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xl/drawings/drawing23.xml" ContentType="application/vnd.openxmlformats-officedocument.drawing+xml"/>
  <Override PartName="/xl/comments22.xml" ContentType="application/vnd.openxmlformats-officedocument.spreadsheetml.comments+xml"/>
  <Override PartName="/xl/drawings/drawing24.xml" ContentType="application/vnd.openxmlformats-officedocument.drawing+xml"/>
  <Override PartName="/xl/comments23.xml" ContentType="application/vnd.openxmlformats-officedocument.spreadsheetml.comments+xml"/>
  <Override PartName="/xl/drawings/drawing25.xml" ContentType="application/vnd.openxmlformats-officedocument.drawing+xml"/>
  <Override PartName="/xl/comments24.xml" ContentType="application/vnd.openxmlformats-officedocument.spreadsheetml.comments+xml"/>
  <Override PartName="/xl/drawings/drawing26.xml" ContentType="application/vnd.openxmlformats-officedocument.drawing+xml"/>
  <Override PartName="/xl/comments25.xml" ContentType="application/vnd.openxmlformats-officedocument.spreadsheetml.comments+xml"/>
  <Override PartName="/xl/threadedComments/threadedComment2.xml" ContentType="application/vnd.ms-excel.threadedcomments+xml"/>
  <Override PartName="/xl/drawings/drawing27.xml" ContentType="application/vnd.openxmlformats-officedocument.drawing+xml"/>
  <Override PartName="/xl/comments26.xml" ContentType="application/vnd.openxmlformats-officedocument.spreadsheetml.comments+xml"/>
  <Override PartName="/xl/drawings/drawing28.xml" ContentType="application/vnd.openxmlformats-officedocument.drawing+xml"/>
  <Override PartName="/xl/comments27.xml" ContentType="application/vnd.openxmlformats-officedocument.spreadsheetml.comments+xml"/>
  <Override PartName="/xl/drawings/drawing29.xml" ContentType="application/vnd.openxmlformats-officedocument.drawing+xml"/>
  <Override PartName="/xl/comments28.xml" ContentType="application/vnd.openxmlformats-officedocument.spreadsheetml.comments+xml"/>
  <Override PartName="/xl/drawings/drawing30.xml" ContentType="application/vnd.openxmlformats-officedocument.drawing+xml"/>
  <Override PartName="/xl/comments29.xml" ContentType="application/vnd.openxmlformats-officedocument.spreadsheetml.comments+xml"/>
  <Override PartName="/xl/drawings/drawing31.xml" ContentType="application/vnd.openxmlformats-officedocument.drawing+xml"/>
  <Override PartName="/xl/comments30.xml" ContentType="application/vnd.openxmlformats-officedocument.spreadsheetml.comments+xml"/>
  <Override PartName="/xl/drawings/drawing32.xml" ContentType="application/vnd.openxmlformats-officedocument.drawing+xml"/>
  <Override PartName="/xl/comments31.xml" ContentType="application/vnd.openxmlformats-officedocument.spreadsheetml.comments+xml"/>
  <Override PartName="/xl/drawings/drawing33.xml" ContentType="application/vnd.openxmlformats-officedocument.drawing+xml"/>
  <Override PartName="/xl/comments32.xml" ContentType="application/vnd.openxmlformats-officedocument.spreadsheetml.comments+xml"/>
  <Override PartName="/xl/drawings/drawing34.xml" ContentType="application/vnd.openxmlformats-officedocument.drawing+xml"/>
  <Override PartName="/xl/comments33.xml" ContentType="application/vnd.openxmlformats-officedocument.spreadsheetml.comments+xml"/>
  <Override PartName="/xl/drawings/drawing35.xml" ContentType="application/vnd.openxmlformats-officedocument.drawing+xml"/>
  <Override PartName="/xl/comments34.xml" ContentType="application/vnd.openxmlformats-officedocument.spreadsheetml.comments+xml"/>
  <Override PartName="/xl/drawings/drawing36.xml" ContentType="application/vnd.openxmlformats-officedocument.drawing+xml"/>
  <Override PartName="/xl/comments35.xml" ContentType="application/vnd.openxmlformats-officedocument.spreadsheetml.comments+xml"/>
  <Override PartName="/xl/drawings/drawing37.xml" ContentType="application/vnd.openxmlformats-officedocument.drawing+xml"/>
  <Override PartName="/xl/comments36.xml" ContentType="application/vnd.openxmlformats-officedocument.spreadsheetml.comments+xml"/>
  <Override PartName="/xl/drawings/drawing38.xml" ContentType="application/vnd.openxmlformats-officedocument.drawing+xml"/>
  <Override PartName="/xl/comments37.xml" ContentType="application/vnd.openxmlformats-officedocument.spreadsheetml.comments+xml"/>
  <Override PartName="/xl/drawings/drawing39.xml" ContentType="application/vnd.openxmlformats-officedocument.drawing+xml"/>
  <Override PartName="/xl/comments38.xml" ContentType="application/vnd.openxmlformats-officedocument.spreadsheetml.comments+xml"/>
  <Override PartName="/xl/drawings/drawing40.xml" ContentType="application/vnd.openxmlformats-officedocument.drawing+xml"/>
  <Override PartName="/xl/comments39.xml" ContentType="application/vnd.openxmlformats-officedocument.spreadsheetml.comments+xml"/>
  <Override PartName="/xl/drawings/drawing41.xml" ContentType="application/vnd.openxmlformats-officedocument.drawing+xml"/>
  <Override PartName="/xl/comments40.xml" ContentType="application/vnd.openxmlformats-officedocument.spreadsheetml.comments+xml"/>
  <Override PartName="/xl/drawings/drawing42.xml" ContentType="application/vnd.openxmlformats-officedocument.drawing+xml"/>
  <Override PartName="/xl/comments41.xml" ContentType="application/vnd.openxmlformats-officedocument.spreadsheetml.comments+xml"/>
  <Override PartName="/xl/drawings/drawing43.xml" ContentType="application/vnd.openxmlformats-officedocument.drawing+xml"/>
  <Override PartName="/xl/comments42.xml" ContentType="application/vnd.openxmlformats-officedocument.spreadsheetml.comments+xml"/>
  <Override PartName="/xl/drawings/drawing44.xml" ContentType="application/vnd.openxmlformats-officedocument.drawing+xml"/>
  <Override PartName="/xl/comments43.xml" ContentType="application/vnd.openxmlformats-officedocument.spreadsheetml.comments+xml"/>
  <Override PartName="/xl/drawings/drawing45.xml" ContentType="application/vnd.openxmlformats-officedocument.drawing+xml"/>
  <Override PartName="/xl/comments44.xml" ContentType="application/vnd.openxmlformats-officedocument.spreadsheetml.comments+xml"/>
  <Override PartName="/xl/drawings/drawing46.xml" ContentType="application/vnd.openxmlformats-officedocument.drawing+xml"/>
  <Override PartName="/xl/comments45.xml" ContentType="application/vnd.openxmlformats-officedocument.spreadsheetml.comments+xml"/>
  <Override PartName="/xl/drawings/drawing47.xml" ContentType="application/vnd.openxmlformats-officedocument.drawing+xml"/>
  <Override PartName="/xl/comments46.xml" ContentType="application/vnd.openxmlformats-officedocument.spreadsheetml.comments+xml"/>
  <Override PartName="/xl/drawings/drawing48.xml" ContentType="application/vnd.openxmlformats-officedocument.drawing+xml"/>
  <Override PartName="/xl/comments47.xml" ContentType="application/vnd.openxmlformats-officedocument.spreadsheetml.comments+xml"/>
  <Override PartName="/xl/drawings/drawing49.xml" ContentType="application/vnd.openxmlformats-officedocument.drawing+xml"/>
  <Override PartName="/xl/comments48.xml" ContentType="application/vnd.openxmlformats-officedocument.spreadsheetml.comments+xml"/>
  <Override PartName="/xl/drawings/drawing50.xml" ContentType="application/vnd.openxmlformats-officedocument.drawing+xml"/>
  <Override PartName="/xl/comments49.xml" ContentType="application/vnd.openxmlformats-officedocument.spreadsheetml.comments+xml"/>
  <Override PartName="/xl/drawings/drawing51.xml" ContentType="application/vnd.openxmlformats-officedocument.drawing+xml"/>
  <Override PartName="/xl/comments50.xml" ContentType="application/vnd.openxmlformats-officedocument.spreadsheetml.comments+xml"/>
  <Override PartName="/xl/drawings/drawing52.xml" ContentType="application/vnd.openxmlformats-officedocument.drawing+xml"/>
  <Override PartName="/xl/comments51.xml" ContentType="application/vnd.openxmlformats-officedocument.spreadsheetml.comments+xml"/>
  <Override PartName="/xl/drawings/drawing53.xml" ContentType="application/vnd.openxmlformats-officedocument.drawing+xml"/>
  <Override PartName="/xl/comments52.xml" ContentType="application/vnd.openxmlformats-officedocument.spreadsheetml.comments+xml"/>
  <Override PartName="/xl/drawings/drawing54.xml" ContentType="application/vnd.openxmlformats-officedocument.drawing+xml"/>
  <Override PartName="/xl/comments53.xml" ContentType="application/vnd.openxmlformats-officedocument.spreadsheetml.comments+xml"/>
  <Override PartName="/xl/drawings/drawing55.xml" ContentType="application/vnd.openxmlformats-officedocument.drawing+xml"/>
  <Override PartName="/xl/comments54.xml" ContentType="application/vnd.openxmlformats-officedocument.spreadsheetml.comments+xml"/>
  <Override PartName="/xl/drawings/drawing56.xml" ContentType="application/vnd.openxmlformats-officedocument.drawing+xml"/>
  <Override PartName="/xl/comments55.xml" ContentType="application/vnd.openxmlformats-officedocument.spreadsheetml.comments+xml"/>
  <Override PartName="/xl/drawings/drawing57.xml" ContentType="application/vnd.openxmlformats-officedocument.drawing+xml"/>
  <Override PartName="/xl/comments56.xml" ContentType="application/vnd.openxmlformats-officedocument.spreadsheetml.comments+xml"/>
  <Override PartName="/xl/drawings/drawing58.xml" ContentType="application/vnd.openxmlformats-officedocument.drawing+xml"/>
  <Override PartName="/xl/comments57.xml" ContentType="application/vnd.openxmlformats-officedocument.spreadsheetml.comments+xml"/>
  <Override PartName="/xl/drawings/drawing59.xml" ContentType="application/vnd.openxmlformats-officedocument.drawing+xml"/>
  <Override PartName="/xl/comments58.xml" ContentType="application/vnd.openxmlformats-officedocument.spreadsheetml.comments+xml"/>
  <Override PartName="/xl/comments59.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fons\OneDrive\Escritorio\"/>
    </mc:Choice>
  </mc:AlternateContent>
  <xr:revisionPtr revIDLastSave="0" documentId="8_{28010FEC-D1E9-4E84-B7ED-8FC8A99EA5B1}" xr6:coauthVersionLast="47" xr6:coauthVersionMax="47" xr10:uidLastSave="{00000000-0000-0000-0000-000000000000}"/>
  <bookViews>
    <workbookView xWindow="-120" yWindow="-120" windowWidth="24240" windowHeight="13140" firstSheet="1" activeTab="1" xr2:uid="{00000000-000D-0000-FFFF-FFFF00000000}"/>
  </bookViews>
  <sheets>
    <sheet name="Control de cambios " sheetId="8" state="hidden" r:id="rId1"/>
    <sheet name="AREDO" sheetId="1" r:id="rId2"/>
    <sheet name="ARAYU" sheetId="39" r:id="rId3"/>
    <sheet name="ARCOM" sheetId="40" r:id="rId4"/>
    <sheet name="ARICM" sheetId="41" r:id="rId5"/>
    <sheet name="GRAPS" sheetId="42" r:id="rId6"/>
    <sheet name="ARPSO" sheetId="43" r:id="rId7"/>
    <sheet name="ARPQR" sheetId="44" r:id="rId8"/>
    <sheet name="GRULE" sheetId="45" r:id="rId9"/>
    <sheet name="GRUPL" sheetId="50" r:id="rId10"/>
    <sheet name="ARDEI" sheetId="51" r:id="rId11"/>
    <sheet name="ARSIG" sheetId="52" r:id="rId12"/>
    <sheet name="ARPRE" sheetId="53" r:id="rId13"/>
    <sheet name="ARCYE" sheetId="54" r:id="rId14"/>
    <sheet name="GRSYE" sheetId="55" r:id="rId15"/>
    <sheet name="ARSYE" sheetId="56" r:id="rId16"/>
    <sheet name="SUBTG" sheetId="57" r:id="rId17"/>
    <sheet name="GRUGA" sheetId="58" r:id="rId18"/>
    <sheet name="ARAFI" sheetId="59" r:id="rId19"/>
    <sheet name="AREAF" sheetId="60" r:id="rId20"/>
    <sheet name="ARDEP" sheetId="61" r:id="rId21"/>
    <sheet name="GRUGI" sheetId="63" r:id="rId22"/>
    <sheet name="ARAFO" sheetId="64" r:id="rId23"/>
    <sheet name="ARADR" sheetId="65" r:id="rId24"/>
    <sheet name="ARCSI" sheetId="66" r:id="rId25"/>
    <sheet name="SISAM" sheetId="67" r:id="rId26"/>
    <sheet name="SUBSA" sheetId="71" r:id="rId27"/>
    <sheet name="ARHMC" sheetId="104" r:id="rId28"/>
    <sheet name="GRERI" sheetId="72" r:id="rId29"/>
    <sheet name="ARAPB" sheetId="73" r:id="rId30"/>
    <sheet name="ARGRI" sheetId="74" r:id="rId31"/>
    <sheet name="GRUAS" sheetId="75" r:id="rId32"/>
    <sheet name="ARASG" sheetId="76" r:id="rId33"/>
    <sheet name="ARESC" sheetId="77" r:id="rId34"/>
    <sheet name="ARPES" sheetId="78" r:id="rId35"/>
    <sheet name="ARCAS" sheetId="106" r:id="rId36"/>
    <sheet name="GROSD" sheetId="79" r:id="rId37"/>
    <sheet name="AREIN - GROSD" sheetId="80" r:id="rId38"/>
    <sheet name="AREFA" sheetId="81" r:id="rId39"/>
    <sheet name="ARMED" sheetId="82" r:id="rId40"/>
    <sheet name="GRUSO" sheetId="83" r:id="rId41"/>
    <sheet name="ARSAP" sheetId="84" r:id="rId42"/>
    <sheet name="AROPE" sheetId="85" r:id="rId43"/>
    <sheet name="SUBAF" sheetId="86" r:id="rId44"/>
    <sheet name="GRUFI" sheetId="87" r:id="rId45"/>
    <sheet name="ARPRE - GRUFI" sheetId="88" r:id="rId46"/>
    <sheet name="ARING" sheetId="89" r:id="rId47"/>
    <sheet name="ARTSA" sheetId="90" r:id="rId48"/>
    <sheet name="ARCEC" sheetId="91" r:id="rId49"/>
    <sheet name="ARCUP" sheetId="92" r:id="rId50"/>
    <sheet name="ARCON" sheetId="93" r:id="rId51"/>
    <sheet name="GRUTH" sheetId="94" r:id="rId52"/>
    <sheet name="ARIGS" sheetId="95" r:id="rId53"/>
    <sheet name="ARPER" sheetId="96" r:id="rId54"/>
    <sheet name="ARSST" sheetId="97" r:id="rId55"/>
    <sheet name="GRUCO" sheetId="98" r:id="rId56"/>
    <sheet name="GRUAA" sheetId="100" r:id="rId57"/>
    <sheet name="ARPLO" sheetId="101" r:id="rId58"/>
    <sheet name="ARINV" sheetId="102" r:id="rId59"/>
    <sheet name="PARAMETROS" sheetId="3" state="hidden" r:id="rId60"/>
  </sheets>
  <definedNames>
    <definedName name="_xlnm.Print_Area" localSheetId="1">AREDO!$A$1:$AL$23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 i="100" l="1"/>
  <c r="V15" i="100"/>
  <c r="T15" i="100"/>
  <c r="X13" i="100"/>
  <c r="V13" i="100"/>
  <c r="T13" i="100"/>
  <c r="X12" i="100"/>
  <c r="V12" i="100"/>
  <c r="T12" i="100"/>
  <c r="X11" i="100"/>
  <c r="V11" i="100"/>
  <c r="T11" i="100"/>
  <c r="X9" i="102"/>
  <c r="V9" i="102"/>
  <c r="T9" i="102"/>
  <c r="X8" i="102"/>
  <c r="V8" i="102"/>
  <c r="T8" i="102"/>
  <c r="X11" i="101"/>
  <c r="V11" i="101"/>
  <c r="T11" i="101"/>
  <c r="Y11" i="101" s="1"/>
  <c r="X10" i="101"/>
  <c r="V10" i="101"/>
  <c r="T10" i="101"/>
  <c r="Y10" i="101" s="1"/>
  <c r="X9" i="101"/>
  <c r="V9" i="101"/>
  <c r="T9" i="101"/>
  <c r="X8" i="101"/>
  <c r="V8" i="101"/>
  <c r="T8" i="101"/>
  <c r="X9" i="94"/>
  <c r="V9" i="94"/>
  <c r="T9" i="94"/>
  <c r="X8" i="94"/>
  <c r="V8" i="94"/>
  <c r="T8" i="94"/>
  <c r="Y8" i="94" s="1"/>
  <c r="X11" i="94"/>
  <c r="V11" i="94"/>
  <c r="T11" i="94"/>
  <c r="Y11" i="94" s="1"/>
  <c r="X10" i="94"/>
  <c r="V10" i="94"/>
  <c r="T10" i="94"/>
  <c r="Y9" i="101" l="1"/>
  <c r="Y9" i="94"/>
  <c r="Y10" i="94"/>
  <c r="X11" i="89"/>
  <c r="V11" i="89"/>
  <c r="T11" i="89"/>
  <c r="X10" i="89"/>
  <c r="V10" i="89"/>
  <c r="T10" i="89"/>
  <c r="Y10" i="89" s="1"/>
  <c r="X9" i="89"/>
  <c r="V9" i="89"/>
  <c r="T9" i="89"/>
  <c r="Y9" i="89" s="1"/>
  <c r="X9" i="88"/>
  <c r="V9" i="88"/>
  <c r="T9" i="88"/>
  <c r="Y9" i="88" s="1"/>
  <c r="X11" i="88"/>
  <c r="V11" i="88"/>
  <c r="T11" i="88"/>
  <c r="X10" i="88"/>
  <c r="V10" i="88"/>
  <c r="T10" i="88"/>
  <c r="Y10" i="88" s="1"/>
  <c r="X24" i="87"/>
  <c r="V24" i="87"/>
  <c r="T24" i="87"/>
  <c r="Y24" i="87" s="1"/>
  <c r="X26" i="87"/>
  <c r="V26" i="87"/>
  <c r="T26" i="87"/>
  <c r="X25" i="87"/>
  <c r="V25" i="87"/>
  <c r="T25" i="87"/>
  <c r="Y25" i="87" s="1"/>
  <c r="X13" i="87"/>
  <c r="V13" i="87"/>
  <c r="T13" i="87"/>
  <c r="X23" i="87"/>
  <c r="V23" i="87"/>
  <c r="T23" i="87"/>
  <c r="X22" i="87"/>
  <c r="V22" i="87"/>
  <c r="T22" i="87"/>
  <c r="X18" i="87"/>
  <c r="V18" i="87"/>
  <c r="T18" i="87"/>
  <c r="Y18" i="87" s="1"/>
  <c r="X16" i="87"/>
  <c r="V16" i="87"/>
  <c r="T16" i="87"/>
  <c r="X19" i="87"/>
  <c r="V19" i="87"/>
  <c r="T19" i="87"/>
  <c r="X15" i="87"/>
  <c r="V15" i="87"/>
  <c r="T15" i="87"/>
  <c r="X12" i="87"/>
  <c r="V12" i="87"/>
  <c r="T12" i="87"/>
  <c r="X11" i="87"/>
  <c r="V11" i="87"/>
  <c r="T11" i="87"/>
  <c r="X10" i="87"/>
  <c r="V10" i="87"/>
  <c r="T10" i="87"/>
  <c r="X9" i="87"/>
  <c r="V9" i="87"/>
  <c r="T9" i="87"/>
  <c r="X8" i="87"/>
  <c r="V8" i="87"/>
  <c r="T8" i="87"/>
  <c r="AG10" i="44"/>
  <c r="X10" i="44"/>
  <c r="V10" i="44"/>
  <c r="T10" i="44"/>
  <c r="Y10" i="44" s="1"/>
  <c r="AG9" i="44"/>
  <c r="X9" i="44"/>
  <c r="V9" i="44"/>
  <c r="T9" i="44"/>
  <c r="Y9" i="44" s="1"/>
  <c r="AG8" i="44"/>
  <c r="X8" i="44"/>
  <c r="V8" i="44"/>
  <c r="Y8" i="44" s="1"/>
  <c r="T8" i="44"/>
  <c r="AG13" i="43"/>
  <c r="X13" i="43"/>
  <c r="V13" i="43"/>
  <c r="T13" i="43"/>
  <c r="AG12" i="43"/>
  <c r="X12" i="43"/>
  <c r="V12" i="43"/>
  <c r="T12" i="43"/>
  <c r="Y12" i="43" s="1"/>
  <c r="AG11" i="43"/>
  <c r="X11" i="43"/>
  <c r="Y11" i="43" s="1"/>
  <c r="V11" i="43"/>
  <c r="T11" i="43"/>
  <c r="AG10" i="43"/>
  <c r="X10" i="43"/>
  <c r="V10" i="43"/>
  <c r="T10" i="43"/>
  <c r="Y10" i="43" s="1"/>
  <c r="AG9" i="43"/>
  <c r="X9" i="43"/>
  <c r="V9" i="43"/>
  <c r="T9" i="43"/>
  <c r="AG8" i="43"/>
  <c r="X8" i="43"/>
  <c r="V8" i="43"/>
  <c r="T8" i="43"/>
  <c r="AG24" i="42"/>
  <c r="X24" i="42"/>
  <c r="V24" i="42"/>
  <c r="T24" i="42"/>
  <c r="AG23" i="42"/>
  <c r="X23" i="42"/>
  <c r="V23" i="42"/>
  <c r="T23" i="42"/>
  <c r="AG22" i="42"/>
  <c r="X22" i="42"/>
  <c r="V22" i="42"/>
  <c r="T22" i="42"/>
  <c r="AG21" i="42"/>
  <c r="X21" i="42"/>
  <c r="V21" i="42"/>
  <c r="T21" i="42"/>
  <c r="AG20" i="42"/>
  <c r="X20" i="42"/>
  <c r="V20" i="42"/>
  <c r="T20" i="42"/>
  <c r="Y20" i="42" s="1"/>
  <c r="AG19" i="42"/>
  <c r="X19" i="42"/>
  <c r="V19" i="42"/>
  <c r="T19" i="42"/>
  <c r="AG18" i="42"/>
  <c r="Y18" i="42"/>
  <c r="X18" i="42"/>
  <c r="V18" i="42"/>
  <c r="T18" i="42"/>
  <c r="AG17" i="42"/>
  <c r="X17" i="42"/>
  <c r="V17" i="42"/>
  <c r="T17" i="42"/>
  <c r="AG16" i="42"/>
  <c r="X16" i="42"/>
  <c r="V16" i="42"/>
  <c r="T16" i="42"/>
  <c r="AG15" i="42"/>
  <c r="X15" i="42"/>
  <c r="V15" i="42"/>
  <c r="T15" i="42"/>
  <c r="Y15" i="42" s="1"/>
  <c r="AG14" i="42"/>
  <c r="X14" i="42"/>
  <c r="V14" i="42"/>
  <c r="T14" i="42"/>
  <c r="AG13" i="42"/>
  <c r="X13" i="42"/>
  <c r="V13" i="42"/>
  <c r="T13" i="42"/>
  <c r="Y13" i="42" s="1"/>
  <c r="AG12" i="42"/>
  <c r="X12" i="42"/>
  <c r="V12" i="42"/>
  <c r="T12" i="42"/>
  <c r="Y12" i="42" s="1"/>
  <c r="AG11" i="42"/>
  <c r="X11" i="42"/>
  <c r="Y11" i="42" s="1"/>
  <c r="V11" i="42"/>
  <c r="T11" i="42"/>
  <c r="AG10" i="42"/>
  <c r="X10" i="42"/>
  <c r="V10" i="42"/>
  <c r="T10" i="42"/>
  <c r="Y10" i="42" s="1"/>
  <c r="AG9" i="42"/>
  <c r="X9" i="42"/>
  <c r="V9" i="42"/>
  <c r="T9" i="42"/>
  <c r="Y9" i="42" s="1"/>
  <c r="AG8" i="42"/>
  <c r="X8" i="42"/>
  <c r="V8" i="42"/>
  <c r="T8" i="42"/>
  <c r="X11" i="102"/>
  <c r="V11" i="102"/>
  <c r="T11" i="102"/>
  <c r="X10" i="102"/>
  <c r="V10" i="102"/>
  <c r="T10" i="102"/>
  <c r="Y10" i="102" s="1"/>
  <c r="X64" i="67"/>
  <c r="V64" i="67"/>
  <c r="T64" i="67"/>
  <c r="Y64" i="67"/>
  <c r="X63" i="67"/>
  <c r="V63" i="67"/>
  <c r="T63" i="67"/>
  <c r="Y63" i="67"/>
  <c r="X62" i="67"/>
  <c r="V62" i="67"/>
  <c r="T62" i="67"/>
  <c r="Y62" i="67"/>
  <c r="X61" i="67"/>
  <c r="V61" i="67"/>
  <c r="T61" i="67"/>
  <c r="Y61" i="67"/>
  <c r="X40" i="67"/>
  <c r="V40" i="67"/>
  <c r="T40" i="67"/>
  <c r="X10" i="75"/>
  <c r="V10" i="75"/>
  <c r="Y10" i="75" s="1"/>
  <c r="T10" i="75"/>
  <c r="X10" i="76"/>
  <c r="V10" i="76"/>
  <c r="T10" i="76"/>
  <c r="Y10" i="76" s="1"/>
  <c r="X19" i="77"/>
  <c r="V19" i="77"/>
  <c r="T19" i="77"/>
  <c r="Y19" i="77"/>
  <c r="X18" i="77"/>
  <c r="V18" i="77"/>
  <c r="T18" i="77"/>
  <c r="Y18" i="77"/>
  <c r="X15" i="77"/>
  <c r="V15" i="77"/>
  <c r="T15" i="77"/>
  <c r="X11" i="77"/>
  <c r="V11" i="77"/>
  <c r="T11" i="77"/>
  <c r="X15" i="106"/>
  <c r="V15" i="106"/>
  <c r="T15" i="106"/>
  <c r="Y15" i="106" s="1"/>
  <c r="X11" i="106"/>
  <c r="V11" i="106"/>
  <c r="T11" i="106"/>
  <c r="Y11" i="106" s="1"/>
  <c r="X11" i="80"/>
  <c r="V11" i="80"/>
  <c r="T11" i="80"/>
  <c r="V16" i="80"/>
  <c r="T16" i="80"/>
  <c r="X14" i="81"/>
  <c r="Y14" i="81"/>
  <c r="X13" i="81"/>
  <c r="V13" i="81"/>
  <c r="Y13" i="81" s="1"/>
  <c r="X12" i="81"/>
  <c r="V12" i="81"/>
  <c r="Y12" i="81"/>
  <c r="X11" i="81"/>
  <c r="V11" i="81"/>
  <c r="X12" i="82"/>
  <c r="V12" i="82"/>
  <c r="T12" i="82"/>
  <c r="Y12" i="82" s="1"/>
  <c r="X10" i="86"/>
  <c r="V10" i="86"/>
  <c r="T10" i="86"/>
  <c r="Y10" i="86" s="1"/>
  <c r="X9" i="91"/>
  <c r="V9" i="91"/>
  <c r="T9" i="91"/>
  <c r="Y9" i="91" s="1"/>
  <c r="X13" i="91"/>
  <c r="V13" i="91"/>
  <c r="T13" i="91"/>
  <c r="Y13" i="91"/>
  <c r="X12" i="91"/>
  <c r="V12" i="91"/>
  <c r="Y12" i="91" s="1"/>
  <c r="T12" i="91"/>
  <c r="Y40" i="67"/>
  <c r="Y15" i="77"/>
  <c r="Y11" i="77"/>
  <c r="X18" i="97"/>
  <c r="V18" i="97"/>
  <c r="T18" i="97"/>
  <c r="Y18" i="97"/>
  <c r="X21" i="98"/>
  <c r="V21" i="98"/>
  <c r="T21" i="98"/>
  <c r="X22" i="98"/>
  <c r="V22" i="98"/>
  <c r="T22" i="98"/>
  <c r="X23" i="98"/>
  <c r="V23" i="98"/>
  <c r="T23" i="98"/>
  <c r="X24" i="98"/>
  <c r="V24" i="98"/>
  <c r="T24" i="98"/>
  <c r="X25" i="98"/>
  <c r="V25" i="98"/>
  <c r="T25" i="98"/>
  <c r="AG22" i="56"/>
  <c r="X22" i="56"/>
  <c r="V22" i="56"/>
  <c r="T22" i="56"/>
  <c r="Y22" i="56"/>
  <c r="AG21" i="56"/>
  <c r="X21" i="56"/>
  <c r="Y21" i="56" s="1"/>
  <c r="V21" i="56"/>
  <c r="T21" i="56"/>
  <c r="AG20" i="56"/>
  <c r="X20" i="56"/>
  <c r="V20" i="56"/>
  <c r="T20" i="56"/>
  <c r="Y20" i="56" s="1"/>
  <c r="AG19" i="56"/>
  <c r="X19" i="56"/>
  <c r="V19" i="56"/>
  <c r="T19" i="56"/>
  <c r="Y19" i="56" s="1"/>
  <c r="AG18" i="56"/>
  <c r="X18" i="56"/>
  <c r="V18" i="56"/>
  <c r="T18" i="56"/>
  <c r="Y18" i="56" s="1"/>
  <c r="AG17" i="56"/>
  <c r="X17" i="56"/>
  <c r="V17" i="56"/>
  <c r="T17" i="56"/>
  <c r="Y17" i="56"/>
  <c r="AG16" i="56"/>
  <c r="X16" i="56"/>
  <c r="V16" i="56"/>
  <c r="T16" i="56"/>
  <c r="Y16" i="56"/>
  <c r="AG15" i="56"/>
  <c r="X15" i="56"/>
  <c r="V15" i="56"/>
  <c r="T15" i="56"/>
  <c r="Y15" i="56"/>
  <c r="AG14" i="56"/>
  <c r="X14" i="56"/>
  <c r="V14" i="56"/>
  <c r="Y14" i="56" s="1"/>
  <c r="T14" i="56"/>
  <c r="AG13" i="56"/>
  <c r="X13" i="56"/>
  <c r="V13" i="56"/>
  <c r="T13" i="56"/>
  <c r="Y13" i="56"/>
  <c r="AG12" i="56"/>
  <c r="X12" i="56"/>
  <c r="V12" i="56"/>
  <c r="T12" i="56"/>
  <c r="Y12" i="56"/>
  <c r="AG11" i="56"/>
  <c r="X11" i="56"/>
  <c r="V11" i="56"/>
  <c r="T11" i="56"/>
  <c r="Y11" i="56"/>
  <c r="AG10" i="56"/>
  <c r="X10" i="56"/>
  <c r="V10" i="56"/>
  <c r="T10" i="56"/>
  <c r="Y10" i="56"/>
  <c r="AG9" i="56"/>
  <c r="X9" i="56"/>
  <c r="V9" i="56"/>
  <c r="T9" i="56"/>
  <c r="Y9" i="56" s="1"/>
  <c r="AG8" i="56"/>
  <c r="X8" i="56"/>
  <c r="V8" i="56"/>
  <c r="T8" i="56"/>
  <c r="Y8" i="56"/>
  <c r="AG22" i="55"/>
  <c r="X22" i="55"/>
  <c r="V22" i="55"/>
  <c r="T22" i="55"/>
  <c r="Y22" i="55" s="1"/>
  <c r="AG21" i="55"/>
  <c r="X21" i="55"/>
  <c r="V21" i="55"/>
  <c r="T21" i="55"/>
  <c r="Y21" i="55" s="1"/>
  <c r="AG20" i="55"/>
  <c r="X20" i="55"/>
  <c r="V20" i="55"/>
  <c r="T20" i="55"/>
  <c r="Y20" i="55"/>
  <c r="AG19" i="55"/>
  <c r="X19" i="55"/>
  <c r="V19" i="55"/>
  <c r="T19" i="55"/>
  <c r="Y19" i="55" s="1"/>
  <c r="AG18" i="55"/>
  <c r="X18" i="55"/>
  <c r="V18" i="55"/>
  <c r="T18" i="55"/>
  <c r="Y18" i="55" s="1"/>
  <c r="AG17" i="55"/>
  <c r="X17" i="55"/>
  <c r="V17" i="55"/>
  <c r="Y17" i="55" s="1"/>
  <c r="T17" i="55"/>
  <c r="AG16" i="55"/>
  <c r="X16" i="55"/>
  <c r="V16" i="55"/>
  <c r="T16" i="55"/>
  <c r="Y16" i="55" s="1"/>
  <c r="AG15" i="55"/>
  <c r="X15" i="55"/>
  <c r="V15" i="55"/>
  <c r="T15" i="55"/>
  <c r="Y15" i="55"/>
  <c r="AG14" i="55"/>
  <c r="X14" i="55"/>
  <c r="V14" i="55"/>
  <c r="T14" i="55"/>
  <c r="Y14" i="55" s="1"/>
  <c r="AG13" i="55"/>
  <c r="X13" i="55"/>
  <c r="V13" i="55"/>
  <c r="T13" i="55"/>
  <c r="Y13" i="55"/>
  <c r="AG12" i="55"/>
  <c r="X12" i="55"/>
  <c r="V12" i="55"/>
  <c r="T12" i="55"/>
  <c r="Y12" i="55" s="1"/>
  <c r="AG11" i="55"/>
  <c r="X11" i="55"/>
  <c r="V11" i="55"/>
  <c r="T11" i="55"/>
  <c r="Y11" i="55" s="1"/>
  <c r="AG10" i="55"/>
  <c r="X10" i="55"/>
  <c r="V10" i="55"/>
  <c r="T10" i="55"/>
  <c r="Y10" i="55" s="1"/>
  <c r="AG9" i="55"/>
  <c r="X9" i="55"/>
  <c r="V9" i="55"/>
  <c r="T9" i="55"/>
  <c r="Y9" i="55" s="1"/>
  <c r="AG8" i="55"/>
  <c r="X8" i="55"/>
  <c r="V8" i="55"/>
  <c r="T8" i="55"/>
  <c r="Y8" i="55"/>
  <c r="X16" i="1"/>
  <c r="V16" i="1"/>
  <c r="T16" i="1"/>
  <c r="Y16" i="1"/>
  <c r="X17" i="1"/>
  <c r="V17" i="1"/>
  <c r="T17" i="1"/>
  <c r="X14" i="1"/>
  <c r="V14" i="1"/>
  <c r="T14" i="1"/>
  <c r="X13" i="1"/>
  <c r="V13" i="1"/>
  <c r="Y13" i="1" s="1"/>
  <c r="T13" i="1"/>
  <c r="X12" i="1"/>
  <c r="V12" i="1"/>
  <c r="T12" i="1"/>
  <c r="Y12" i="1"/>
  <c r="X23" i="1"/>
  <c r="V23" i="1"/>
  <c r="T23" i="1"/>
  <c r="Y23" i="1" s="1"/>
  <c r="Y17" i="1"/>
  <c r="Y14" i="1"/>
  <c r="X21" i="45"/>
  <c r="V21" i="45"/>
  <c r="T21" i="45"/>
  <c r="Y21" i="45" s="1"/>
  <c r="X20" i="45"/>
  <c r="V20" i="45"/>
  <c r="T20" i="45"/>
  <c r="Y20" i="45"/>
  <c r="X19" i="45"/>
  <c r="V19" i="45"/>
  <c r="T19" i="45"/>
  <c r="Y19" i="45"/>
  <c r="X18" i="45"/>
  <c r="V18" i="45"/>
  <c r="T18" i="45"/>
  <c r="Y18" i="45" s="1"/>
  <c r="X17" i="45"/>
  <c r="V17" i="45"/>
  <c r="T17" i="45"/>
  <c r="Y17" i="45"/>
  <c r="X16" i="45"/>
  <c r="V16" i="45"/>
  <c r="T16" i="45"/>
  <c r="Y16" i="45"/>
  <c r="X15" i="45"/>
  <c r="V15" i="45"/>
  <c r="T15" i="45"/>
  <c r="Y15" i="45" s="1"/>
  <c r="X14" i="45"/>
  <c r="V14" i="45"/>
  <c r="T14" i="45"/>
  <c r="Y14" i="45"/>
  <c r="X13" i="45"/>
  <c r="V13" i="45"/>
  <c r="T13" i="45"/>
  <c r="Y13" i="45"/>
  <c r="X12" i="45"/>
  <c r="V12" i="45"/>
  <c r="T12" i="45"/>
  <c r="Y12" i="45" s="1"/>
  <c r="X11" i="45"/>
  <c r="V11" i="45"/>
  <c r="T11" i="45"/>
  <c r="Y11" i="45"/>
  <c r="X10" i="45"/>
  <c r="V10" i="45"/>
  <c r="T10" i="45"/>
  <c r="Y10" i="45"/>
  <c r="X9" i="45"/>
  <c r="V9" i="45"/>
  <c r="T9" i="45"/>
  <c r="Y9" i="45" s="1"/>
  <c r="X8" i="45"/>
  <c r="V8" i="45"/>
  <c r="T8" i="45"/>
  <c r="Y8" i="45"/>
  <c r="X10" i="41"/>
  <c r="V10" i="41"/>
  <c r="T10" i="41"/>
  <c r="Y10" i="41"/>
  <c r="X13" i="104"/>
  <c r="Y13" i="104" s="1"/>
  <c r="V13" i="104"/>
  <c r="T13" i="104"/>
  <c r="X12" i="104"/>
  <c r="V12" i="104"/>
  <c r="T12" i="104"/>
  <c r="Y12" i="104"/>
  <c r="X11" i="104"/>
  <c r="V11" i="104"/>
  <c r="Y11" i="104"/>
  <c r="X10" i="104"/>
  <c r="Y10" i="104" s="1"/>
  <c r="V10" i="104"/>
  <c r="X9" i="104"/>
  <c r="V9" i="104"/>
  <c r="Y9" i="104"/>
  <c r="X8" i="104"/>
  <c r="V8" i="104"/>
  <c r="Y8" i="104"/>
  <c r="X8" i="93"/>
  <c r="Y8" i="93" s="1"/>
  <c r="V8" i="93"/>
  <c r="T8" i="93"/>
  <c r="X9" i="92"/>
  <c r="V9" i="92"/>
  <c r="T9" i="92"/>
  <c r="Y9" i="92"/>
  <c r="X11" i="91"/>
  <c r="V11" i="91"/>
  <c r="T11" i="91"/>
  <c r="Y11" i="91" s="1"/>
  <c r="X10" i="91"/>
  <c r="V10" i="91"/>
  <c r="T10" i="91"/>
  <c r="Y10" i="91" s="1"/>
  <c r="X11" i="90"/>
  <c r="V11" i="90"/>
  <c r="T11" i="90"/>
  <c r="Y11" i="90"/>
  <c r="X10" i="90"/>
  <c r="V10" i="90"/>
  <c r="T10" i="90"/>
  <c r="Y10" i="90" s="1"/>
  <c r="X9" i="90"/>
  <c r="Y9" i="90" s="1"/>
  <c r="V9" i="90"/>
  <c r="T9" i="90"/>
  <c r="X30" i="87"/>
  <c r="V30" i="87"/>
  <c r="T30" i="87"/>
  <c r="X29" i="87"/>
  <c r="V29" i="87"/>
  <c r="T29" i="87"/>
  <c r="X28" i="87"/>
  <c r="V28" i="87"/>
  <c r="T28" i="87"/>
  <c r="X27" i="87"/>
  <c r="V27" i="87"/>
  <c r="T27" i="87"/>
  <c r="X21" i="87"/>
  <c r="V21" i="87"/>
  <c r="T21" i="87"/>
  <c r="X20" i="87"/>
  <c r="V20" i="87"/>
  <c r="T20" i="87"/>
  <c r="X17" i="87"/>
  <c r="V17" i="87"/>
  <c r="T17" i="87"/>
  <c r="X14" i="87"/>
  <c r="V14" i="87"/>
  <c r="T14" i="87"/>
  <c r="X15" i="82"/>
  <c r="V15" i="82"/>
  <c r="T15" i="82"/>
  <c r="Y15" i="82" s="1"/>
  <c r="X14" i="82"/>
  <c r="V14" i="82"/>
  <c r="T14" i="82"/>
  <c r="Y14" i="82" s="1"/>
  <c r="X13" i="82"/>
  <c r="V13" i="82"/>
  <c r="T13" i="82"/>
  <c r="Y13" i="82"/>
  <c r="X11" i="82"/>
  <c r="V11" i="82"/>
  <c r="T11" i="82"/>
  <c r="Y11" i="82"/>
  <c r="X10" i="82"/>
  <c r="V10" i="82"/>
  <c r="T10" i="82"/>
  <c r="Y10" i="82" s="1"/>
  <c r="X9" i="82"/>
  <c r="V9" i="82"/>
  <c r="T9" i="82"/>
  <c r="Y9" i="82"/>
  <c r="X8" i="82"/>
  <c r="V8" i="82"/>
  <c r="T8" i="82"/>
  <c r="Y8" i="82"/>
  <c r="X15" i="80"/>
  <c r="V15" i="80"/>
  <c r="T15" i="80"/>
  <c r="X14" i="80"/>
  <c r="V14" i="80"/>
  <c r="T14" i="80"/>
  <c r="X13" i="80"/>
  <c r="V13" i="80"/>
  <c r="T13" i="80"/>
  <c r="V12" i="80"/>
  <c r="T12" i="80"/>
  <c r="AG10" i="80"/>
  <c r="X10" i="80"/>
  <c r="V10" i="80"/>
  <c r="T10" i="80"/>
  <c r="Y10" i="80"/>
  <c r="AG9" i="80"/>
  <c r="X9" i="80"/>
  <c r="V9" i="80"/>
  <c r="T9" i="80"/>
  <c r="AG8" i="80"/>
  <c r="X8" i="80"/>
  <c r="V8" i="80"/>
  <c r="Y8" i="80" s="1"/>
  <c r="T8" i="80"/>
  <c r="V15" i="79"/>
  <c r="T15" i="79"/>
  <c r="AG14" i="79"/>
  <c r="X14" i="79"/>
  <c r="V14" i="79"/>
  <c r="T14" i="79"/>
  <c r="Y14" i="79" s="1"/>
  <c r="AG13" i="79"/>
  <c r="X13" i="79"/>
  <c r="V13" i="79"/>
  <c r="T13" i="79"/>
  <c r="Y13" i="79"/>
  <c r="AG12" i="79"/>
  <c r="X12" i="79"/>
  <c r="V12" i="79"/>
  <c r="T12" i="79"/>
  <c r="Y12" i="79"/>
  <c r="AG11" i="79"/>
  <c r="X11" i="79"/>
  <c r="V11" i="79"/>
  <c r="T11" i="79"/>
  <c r="Y11" i="79" s="1"/>
  <c r="AG10" i="79"/>
  <c r="X10" i="79"/>
  <c r="V10" i="79"/>
  <c r="T10" i="79"/>
  <c r="Y10" i="79" s="1"/>
  <c r="AG9" i="79"/>
  <c r="X9" i="79"/>
  <c r="V9" i="79"/>
  <c r="T9" i="79"/>
  <c r="Y9" i="79" s="1"/>
  <c r="AG8" i="79"/>
  <c r="X8" i="79"/>
  <c r="V8" i="79"/>
  <c r="T8" i="79"/>
  <c r="Y8" i="79" s="1"/>
  <c r="Y9" i="80"/>
  <c r="AG13" i="85"/>
  <c r="X13" i="85"/>
  <c r="V13" i="85"/>
  <c r="T13" i="85"/>
  <c r="Y13" i="85"/>
  <c r="AG12" i="85"/>
  <c r="X12" i="85"/>
  <c r="V12" i="85"/>
  <c r="T12" i="85"/>
  <c r="Y12" i="85"/>
  <c r="AG11" i="85"/>
  <c r="X11" i="85"/>
  <c r="V11" i="85"/>
  <c r="T11" i="85"/>
  <c r="Y11" i="85" s="1"/>
  <c r="AG10" i="85"/>
  <c r="X10" i="85"/>
  <c r="V10" i="85"/>
  <c r="T10" i="85"/>
  <c r="Y10" i="85"/>
  <c r="AG9" i="85"/>
  <c r="X9" i="85"/>
  <c r="V9" i="85"/>
  <c r="T9" i="85"/>
  <c r="Y9" i="85" s="1"/>
  <c r="AG8" i="85"/>
  <c r="X8" i="85"/>
  <c r="V8" i="85"/>
  <c r="T8" i="85"/>
  <c r="Y8" i="85"/>
  <c r="AG15" i="84"/>
  <c r="X15" i="84"/>
  <c r="V15" i="84"/>
  <c r="T15" i="84"/>
  <c r="Y15" i="84"/>
  <c r="AG14" i="84"/>
  <c r="X14" i="84"/>
  <c r="V14" i="84"/>
  <c r="T14" i="84"/>
  <c r="Y14" i="84"/>
  <c r="AG13" i="84"/>
  <c r="X13" i="84"/>
  <c r="V13" i="84"/>
  <c r="T13" i="84"/>
  <c r="Y13" i="84" s="1"/>
  <c r="AG12" i="84"/>
  <c r="X12" i="84"/>
  <c r="V12" i="84"/>
  <c r="T12" i="84"/>
  <c r="Y12" i="84" s="1"/>
  <c r="AG11" i="84"/>
  <c r="X11" i="84"/>
  <c r="V11" i="84"/>
  <c r="T11" i="84"/>
  <c r="Y11" i="84" s="1"/>
  <c r="AG10" i="84"/>
  <c r="X10" i="84"/>
  <c r="V10" i="84"/>
  <c r="T10" i="84"/>
  <c r="Y10" i="84" s="1"/>
  <c r="AG9" i="84"/>
  <c r="X9" i="84"/>
  <c r="V9" i="84"/>
  <c r="T9" i="84"/>
  <c r="Y9" i="84"/>
  <c r="AG8" i="84"/>
  <c r="X8" i="84"/>
  <c r="V8" i="84"/>
  <c r="T8" i="84"/>
  <c r="Y8" i="84" s="1"/>
  <c r="AG16" i="83"/>
  <c r="X16" i="83"/>
  <c r="V16" i="83"/>
  <c r="T16" i="83"/>
  <c r="Y16" i="83" s="1"/>
  <c r="AG15" i="83"/>
  <c r="X15" i="83"/>
  <c r="V15" i="83"/>
  <c r="T15" i="83"/>
  <c r="Y15" i="83" s="1"/>
  <c r="AG14" i="83"/>
  <c r="X14" i="83"/>
  <c r="Y14" i="83" s="1"/>
  <c r="V14" i="83"/>
  <c r="T14" i="83"/>
  <c r="AG13" i="83"/>
  <c r="X13" i="83"/>
  <c r="V13" i="83"/>
  <c r="T13" i="83"/>
  <c r="Y13" i="83" s="1"/>
  <c r="AG12" i="83"/>
  <c r="X12" i="83"/>
  <c r="Y12" i="83" s="1"/>
  <c r="V12" i="83"/>
  <c r="T12" i="83"/>
  <c r="AG11" i="83"/>
  <c r="X11" i="83"/>
  <c r="V11" i="83"/>
  <c r="T11" i="83"/>
  <c r="Y11" i="83" s="1"/>
  <c r="AG10" i="83"/>
  <c r="X10" i="83"/>
  <c r="V10" i="83"/>
  <c r="T10" i="83"/>
  <c r="Y10" i="83" s="1"/>
  <c r="AG9" i="83"/>
  <c r="X9" i="83"/>
  <c r="Y9" i="83"/>
  <c r="V9" i="83"/>
  <c r="T9" i="83"/>
  <c r="AG8" i="83"/>
  <c r="X8" i="83"/>
  <c r="V8" i="83"/>
  <c r="T8" i="83"/>
  <c r="Y8" i="83" s="1"/>
  <c r="X16" i="106"/>
  <c r="V16" i="106"/>
  <c r="T16" i="106"/>
  <c r="Y16" i="106" s="1"/>
  <c r="X14" i="106"/>
  <c r="V14" i="106"/>
  <c r="T14" i="106"/>
  <c r="Y14" i="106"/>
  <c r="X13" i="106"/>
  <c r="V13" i="106"/>
  <c r="T13" i="106"/>
  <c r="Y13" i="106"/>
  <c r="X12" i="106"/>
  <c r="V12" i="106"/>
  <c r="T12" i="106"/>
  <c r="Y12" i="106" s="1"/>
  <c r="X10" i="106"/>
  <c r="V10" i="106"/>
  <c r="T10" i="106"/>
  <c r="Y10" i="106"/>
  <c r="X9" i="106"/>
  <c r="V9" i="106"/>
  <c r="T9" i="106"/>
  <c r="Y9" i="106"/>
  <c r="X8" i="106"/>
  <c r="V8" i="106"/>
  <c r="T8" i="106"/>
  <c r="Y8" i="106" s="1"/>
  <c r="X17" i="78"/>
  <c r="V17" i="78"/>
  <c r="T17" i="78"/>
  <c r="Y17" i="78"/>
  <c r="X16" i="78"/>
  <c r="V16" i="78"/>
  <c r="T16" i="78"/>
  <c r="Y16" i="78"/>
  <c r="X15" i="78"/>
  <c r="V15" i="78"/>
  <c r="T15" i="78"/>
  <c r="Y15" i="78" s="1"/>
  <c r="X14" i="78"/>
  <c r="V14" i="78"/>
  <c r="T14" i="78"/>
  <c r="Y14" i="78"/>
  <c r="X13" i="78"/>
  <c r="V13" i="78"/>
  <c r="T13" i="78"/>
  <c r="Y13" i="78"/>
  <c r="X12" i="78"/>
  <c r="V12" i="78"/>
  <c r="T12" i="78"/>
  <c r="Y12" i="78" s="1"/>
  <c r="X11" i="78"/>
  <c r="Y11" i="78" s="1"/>
  <c r="V11" i="78"/>
  <c r="T11" i="78"/>
  <c r="X10" i="78"/>
  <c r="V10" i="78"/>
  <c r="T10" i="78"/>
  <c r="X9" i="78"/>
  <c r="V9" i="78"/>
  <c r="T9" i="78"/>
  <c r="X8" i="78"/>
  <c r="V8" i="78"/>
  <c r="T8" i="78"/>
  <c r="Y8" i="78" s="1"/>
  <c r="X21" i="77"/>
  <c r="Y21" i="77" s="1"/>
  <c r="V21" i="77"/>
  <c r="T21" i="77"/>
  <c r="X20" i="77"/>
  <c r="V20" i="77"/>
  <c r="T20" i="77"/>
  <c r="X17" i="77"/>
  <c r="V17" i="77"/>
  <c r="T17" i="77"/>
  <c r="Y17" i="77"/>
  <c r="X16" i="77"/>
  <c r="V16" i="77"/>
  <c r="T16" i="77"/>
  <c r="Y16" i="77" s="1"/>
  <c r="X14" i="77"/>
  <c r="V14" i="77"/>
  <c r="T14" i="77"/>
  <c r="Y14" i="77"/>
  <c r="X13" i="77"/>
  <c r="V13" i="77"/>
  <c r="T13" i="77"/>
  <c r="Y13" i="77"/>
  <c r="X12" i="77"/>
  <c r="V12" i="77"/>
  <c r="T12" i="77"/>
  <c r="Y12" i="77"/>
  <c r="X10" i="77"/>
  <c r="V10" i="77"/>
  <c r="T10" i="77"/>
  <c r="Y10" i="77"/>
  <c r="X9" i="77"/>
  <c r="V9" i="77"/>
  <c r="T9" i="77"/>
  <c r="Y9" i="77"/>
  <c r="X8" i="77"/>
  <c r="V8" i="77"/>
  <c r="T8" i="77"/>
  <c r="Y8" i="77"/>
  <c r="X13" i="76"/>
  <c r="V13" i="76"/>
  <c r="T13" i="76"/>
  <c r="X12" i="76"/>
  <c r="V12" i="76"/>
  <c r="T12" i="76"/>
  <c r="Y12" i="76"/>
  <c r="X11" i="76"/>
  <c r="V11" i="76"/>
  <c r="T11" i="76"/>
  <c r="Y11" i="76"/>
  <c r="X9" i="76"/>
  <c r="V9" i="76"/>
  <c r="T9" i="76"/>
  <c r="X8" i="76"/>
  <c r="V8" i="76"/>
  <c r="T8" i="76"/>
  <c r="Y8" i="76"/>
  <c r="X11" i="75"/>
  <c r="V11" i="75"/>
  <c r="T11" i="75"/>
  <c r="Y11" i="75"/>
  <c r="X9" i="75"/>
  <c r="Y9" i="75" s="1"/>
  <c r="V9" i="75"/>
  <c r="T9" i="75"/>
  <c r="X8" i="75"/>
  <c r="V8" i="75"/>
  <c r="T8" i="75"/>
  <c r="Y8" i="75"/>
  <c r="Y13" i="76"/>
  <c r="Y9" i="76"/>
  <c r="Y20" i="77"/>
  <c r="X14" i="39"/>
  <c r="V14" i="39"/>
  <c r="T14" i="39"/>
  <c r="Y14" i="39"/>
  <c r="X13" i="39"/>
  <c r="V13" i="39"/>
  <c r="T13" i="39"/>
  <c r="Y13" i="39"/>
  <c r="X11" i="71"/>
  <c r="Y11" i="71" s="1"/>
  <c r="V11" i="71"/>
  <c r="T11" i="71"/>
  <c r="X10" i="71"/>
  <c r="V10" i="71"/>
  <c r="T10" i="71"/>
  <c r="Y10" i="71"/>
  <c r="X9" i="71"/>
  <c r="V9" i="71"/>
  <c r="T9" i="71"/>
  <c r="Y9" i="71"/>
  <c r="X8" i="71"/>
  <c r="Y8" i="71" s="1"/>
  <c r="V8" i="71"/>
  <c r="T8" i="71"/>
  <c r="X68" i="67"/>
  <c r="V68" i="67"/>
  <c r="T68" i="67"/>
  <c r="X67" i="67"/>
  <c r="V67" i="67"/>
  <c r="T67" i="67"/>
  <c r="Y67" i="67"/>
  <c r="X66" i="67"/>
  <c r="V66" i="67"/>
  <c r="T66" i="67"/>
  <c r="Y66" i="67"/>
  <c r="X65" i="67"/>
  <c r="V65" i="67"/>
  <c r="T65" i="67"/>
  <c r="Y65" i="67"/>
  <c r="X60" i="67"/>
  <c r="V60" i="67"/>
  <c r="T60" i="67"/>
  <c r="X59" i="67"/>
  <c r="V59" i="67"/>
  <c r="T59" i="67"/>
  <c r="Y59" i="67"/>
  <c r="X58" i="67"/>
  <c r="V58" i="67"/>
  <c r="T58" i="67"/>
  <c r="Y58" i="67"/>
  <c r="X57" i="67"/>
  <c r="V57" i="67"/>
  <c r="T57" i="67"/>
  <c r="Y57" i="67"/>
  <c r="X56" i="67"/>
  <c r="V56" i="67"/>
  <c r="T56" i="67"/>
  <c r="X55" i="67"/>
  <c r="V55" i="67"/>
  <c r="T55" i="67"/>
  <c r="Y55" i="67"/>
  <c r="X54" i="67"/>
  <c r="V54" i="67"/>
  <c r="T54" i="67"/>
  <c r="Y54" i="67"/>
  <c r="X53" i="67"/>
  <c r="V53" i="67"/>
  <c r="T53" i="67"/>
  <c r="Y53" i="67"/>
  <c r="X52" i="67"/>
  <c r="V52" i="67"/>
  <c r="T52" i="67"/>
  <c r="X51" i="67"/>
  <c r="V51" i="67"/>
  <c r="T51" i="67"/>
  <c r="Y51" i="67"/>
  <c r="X50" i="67"/>
  <c r="V50" i="67"/>
  <c r="T50" i="67"/>
  <c r="Y50" i="67"/>
  <c r="X49" i="67"/>
  <c r="V49" i="67"/>
  <c r="T49" i="67"/>
  <c r="Y49" i="67"/>
  <c r="X48" i="67"/>
  <c r="V48" i="67"/>
  <c r="T48" i="67"/>
  <c r="X47" i="67"/>
  <c r="V47" i="67"/>
  <c r="T47" i="67"/>
  <c r="Y47" i="67"/>
  <c r="X46" i="67"/>
  <c r="V46" i="67"/>
  <c r="T46" i="67"/>
  <c r="Y46" i="67"/>
  <c r="X45" i="67"/>
  <c r="V45" i="67"/>
  <c r="T45" i="67"/>
  <c r="Y45" i="67"/>
  <c r="X44" i="67"/>
  <c r="V44" i="67"/>
  <c r="T44" i="67"/>
  <c r="X43" i="67"/>
  <c r="V43" i="67"/>
  <c r="T43" i="67"/>
  <c r="Y43" i="67"/>
  <c r="X42" i="67"/>
  <c r="V42" i="67"/>
  <c r="T42" i="67"/>
  <c r="Y42" i="67"/>
  <c r="AG41" i="67"/>
  <c r="X41" i="67"/>
  <c r="V41" i="67"/>
  <c r="T41" i="67"/>
  <c r="X39" i="67"/>
  <c r="V39" i="67"/>
  <c r="T39" i="67"/>
  <c r="X38" i="67"/>
  <c r="V38" i="67"/>
  <c r="T38" i="67"/>
  <c r="X37" i="67"/>
  <c r="V37" i="67"/>
  <c r="T37" i="67"/>
  <c r="X36" i="67"/>
  <c r="V36" i="67"/>
  <c r="T36" i="67"/>
  <c r="X35" i="67"/>
  <c r="V35" i="67"/>
  <c r="T35" i="67"/>
  <c r="AG34" i="67"/>
  <c r="X34" i="67"/>
  <c r="V34" i="67"/>
  <c r="T34" i="67"/>
  <c r="AG33" i="67"/>
  <c r="X33" i="67"/>
  <c r="V33" i="67"/>
  <c r="T33" i="67"/>
  <c r="Y33" i="67"/>
  <c r="AG32" i="67"/>
  <c r="X32" i="67"/>
  <c r="V32" i="67"/>
  <c r="T32" i="67"/>
  <c r="Y32" i="67"/>
  <c r="AG31" i="67"/>
  <c r="X31" i="67"/>
  <c r="V31" i="67"/>
  <c r="T31" i="67"/>
  <c r="AG30" i="67"/>
  <c r="X30" i="67"/>
  <c r="V30" i="67"/>
  <c r="T30" i="67"/>
  <c r="Y30" i="67"/>
  <c r="AG29" i="67"/>
  <c r="X29" i="67"/>
  <c r="V29" i="67"/>
  <c r="T29" i="67"/>
  <c r="Y29" i="67"/>
  <c r="AG28" i="67"/>
  <c r="X28" i="67"/>
  <c r="V28" i="67"/>
  <c r="T28" i="67"/>
  <c r="AG27" i="67"/>
  <c r="X27" i="67"/>
  <c r="V27" i="67"/>
  <c r="T27" i="67"/>
  <c r="Y27" i="67"/>
  <c r="X26" i="67"/>
  <c r="V26" i="67"/>
  <c r="T26" i="67"/>
  <c r="X25" i="67"/>
  <c r="V25" i="67"/>
  <c r="T25" i="67"/>
  <c r="Y25" i="67"/>
  <c r="AG24" i="67"/>
  <c r="X24" i="67"/>
  <c r="V24" i="67"/>
  <c r="T24" i="67"/>
  <c r="X23" i="67"/>
  <c r="V23" i="67"/>
  <c r="T23" i="67"/>
  <c r="X22" i="67"/>
  <c r="V22" i="67"/>
  <c r="T22" i="67"/>
  <c r="Y22" i="67"/>
  <c r="X21" i="67"/>
  <c r="V21" i="67"/>
  <c r="T21" i="67"/>
  <c r="X20" i="67"/>
  <c r="V20" i="67"/>
  <c r="T20" i="67"/>
  <c r="AG19" i="67"/>
  <c r="X19" i="67"/>
  <c r="V19" i="67"/>
  <c r="T19" i="67"/>
  <c r="X18" i="67"/>
  <c r="V18" i="67"/>
  <c r="T18" i="67"/>
  <c r="X17" i="67"/>
  <c r="V17" i="67"/>
  <c r="T17" i="67"/>
  <c r="X16" i="67"/>
  <c r="V16" i="67"/>
  <c r="T16" i="67"/>
  <c r="Y16" i="67"/>
  <c r="AG15" i="67"/>
  <c r="X15" i="67"/>
  <c r="V15" i="67"/>
  <c r="T15" i="67"/>
  <c r="AG14" i="67"/>
  <c r="X14" i="67"/>
  <c r="V14" i="67"/>
  <c r="T14" i="67"/>
  <c r="AG13" i="67"/>
  <c r="X13" i="67"/>
  <c r="V13" i="67"/>
  <c r="T13" i="67"/>
  <c r="Y13" i="67"/>
  <c r="AG11" i="67"/>
  <c r="X11" i="67"/>
  <c r="V11" i="67"/>
  <c r="T11" i="67"/>
  <c r="AG10" i="67"/>
  <c r="X10" i="67"/>
  <c r="V10" i="67"/>
  <c r="T10" i="67"/>
  <c r="AG9" i="67"/>
  <c r="X9" i="67"/>
  <c r="V9" i="67"/>
  <c r="T9" i="67"/>
  <c r="AG8" i="67"/>
  <c r="X8" i="67"/>
  <c r="V8" i="67"/>
  <c r="T8" i="67"/>
  <c r="Y28" i="67"/>
  <c r="Y34" i="67"/>
  <c r="Y14" i="67"/>
  <c r="Y38" i="67"/>
  <c r="Y18" i="67"/>
  <c r="Y35" i="67"/>
  <c r="Y8" i="67"/>
  <c r="Y11" i="67"/>
  <c r="Y15" i="67"/>
  <c r="Y44" i="67"/>
  <c r="Y48" i="67"/>
  <c r="Y52" i="67"/>
  <c r="Y56" i="67"/>
  <c r="Y60" i="67"/>
  <c r="Y68" i="67"/>
  <c r="Y20" i="67"/>
  <c r="Y19" i="67"/>
  <c r="Y17" i="67"/>
  <c r="Y41" i="67"/>
  <c r="Y26" i="67"/>
  <c r="Y23" i="67"/>
  <c r="Y39" i="67"/>
  <c r="Y24" i="67"/>
  <c r="Y21" i="67"/>
  <c r="Y31" i="67"/>
  <c r="Y9" i="67"/>
  <c r="Y36" i="67"/>
  <c r="Y10" i="67"/>
  <c r="Y37" i="67"/>
  <c r="X13" i="57"/>
  <c r="V13" i="57"/>
  <c r="T13" i="57"/>
  <c r="Y13" i="57" s="1"/>
  <c r="X12" i="57"/>
  <c r="V12" i="57"/>
  <c r="T12" i="57"/>
  <c r="Y12" i="57" s="1"/>
  <c r="X11" i="57"/>
  <c r="V11" i="57"/>
  <c r="T11" i="57"/>
  <c r="Y11" i="57" s="1"/>
  <c r="X10" i="57"/>
  <c r="V10" i="57"/>
  <c r="T10" i="57"/>
  <c r="Y10" i="57"/>
  <c r="X9" i="57"/>
  <c r="V9" i="57"/>
  <c r="T9" i="57"/>
  <c r="X8" i="57"/>
  <c r="V8" i="57"/>
  <c r="T8" i="57"/>
  <c r="Y8" i="57" s="1"/>
  <c r="X20" i="98"/>
  <c r="V20" i="98"/>
  <c r="T20" i="98"/>
  <c r="X19" i="98"/>
  <c r="V19" i="98"/>
  <c r="T19" i="98"/>
  <c r="X18" i="98"/>
  <c r="V18" i="98"/>
  <c r="T18" i="98"/>
  <c r="X17" i="98"/>
  <c r="V17" i="98"/>
  <c r="T17" i="98"/>
  <c r="X16" i="98"/>
  <c r="V16" i="98"/>
  <c r="T16" i="98"/>
  <c r="X15" i="98"/>
  <c r="V15" i="98"/>
  <c r="T15" i="98"/>
  <c r="X14" i="98"/>
  <c r="V14" i="98"/>
  <c r="T14" i="98"/>
  <c r="X13" i="98"/>
  <c r="V13" i="98"/>
  <c r="T13" i="98"/>
  <c r="X12" i="98"/>
  <c r="V12" i="98"/>
  <c r="T12" i="98"/>
  <c r="X11" i="98"/>
  <c r="V11" i="98"/>
  <c r="T11" i="98"/>
  <c r="X10" i="98"/>
  <c r="V10" i="98"/>
  <c r="T10" i="98"/>
  <c r="X9" i="98"/>
  <c r="V9" i="98"/>
  <c r="T9" i="98"/>
  <c r="X8" i="98"/>
  <c r="V8" i="98"/>
  <c r="T8" i="98"/>
  <c r="AG20" i="40"/>
  <c r="X20" i="40"/>
  <c r="V20" i="40"/>
  <c r="T20" i="40"/>
  <c r="Y20" i="40"/>
  <c r="AG19" i="40"/>
  <c r="X19" i="40"/>
  <c r="V19" i="40"/>
  <c r="T19" i="40"/>
  <c r="Y19" i="40"/>
  <c r="AG18" i="40"/>
  <c r="X18" i="40"/>
  <c r="V18" i="40"/>
  <c r="T18" i="40"/>
  <c r="Y18" i="40" s="1"/>
  <c r="AG17" i="40"/>
  <c r="X17" i="40"/>
  <c r="V17" i="40"/>
  <c r="T17" i="40"/>
  <c r="Y17" i="40"/>
  <c r="AG16" i="40"/>
  <c r="X16" i="40"/>
  <c r="V16" i="40"/>
  <c r="T16" i="40"/>
  <c r="Y16" i="40" s="1"/>
  <c r="AG15" i="40"/>
  <c r="X15" i="40"/>
  <c r="V15" i="40"/>
  <c r="T15" i="40"/>
  <c r="Y15" i="40"/>
  <c r="AG14" i="40"/>
  <c r="X14" i="40"/>
  <c r="V14" i="40"/>
  <c r="T14" i="40"/>
  <c r="Y14" i="40"/>
  <c r="AG13" i="40"/>
  <c r="X13" i="40"/>
  <c r="V13" i="40"/>
  <c r="T13" i="40"/>
  <c r="Y13" i="40" s="1"/>
  <c r="AG12" i="40"/>
  <c r="X12" i="40"/>
  <c r="V12" i="40"/>
  <c r="T12" i="40"/>
  <c r="Y12" i="40"/>
  <c r="AG11" i="40"/>
  <c r="X11" i="40"/>
  <c r="V11" i="40"/>
  <c r="T11" i="40"/>
  <c r="Y11" i="40" s="1"/>
  <c r="AG10" i="40"/>
  <c r="X10" i="40"/>
  <c r="V10" i="40"/>
  <c r="T10" i="40"/>
  <c r="Y10" i="40"/>
  <c r="AG9" i="40"/>
  <c r="X9" i="40"/>
  <c r="V9" i="40"/>
  <c r="T9" i="40"/>
  <c r="Y9" i="40" s="1"/>
  <c r="AG8" i="40"/>
  <c r="X8" i="40"/>
  <c r="V8" i="40"/>
  <c r="T8" i="40"/>
  <c r="Y8" i="40"/>
  <c r="X13" i="86"/>
  <c r="V13" i="86"/>
  <c r="T13" i="86"/>
  <c r="X12" i="86"/>
  <c r="V12" i="86"/>
  <c r="Y12" i="86" s="1"/>
  <c r="T12" i="86"/>
  <c r="X11" i="86"/>
  <c r="V11" i="86"/>
  <c r="T11" i="86"/>
  <c r="Y11" i="86"/>
  <c r="X9" i="86"/>
  <c r="V9" i="86"/>
  <c r="T9" i="86"/>
  <c r="Y9" i="86"/>
  <c r="Y13" i="86"/>
  <c r="X28" i="97"/>
  <c r="V28" i="97"/>
  <c r="T28" i="97"/>
  <c r="Y28" i="97"/>
  <c r="X27" i="97"/>
  <c r="V27" i="97"/>
  <c r="T27" i="97"/>
  <c r="Y27" i="97" s="1"/>
  <c r="X26" i="97"/>
  <c r="V26" i="97"/>
  <c r="T26" i="97"/>
  <c r="Y26" i="97"/>
  <c r="X25" i="97"/>
  <c r="V25" i="97"/>
  <c r="T25" i="97"/>
  <c r="Y25" i="97"/>
  <c r="X24" i="97"/>
  <c r="V24" i="97"/>
  <c r="T24" i="97"/>
  <c r="Y24" i="97" s="1"/>
  <c r="X23" i="97"/>
  <c r="V23" i="97"/>
  <c r="T23" i="97"/>
  <c r="Y23" i="97"/>
  <c r="X22" i="97"/>
  <c r="V22" i="97"/>
  <c r="T22" i="97"/>
  <c r="Y22" i="97"/>
  <c r="X21" i="97"/>
  <c r="V21" i="97"/>
  <c r="T21" i="97"/>
  <c r="Y21" i="97" s="1"/>
  <c r="X20" i="97"/>
  <c r="V20" i="97"/>
  <c r="T20" i="97"/>
  <c r="Y20" i="97"/>
  <c r="X19" i="97"/>
  <c r="V19" i="97"/>
  <c r="T19" i="97"/>
  <c r="Y19" i="97"/>
  <c r="X17" i="97"/>
  <c r="V17" i="97"/>
  <c r="T17" i="97"/>
  <c r="Y17" i="97" s="1"/>
  <c r="X16" i="97"/>
  <c r="V16" i="97"/>
  <c r="T16" i="97"/>
  <c r="Y16" i="97"/>
  <c r="X15" i="97"/>
  <c r="V15" i="97"/>
  <c r="T15" i="97"/>
  <c r="Y15" i="97"/>
  <c r="X14" i="97"/>
  <c r="V14" i="97"/>
  <c r="T14" i="97"/>
  <c r="Y14" i="97" s="1"/>
  <c r="X13" i="97"/>
  <c r="V13" i="97"/>
  <c r="T13" i="97"/>
  <c r="Y13" i="97"/>
  <c r="X12" i="97"/>
  <c r="V12" i="97"/>
  <c r="T12" i="97"/>
  <c r="Y12" i="97"/>
  <c r="X11" i="97"/>
  <c r="V11" i="97"/>
  <c r="T11" i="97"/>
  <c r="Y11" i="97" s="1"/>
  <c r="X10" i="97"/>
  <c r="V10" i="97"/>
  <c r="T10" i="97"/>
  <c r="Y10" i="97"/>
  <c r="X9" i="97"/>
  <c r="V9" i="97"/>
  <c r="T9" i="97"/>
  <c r="Y9" i="97"/>
  <c r="X8" i="97"/>
  <c r="V8" i="97"/>
  <c r="T8" i="97"/>
  <c r="Y8" i="97" s="1"/>
  <c r="X19" i="96"/>
  <c r="V19" i="96"/>
  <c r="T19" i="96"/>
  <c r="Y19" i="96"/>
  <c r="X18" i="96"/>
  <c r="V18" i="96"/>
  <c r="T18" i="96"/>
  <c r="X17" i="96"/>
  <c r="V17" i="96"/>
  <c r="T17" i="96"/>
  <c r="X16" i="96"/>
  <c r="V16" i="96"/>
  <c r="T16" i="96"/>
  <c r="Y16" i="96" s="1"/>
  <c r="X15" i="96"/>
  <c r="V15" i="96"/>
  <c r="Y15" i="96" s="1"/>
  <c r="T15" i="96"/>
  <c r="X14" i="96"/>
  <c r="V14" i="96"/>
  <c r="T14" i="96"/>
  <c r="Y14" i="96"/>
  <c r="X13" i="96"/>
  <c r="V13" i="96"/>
  <c r="T13" i="96"/>
  <c r="Y13" i="96" s="1"/>
  <c r="X12" i="96"/>
  <c r="V12" i="96"/>
  <c r="Y12" i="96" s="1"/>
  <c r="T12" i="96"/>
  <c r="T11" i="96"/>
  <c r="T10" i="96"/>
  <c r="T9" i="96"/>
  <c r="T8" i="96" a="1"/>
  <c r="X20" i="95"/>
  <c r="V20" i="95"/>
  <c r="T20" i="95"/>
  <c r="Y20" i="95"/>
  <c r="X19" i="95"/>
  <c r="Y19" i="95" s="1"/>
  <c r="V19" i="95"/>
  <c r="T19" i="95"/>
  <c r="X18" i="95"/>
  <c r="V18" i="95"/>
  <c r="T18" i="95"/>
  <c r="Y18" i="95" s="1"/>
  <c r="X17" i="95"/>
  <c r="V17" i="95"/>
  <c r="T17" i="95"/>
  <c r="Y17" i="95" s="1"/>
  <c r="X16" i="95"/>
  <c r="Y16" i="95" s="1"/>
  <c r="V16" i="95"/>
  <c r="T16" i="95"/>
  <c r="X15" i="95"/>
  <c r="V15" i="95"/>
  <c r="T15" i="95"/>
  <c r="Y15" i="95" s="1"/>
  <c r="X14" i="95"/>
  <c r="V14" i="95"/>
  <c r="T14" i="95"/>
  <c r="Y14" i="95" s="1"/>
  <c r="X13" i="95"/>
  <c r="Y13" i="95" s="1"/>
  <c r="V13" i="95"/>
  <c r="T13" i="95"/>
  <c r="X12" i="95"/>
  <c r="V12" i="95"/>
  <c r="T12" i="95"/>
  <c r="Y12" i="95" s="1"/>
  <c r="X11" i="95"/>
  <c r="V11" i="95"/>
  <c r="T11" i="95"/>
  <c r="Y11" i="95" s="1"/>
  <c r="X10" i="95"/>
  <c r="Y10" i="95" s="1"/>
  <c r="V10" i="95"/>
  <c r="T10" i="95"/>
  <c r="X9" i="95"/>
  <c r="V9" i="95"/>
  <c r="T9" i="95"/>
  <c r="Y9" i="95" s="1"/>
  <c r="X8" i="95"/>
  <c r="V8" i="95"/>
  <c r="T8" i="95"/>
  <c r="Y8" i="95" s="1"/>
  <c r="AG11" i="54"/>
  <c r="X11" i="54"/>
  <c r="V11" i="54"/>
  <c r="T11" i="54"/>
  <c r="Y11" i="54" s="1"/>
  <c r="AG10" i="54"/>
  <c r="X10" i="54"/>
  <c r="V10" i="54"/>
  <c r="T10" i="54"/>
  <c r="Y10" i="54"/>
  <c r="AG9" i="54"/>
  <c r="X9" i="54"/>
  <c r="V9" i="54"/>
  <c r="T9" i="54"/>
  <c r="Y9" i="54" s="1"/>
  <c r="AG8" i="54"/>
  <c r="X8" i="54"/>
  <c r="V8" i="54"/>
  <c r="T8" i="54"/>
  <c r="Y8" i="54"/>
  <c r="AG19" i="53"/>
  <c r="X19" i="53"/>
  <c r="V19" i="53"/>
  <c r="T19" i="53"/>
  <c r="Y19" i="53"/>
  <c r="AG18" i="53"/>
  <c r="X18" i="53"/>
  <c r="V18" i="53"/>
  <c r="Y18" i="53" s="1"/>
  <c r="T18" i="53"/>
  <c r="AG17" i="53"/>
  <c r="X17" i="53"/>
  <c r="V17" i="53"/>
  <c r="T17" i="53"/>
  <c r="Y17" i="53" s="1"/>
  <c r="AG16" i="53"/>
  <c r="X16" i="53"/>
  <c r="V16" i="53"/>
  <c r="T16" i="53"/>
  <c r="Y16" i="53"/>
  <c r="AG15" i="53"/>
  <c r="X15" i="53"/>
  <c r="V15" i="53"/>
  <c r="T15" i="53"/>
  <c r="Y15" i="53" s="1"/>
  <c r="AG14" i="53"/>
  <c r="X14" i="53"/>
  <c r="V14" i="53"/>
  <c r="T14" i="53"/>
  <c r="Y14" i="53"/>
  <c r="AG13" i="53"/>
  <c r="X13" i="53"/>
  <c r="Y13" i="53" s="1"/>
  <c r="V13" i="53"/>
  <c r="T13" i="53"/>
  <c r="AG12" i="53"/>
  <c r="X12" i="53"/>
  <c r="V12" i="53"/>
  <c r="T12" i="53"/>
  <c r="Y12" i="53"/>
  <c r="AG11" i="53"/>
  <c r="X11" i="53"/>
  <c r="V11" i="53"/>
  <c r="T11" i="53"/>
  <c r="Y11" i="53" s="1"/>
  <c r="AG10" i="53"/>
  <c r="X10" i="53"/>
  <c r="V10" i="53"/>
  <c r="T10" i="53"/>
  <c r="Y10" i="53" s="1"/>
  <c r="AG9" i="53"/>
  <c r="X9" i="53"/>
  <c r="V9" i="53"/>
  <c r="T9" i="53"/>
  <c r="Y9" i="53"/>
  <c r="AG8" i="53"/>
  <c r="X8" i="53"/>
  <c r="V8" i="53"/>
  <c r="T8" i="53"/>
  <c r="Y8" i="53"/>
  <c r="AG17" i="52"/>
  <c r="X17" i="52"/>
  <c r="V17" i="52"/>
  <c r="T17" i="52"/>
  <c r="Y17" i="52"/>
  <c r="AG16" i="52"/>
  <c r="X16" i="52"/>
  <c r="V16" i="52"/>
  <c r="T16" i="52"/>
  <c r="Y16" i="52" s="1"/>
  <c r="AG15" i="52"/>
  <c r="X15" i="52"/>
  <c r="V15" i="52"/>
  <c r="T15" i="52"/>
  <c r="Y15" i="52" s="1"/>
  <c r="AG14" i="52"/>
  <c r="X14" i="52"/>
  <c r="V14" i="52"/>
  <c r="T14" i="52"/>
  <c r="Y14" i="52"/>
  <c r="AG13" i="52"/>
  <c r="X13" i="52"/>
  <c r="V13" i="52"/>
  <c r="T13" i="52"/>
  <c r="Y13" i="52" s="1"/>
  <c r="AG12" i="52"/>
  <c r="X12" i="52"/>
  <c r="V12" i="52"/>
  <c r="T12" i="52"/>
  <c r="Y12" i="52"/>
  <c r="AG11" i="52"/>
  <c r="X11" i="52"/>
  <c r="V11" i="52"/>
  <c r="Y11" i="52" s="1"/>
  <c r="T11" i="52"/>
  <c r="AG10" i="52"/>
  <c r="X10" i="52"/>
  <c r="V10" i="52"/>
  <c r="T10" i="52"/>
  <c r="Y10" i="52"/>
  <c r="AG9" i="52"/>
  <c r="X9" i="52"/>
  <c r="V9" i="52"/>
  <c r="T9" i="52"/>
  <c r="Y9" i="52" s="1"/>
  <c r="AG8" i="52"/>
  <c r="X8" i="52"/>
  <c r="V8" i="52"/>
  <c r="T8" i="52"/>
  <c r="Y8" i="52" s="1"/>
  <c r="AG16" i="51"/>
  <c r="X16" i="51"/>
  <c r="V16" i="51"/>
  <c r="T16" i="51"/>
  <c r="Y16" i="51" s="1"/>
  <c r="AG15" i="51"/>
  <c r="X15" i="51"/>
  <c r="V15" i="51"/>
  <c r="T15" i="51"/>
  <c r="Y15" i="51"/>
  <c r="AG14" i="51"/>
  <c r="X14" i="51"/>
  <c r="V14" i="51"/>
  <c r="T14" i="51"/>
  <c r="Y14" i="51" s="1"/>
  <c r="AG13" i="51"/>
  <c r="X13" i="51"/>
  <c r="V13" i="51"/>
  <c r="Y13" i="51" s="1"/>
  <c r="T13" i="51"/>
  <c r="AG12" i="51"/>
  <c r="X12" i="51"/>
  <c r="V12" i="51"/>
  <c r="T12" i="51"/>
  <c r="Y12" i="51" s="1"/>
  <c r="AG11" i="51"/>
  <c r="X11" i="51"/>
  <c r="V11" i="51"/>
  <c r="T11" i="51"/>
  <c r="Y11" i="51"/>
  <c r="AG10" i="51"/>
  <c r="X10" i="51"/>
  <c r="V10" i="51"/>
  <c r="T10" i="51"/>
  <c r="Y10" i="51"/>
  <c r="AG9" i="51"/>
  <c r="X9" i="51"/>
  <c r="V9" i="51"/>
  <c r="T9" i="51"/>
  <c r="Y9" i="51"/>
  <c r="AG8" i="51"/>
  <c r="X8" i="51"/>
  <c r="Y8" i="51" s="1"/>
  <c r="V8" i="51"/>
  <c r="T8" i="51"/>
  <c r="AG31" i="50"/>
  <c r="X31" i="50"/>
  <c r="V31" i="50"/>
  <c r="T31" i="50"/>
  <c r="Y31" i="50"/>
  <c r="AG30" i="50"/>
  <c r="X30" i="50"/>
  <c r="V30" i="50"/>
  <c r="T30" i="50"/>
  <c r="Y30" i="50" s="1"/>
  <c r="AG29" i="50"/>
  <c r="X29" i="50"/>
  <c r="V29" i="50"/>
  <c r="T29" i="50"/>
  <c r="Y29" i="50" s="1"/>
  <c r="AG28" i="50"/>
  <c r="X28" i="50"/>
  <c r="V28" i="50"/>
  <c r="T28" i="50"/>
  <c r="Y28" i="50"/>
  <c r="AG27" i="50"/>
  <c r="X27" i="50"/>
  <c r="V27" i="50"/>
  <c r="T27" i="50"/>
  <c r="Y27" i="50" s="1"/>
  <c r="AG26" i="50"/>
  <c r="X26" i="50"/>
  <c r="V26" i="50"/>
  <c r="T26" i="50"/>
  <c r="Y26" i="50"/>
  <c r="AG25" i="50"/>
  <c r="X25" i="50"/>
  <c r="V25" i="50"/>
  <c r="Y25" i="50" s="1"/>
  <c r="T25" i="50"/>
  <c r="AG24" i="50"/>
  <c r="X24" i="50"/>
  <c r="V24" i="50"/>
  <c r="T24" i="50"/>
  <c r="Y24" i="50"/>
  <c r="AG23" i="50"/>
  <c r="X23" i="50"/>
  <c r="V23" i="50"/>
  <c r="T23" i="50"/>
  <c r="Y23" i="50"/>
  <c r="AG22" i="50"/>
  <c r="X22" i="50"/>
  <c r="V22" i="50"/>
  <c r="T22" i="50"/>
  <c r="Y22" i="50" s="1"/>
  <c r="AG21" i="50"/>
  <c r="X21" i="50"/>
  <c r="V21" i="50"/>
  <c r="T21" i="50"/>
  <c r="Y21" i="50"/>
  <c r="AG20" i="50"/>
  <c r="X20" i="50"/>
  <c r="V20" i="50"/>
  <c r="T20" i="50"/>
  <c r="Y20" i="50" s="1"/>
  <c r="AG19" i="50"/>
  <c r="X19" i="50"/>
  <c r="V19" i="50"/>
  <c r="T19" i="50"/>
  <c r="Y19" i="50"/>
  <c r="AG18" i="50"/>
  <c r="X18" i="50"/>
  <c r="V18" i="50"/>
  <c r="T18" i="50"/>
  <c r="Y18" i="50" s="1"/>
  <c r="AG17" i="50"/>
  <c r="X17" i="50"/>
  <c r="V17" i="50"/>
  <c r="T17" i="50"/>
  <c r="Y17" i="50" s="1"/>
  <c r="AG16" i="50"/>
  <c r="X16" i="50"/>
  <c r="V16" i="50"/>
  <c r="T16" i="50"/>
  <c r="Y16" i="50"/>
  <c r="AG15" i="50"/>
  <c r="X15" i="50"/>
  <c r="V15" i="50"/>
  <c r="T15" i="50"/>
  <c r="Y15" i="50" s="1"/>
  <c r="AG14" i="50"/>
  <c r="X14" i="50"/>
  <c r="V14" i="50"/>
  <c r="T14" i="50"/>
  <c r="Y14" i="50"/>
  <c r="AG13" i="50"/>
  <c r="X13" i="50"/>
  <c r="V13" i="50"/>
  <c r="Y13" i="50" s="1"/>
  <c r="T13" i="50"/>
  <c r="AG12" i="50"/>
  <c r="X12" i="50"/>
  <c r="V12" i="50"/>
  <c r="T12" i="50"/>
  <c r="Y12" i="50"/>
  <c r="AG11" i="50"/>
  <c r="X11" i="50"/>
  <c r="V11" i="50"/>
  <c r="T11" i="50"/>
  <c r="Y11" i="50"/>
  <c r="AG10" i="50"/>
  <c r="X10" i="50"/>
  <c r="V10" i="50"/>
  <c r="T10" i="50"/>
  <c r="Y10" i="50" s="1"/>
  <c r="AG9" i="50"/>
  <c r="X9" i="50"/>
  <c r="V9" i="50"/>
  <c r="T9" i="50"/>
  <c r="Y9" i="50"/>
  <c r="AG8" i="50"/>
  <c r="X8" i="50"/>
  <c r="V8" i="50"/>
  <c r="T8" i="50"/>
  <c r="Y8" i="50" s="1"/>
  <c r="X17" i="66"/>
  <c r="V17" i="66"/>
  <c r="T17" i="66"/>
  <c r="Y17" i="66" s="1"/>
  <c r="X16" i="66"/>
  <c r="V16" i="66"/>
  <c r="T16" i="66"/>
  <c r="Y16" i="66"/>
  <c r="AG15" i="66"/>
  <c r="X15" i="66"/>
  <c r="V15" i="66"/>
  <c r="T15" i="66"/>
  <c r="Y15" i="66" s="1"/>
  <c r="AG14" i="66"/>
  <c r="X14" i="66"/>
  <c r="Y14" i="66" s="1"/>
  <c r="V14" i="66"/>
  <c r="T14" i="66"/>
  <c r="X13" i="66"/>
  <c r="V13" i="66"/>
  <c r="T13" i="66"/>
  <c r="Y13" i="66"/>
  <c r="AG12" i="66"/>
  <c r="X12" i="66"/>
  <c r="V12" i="66"/>
  <c r="T12" i="66"/>
  <c r="Y12" i="66"/>
  <c r="X11" i="66"/>
  <c r="Y11" i="66" s="1"/>
  <c r="V11" i="66"/>
  <c r="T11" i="66"/>
  <c r="X10" i="66"/>
  <c r="V10" i="66"/>
  <c r="T10" i="66"/>
  <c r="Y10" i="66"/>
  <c r="X9" i="66"/>
  <c r="V9" i="66"/>
  <c r="T9" i="66"/>
  <c r="Y9" i="66"/>
  <c r="X8" i="66"/>
  <c r="V8" i="66"/>
  <c r="Y8" i="66" s="1"/>
  <c r="T8" i="66"/>
  <c r="X15" i="65"/>
  <c r="V15" i="65"/>
  <c r="T15" i="65"/>
  <c r="Y15" i="65"/>
  <c r="X14" i="65"/>
  <c r="V14" i="65"/>
  <c r="T14" i="65"/>
  <c r="Y14" i="65"/>
  <c r="AG13" i="65"/>
  <c r="X13" i="65"/>
  <c r="V13" i="65"/>
  <c r="T13" i="65"/>
  <c r="Y13" i="65" s="1"/>
  <c r="AG12" i="65"/>
  <c r="X12" i="65"/>
  <c r="V12" i="65"/>
  <c r="T12" i="65"/>
  <c r="Y12" i="65"/>
  <c r="AG11" i="65"/>
  <c r="X11" i="65"/>
  <c r="V11" i="65"/>
  <c r="T11" i="65"/>
  <c r="Y11" i="65" s="1"/>
  <c r="X10" i="65"/>
  <c r="V10" i="65"/>
  <c r="T10" i="65"/>
  <c r="Y10" i="65" s="1"/>
  <c r="X9" i="65"/>
  <c r="V9" i="65"/>
  <c r="T9" i="65"/>
  <c r="Y9" i="65"/>
  <c r="X8" i="65"/>
  <c r="V8" i="65"/>
  <c r="T8" i="65"/>
  <c r="Y8" i="65" s="1"/>
  <c r="AG12" i="64"/>
  <c r="X12" i="64"/>
  <c r="V12" i="64"/>
  <c r="T12" i="64"/>
  <c r="Y12" i="64"/>
  <c r="AG11" i="64"/>
  <c r="X11" i="64"/>
  <c r="V11" i="64"/>
  <c r="T11" i="64"/>
  <c r="Y11" i="64"/>
  <c r="AG10" i="64"/>
  <c r="X10" i="64"/>
  <c r="V10" i="64"/>
  <c r="T10" i="64"/>
  <c r="Y10" i="64" s="1"/>
  <c r="X9" i="64"/>
  <c r="V9" i="64"/>
  <c r="T9" i="64"/>
  <c r="Y9" i="64"/>
  <c r="X8" i="64"/>
  <c r="V8" i="64"/>
  <c r="T8" i="64"/>
  <c r="Y8" i="64"/>
  <c r="AG16" i="63"/>
  <c r="X16" i="63"/>
  <c r="V16" i="63"/>
  <c r="T16" i="63"/>
  <c r="Y16" i="63"/>
  <c r="AG15" i="63"/>
  <c r="X15" i="63"/>
  <c r="V15" i="63"/>
  <c r="T15" i="63"/>
  <c r="Y15" i="63" s="1"/>
  <c r="X14" i="63"/>
  <c r="V14" i="63"/>
  <c r="T14" i="63"/>
  <c r="Y14" i="63"/>
  <c r="AG13" i="63"/>
  <c r="X13" i="63"/>
  <c r="V13" i="63"/>
  <c r="T13" i="63"/>
  <c r="Y13" i="63"/>
  <c r="AG12" i="63"/>
  <c r="X12" i="63"/>
  <c r="V12" i="63"/>
  <c r="T12" i="63"/>
  <c r="Y12" i="63" s="1"/>
  <c r="X11" i="63"/>
  <c r="V11" i="63"/>
  <c r="T11" i="63"/>
  <c r="Y11" i="63"/>
  <c r="X10" i="63"/>
  <c r="V10" i="63"/>
  <c r="Y10" i="63" s="1"/>
  <c r="T10" i="63"/>
  <c r="X9" i="63"/>
  <c r="V9" i="63"/>
  <c r="T9" i="63"/>
  <c r="Y9" i="63" s="1"/>
  <c r="X8" i="63"/>
  <c r="V8" i="63"/>
  <c r="T8" i="63"/>
  <c r="Y8" i="63"/>
  <c r="X16" i="100"/>
  <c r="V16" i="100"/>
  <c r="T16" i="100"/>
  <c r="Y16" i="100" s="1"/>
  <c r="X9" i="1"/>
  <c r="X10" i="1"/>
  <c r="X11" i="1"/>
  <c r="Y11" i="1" s="1"/>
  <c r="X15" i="1"/>
  <c r="X18" i="1"/>
  <c r="X19" i="1"/>
  <c r="X20" i="1"/>
  <c r="X21" i="1"/>
  <c r="Y21" i="1" s="1"/>
  <c r="X22" i="1"/>
  <c r="Y22" i="1" s="1"/>
  <c r="X8" i="1"/>
  <c r="V9" i="1"/>
  <c r="V10" i="1"/>
  <c r="V11" i="1"/>
  <c r="V15" i="1"/>
  <c r="Y15" i="1" s="1"/>
  <c r="V18" i="1"/>
  <c r="V19" i="1"/>
  <c r="V20" i="1"/>
  <c r="V21" i="1"/>
  <c r="V22" i="1"/>
  <c r="V8" i="1"/>
  <c r="Y8" i="1" s="1"/>
  <c r="T9" i="1"/>
  <c r="T10" i="1"/>
  <c r="T11" i="1"/>
  <c r="T15" i="1"/>
  <c r="T18" i="1"/>
  <c r="Y18" i="1" s="1"/>
  <c r="T19" i="1"/>
  <c r="Y19" i="1" s="1"/>
  <c r="T20" i="1"/>
  <c r="Y20" i="1" s="1"/>
  <c r="T21" i="1"/>
  <c r="T22" i="1"/>
  <c r="T8" i="1"/>
  <c r="Y10" i="1"/>
  <c r="Y9" i="1"/>
  <c r="Y11" i="89" l="1"/>
  <c r="Y11" i="88"/>
  <c r="Y22" i="87"/>
  <c r="Y26" i="87"/>
  <c r="Y13" i="87"/>
  <c r="Y23" i="87"/>
  <c r="Y11" i="87"/>
  <c r="Y19" i="87"/>
  <c r="Y10" i="87"/>
  <c r="Y15" i="87"/>
  <c r="Y8" i="87"/>
  <c r="Y12" i="87"/>
  <c r="Y29" i="87"/>
  <c r="Y16" i="87"/>
  <c r="Y9" i="87"/>
  <c r="Y17" i="87"/>
  <c r="Y20" i="87"/>
  <c r="Y28" i="87"/>
  <c r="Y30" i="87"/>
  <c r="Y27" i="87"/>
  <c r="Y14" i="87"/>
  <c r="Y21" i="87"/>
  <c r="Y9" i="57"/>
  <c r="Y9" i="43"/>
  <c r="Y13" i="43"/>
  <c r="Y8" i="43"/>
  <c r="Y8" i="42"/>
  <c r="Y14" i="42"/>
  <c r="Y17" i="42"/>
  <c r="Y23" i="42"/>
  <c r="Y21" i="42"/>
  <c r="Y24" i="42"/>
  <c r="Y16" i="42"/>
  <c r="Y19" i="42"/>
  <c r="Y22"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46FCB5A5-3B38-40CF-ABE1-DD0D4A8016E4}">
      <text>
        <r>
          <rPr>
            <b/>
            <sz val="9"/>
            <color indexed="81"/>
            <rFont val="Tahoma"/>
            <family val="2"/>
          </rPr>
          <t>AASD. Jose Manuel Higuera Tarazona:</t>
        </r>
        <r>
          <rPr>
            <sz val="9"/>
            <color indexed="81"/>
            <rFont val="Tahoma"/>
            <family val="2"/>
          </rPr>
          <t xml:space="preserve">
</t>
        </r>
      </text>
    </comment>
    <comment ref="A7" authorId="1" shapeId="0" xr:uid="{00000000-0006-0000-0000-000001000000}">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00000000-0006-0000-0000-000002000000}">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00000000-0006-0000-0000-000003000000}">
      <text>
        <r>
          <rPr>
            <sz val="10"/>
            <color rgb="FF000000"/>
            <rFont val="Tahoma"/>
            <family val="2"/>
          </rPr>
          <t>Dejar este espacio en blanco - espacio lo diligenciará AREDO</t>
        </r>
      </text>
    </comment>
    <comment ref="D7" authorId="1" shapeId="0" xr:uid="{00000000-0006-0000-0000-000004000000}">
      <text>
        <r>
          <rPr>
            <sz val="10"/>
            <color rgb="FF000000"/>
            <rFont val="Calibri"/>
            <family val="2"/>
          </rPr>
          <t>Deje este espacio en blanco…..</t>
        </r>
      </text>
    </comment>
    <comment ref="E7" authorId="2" shapeId="0" xr:uid="{00000000-0006-0000-0000-000005000000}">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00000000-0006-0000-0000-000006000000}">
      <text>
        <r>
          <rPr>
            <sz val="10"/>
            <color rgb="FF000000"/>
            <rFont val="Arial"/>
            <family val="34"/>
          </rPr>
          <t xml:space="preserve">Desplieguie la lista y elija el Area, dependencia o proceso que esta identificando el activo de información a registrar 
</t>
        </r>
      </text>
    </comment>
    <comment ref="G7" authorId="1" shapeId="0" xr:uid="{00000000-0006-0000-0000-000007000000}">
      <text>
        <r>
          <rPr>
            <sz val="10"/>
            <color rgb="FF000000"/>
            <rFont val="Arial"/>
            <family val="34"/>
          </rPr>
          <t xml:space="preserve">Despliegue la lista y elija la Serie documental a la que corresponde el activo de información a registrar.
</t>
        </r>
      </text>
    </comment>
    <comment ref="H7" authorId="2" shapeId="0" xr:uid="{00000000-0006-0000-0000-000008000000}">
      <text>
        <r>
          <rPr>
            <sz val="9"/>
            <color indexed="81"/>
            <rFont val="Tahoma"/>
            <family val="2"/>
          </rPr>
          <t xml:space="preserve">Despliegue la lista y elija la Subserie documental que corresponda el activo de activo de información a registrar.
</t>
        </r>
      </text>
    </comment>
    <comment ref="I7" authorId="1" shapeId="0" xr:uid="{00000000-0006-0000-0000-000009000000}">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00000000-0006-0000-0000-00000A000000}">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00000000-0006-0000-0000-00000B000000}">
      <text>
        <r>
          <rPr>
            <sz val="10"/>
            <color rgb="FF000000"/>
            <rFont val="Arial"/>
            <family val="34"/>
          </rPr>
          <t xml:space="preserve">Despliegue la lista y elija el responsable del Área a la que correponde el activo de información registrado. </t>
        </r>
      </text>
    </comment>
    <comment ref="L7" authorId="1" shapeId="0" xr:uid="{00000000-0006-0000-0000-00000C000000}">
      <text>
        <r>
          <rPr>
            <sz val="10"/>
            <color rgb="FF000000"/>
            <rFont val="Arial"/>
            <family val="34"/>
          </rPr>
          <t xml:space="preserve">Registre el año en el que se produjo el activo de información, para el caso del recurso humano registre la vigencia actual (2026). 
</t>
        </r>
      </text>
    </comment>
    <comment ref="M7" authorId="1" shapeId="0" xr:uid="{00000000-0006-0000-0000-00000D000000}">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00000000-0006-0000-0000-00000E000000}">
      <text>
        <r>
          <rPr>
            <sz val="10"/>
            <color rgb="FF000000"/>
            <rFont val="Arial"/>
            <family val="34"/>
          </rPr>
          <t xml:space="preserve">Registre aquí la fecha en la que se diligencia esta plantilla o se registra la información. </t>
        </r>
      </text>
    </comment>
    <comment ref="O7" authorId="2" shapeId="0" xr:uid="{00000000-0006-0000-0000-00000F000000}">
      <text>
        <r>
          <rPr>
            <sz val="9"/>
            <color indexed="81"/>
            <rFont val="Tahoma"/>
            <family val="2"/>
          </rPr>
          <t>Despliegue la lista y elija la opción que corresponda al soporte en el que se encuentre registrado el activo de información.</t>
        </r>
      </text>
    </comment>
    <comment ref="P7" authorId="1" shapeId="0" xr:uid="{00000000-0006-0000-0000-000010000000}">
      <text>
        <r>
          <rPr>
            <sz val="10"/>
            <color rgb="FF000000"/>
            <rFont val="Tahoma"/>
            <family val="2"/>
          </rPr>
          <t>Despliegue la lista y eleija la opción según corresponda con el medio de conservación en el cual se encuentre registrado el activo de información.</t>
        </r>
      </text>
    </comment>
    <comment ref="Q7" authorId="1" shapeId="0" xr:uid="{00000000-0006-0000-0000-000011000000}">
      <text>
        <r>
          <rPr>
            <sz val="10"/>
            <color rgb="FF000000"/>
            <rFont val="Tahoma"/>
            <family val="2"/>
          </rPr>
          <t>Despliegue la lista y elija la opción según corresponda con el tipo de formato en la que se haya registrado el activo de información.</t>
        </r>
      </text>
    </comment>
    <comment ref="R7" authorId="1" shapeId="0" xr:uid="{00000000-0006-0000-0000-000012000000}">
      <text>
        <r>
          <rPr>
            <sz val="10"/>
            <color rgb="FF000000"/>
            <rFont val="Arial"/>
            <family val="34"/>
          </rPr>
          <t xml:space="preserve">Despliegue la lista y elija la opción que corresponda el idioma en el que este registrado el activo de información. 
</t>
        </r>
      </text>
    </comment>
    <comment ref="S7" authorId="2" shapeId="0" xr:uid="{00000000-0006-0000-0000-000013000000}">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t>
        </r>
        <r>
          <rPr>
            <b/>
            <sz val="9"/>
            <color indexed="81"/>
            <rFont val="Tahoma"/>
            <family val="2"/>
          </rPr>
          <t xml:space="preserve">información pública.  </t>
        </r>
        <r>
          <rPr>
            <sz val="9"/>
            <color indexed="81"/>
            <rFont val="Tahoma"/>
            <family val="2"/>
          </rPr>
          <t xml:space="preserve">
2. Si el activo de información no esta publicado por razones de que contiene datos sencibles se clasifica como </t>
        </r>
        <r>
          <rPr>
            <b/>
            <sz val="9"/>
            <color indexed="81"/>
            <rFont val="Tahoma"/>
            <family val="2"/>
          </rPr>
          <t xml:space="preserve">información clasificada. </t>
        </r>
        <r>
          <rPr>
            <sz val="9"/>
            <color indexed="81"/>
            <rFont val="Tahoma"/>
            <family val="2"/>
          </rPr>
          <t xml:space="preserve">
3. Si el activo de información contiene datos que puedan atentar o afectar a la intimidad de las personas, datos de niños, niñas o adolecentes, información sobre deliberaciones de los funcionarios publicos, datos finacieros de los funcionarios (hojas de vida - Historias Laborales - Historias Clinicas) se considera como </t>
        </r>
        <r>
          <rPr>
            <b/>
            <sz val="9"/>
            <color indexed="81"/>
            <rFont val="Tahoma"/>
            <family val="2"/>
          </rPr>
          <t>información Reservada.</t>
        </r>
        <r>
          <rPr>
            <sz val="9"/>
            <color indexed="81"/>
            <rFont val="Tahoma"/>
            <family val="2"/>
          </rPr>
          <t xml:space="preserve">
</t>
        </r>
        <r>
          <rPr>
            <b/>
            <sz val="9"/>
            <color indexed="81"/>
            <rFont val="Tahoma"/>
            <family val="2"/>
          </rPr>
          <t xml:space="preserve">Nota: </t>
        </r>
        <r>
          <rPr>
            <sz val="9"/>
            <color indexed="81"/>
            <rFont val="Tahoma"/>
            <family val="2"/>
          </rPr>
          <t xml:space="preserve">en caso de tener dudas favor consultar con jefe inmediato quien tendra la potesta de acuerdo con su responsabilidad, de clasificar la información acogiendose a la normatividad legal vigente sobre la materia de protección de datos. 
</t>
        </r>
      </text>
    </comment>
    <comment ref="T7" authorId="0" shapeId="0" xr:uid="{863D2580-AD30-4A56-8F3E-7355724C6D93}">
      <text>
        <r>
          <rPr>
            <sz val="9"/>
            <color indexed="81"/>
            <rFont val="Tahoma"/>
            <family val="2"/>
          </rPr>
          <t xml:space="preserve">Esta casilla se diligencia automaticamente una vez se diligencie la casilla anterior.
</t>
        </r>
      </text>
    </comment>
    <comment ref="U7" authorId="2" shapeId="0" xr:uid="{00000000-0006-0000-0000-000014000000}">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5D9AC2BE-839B-4BD7-B9E7-F9A93C44336B}">
      <text>
        <r>
          <rPr>
            <sz val="9"/>
            <color indexed="81"/>
            <rFont val="Tahoma"/>
            <family val="2"/>
          </rPr>
          <t xml:space="preserve">Esta casilla se diligencia automaticamente.
</t>
        </r>
      </text>
    </comment>
    <comment ref="W7" authorId="1" shapeId="0" xr:uid="{00000000-0006-0000-0000-000015000000}">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F5B655A5-4F41-4D52-BF26-F146D5A26910}">
      <text>
        <r>
          <rPr>
            <sz val="9"/>
            <color indexed="81"/>
            <rFont val="Tahoma"/>
            <family val="2"/>
          </rPr>
          <t xml:space="preserve">Esta casilla se diligencia automaticamente
</t>
        </r>
      </text>
    </comment>
    <comment ref="Y7" authorId="1" shapeId="0" xr:uid="{00000000-0006-0000-0000-000016000000}">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00000000-0006-0000-0000-000017000000}">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00000000-0006-0000-0000-000018000000}">
      <text>
        <r>
          <rPr>
            <sz val="10"/>
            <color rgb="FF000000"/>
            <rFont val="Tahoma"/>
            <family val="2"/>
          </rPr>
          <t xml:space="preserve">Despliegue la lista y elija la opción en la cual se encuentre ubicado el activo de información. </t>
        </r>
      </text>
    </comment>
    <comment ref="AB7" authorId="1" shapeId="0" xr:uid="{00000000-0006-0000-0000-000019000000}">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00000000-0006-0000-0000-00001A000000}">
      <text>
        <r>
          <rPr>
            <sz val="9"/>
            <color indexed="81"/>
            <rFont val="Tahoma"/>
            <family val="2"/>
          </rPr>
          <t xml:space="preserve">
Registre aquí el fundamento constitucional o legal que justífica la clasificación o la reserva, que ampara el activo de información. Ejemplo: 
Ley 1712 de 2014 Ley de Transparencia y del Acceso a la Información Publica.
</t>
        </r>
      </text>
    </comment>
    <comment ref="AD7" authorId="1" shapeId="0" xr:uid="{00000000-0006-0000-0000-00001B000000}">
      <text>
        <r>
          <rPr>
            <sz val="10"/>
            <color rgb="FF000000"/>
            <rFont val="Arial"/>
            <family val="34"/>
          </rPr>
          <t xml:space="preserve">Registre aquí de manera expresa el articulo e inciso de la norma que sirve como fundamento jurídico  para la clasificación o reserva de la información. Ejemplo: Ley 1712 de 2014, Articulo 19, Lieral (g) " Los derechos de la infancia y la adolescencia".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00000000-0006-0000-0000-00001C000000}">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00000000-0006-0000-0000-00001D000000}">
      <text>
        <r>
          <rPr>
            <sz val="10"/>
            <color rgb="FF000000"/>
            <rFont val="Arial"/>
            <family val="34"/>
          </rPr>
          <t xml:space="preserve">Registre la fecha en que se calificó́ la información como reservada o clasificada en el formato defiido en el campo: ejemplo: 10/03/2026.
</t>
        </r>
      </text>
    </comment>
    <comment ref="AG7" authorId="1" shapeId="0" xr:uid="{00000000-0006-0000-0000-00001E000000}">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00000000-0006-0000-0000-00001F000000}">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00000000-0006-0000-0000-000020000000}">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00000000-0006-0000-0000-000021000000}">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00000000-0006-0000-0000-000022000000}">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00000000-0006-0000-0000-000023000000}">
      <text>
        <r>
          <rPr>
            <sz val="10"/>
            <color rgb="FF000000"/>
            <rFont val="Arial"/>
            <family val="34"/>
          </rPr>
          <t xml:space="preserve">Despliegue la opción y elija la opcion si se cuenta o no con la autorización de la recolección y tratamiento.  </t>
        </r>
      </text>
    </comment>
    <comment ref="K8" authorId="0" shapeId="0" xr:uid="{A673E2D4-CE67-46C4-B186-5F209CE0F257}">
      <text>
        <r>
          <rPr>
            <b/>
            <sz val="9"/>
            <color indexed="81"/>
            <rFont val="Tahoma"/>
            <family val="2"/>
          </rPr>
          <t>Despliegue la lista y elija el responsable del Área o dependencia que produce el activo de información.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9CFED9FD-394E-45C9-AA9D-0DC1F912AF1F}">
      <text>
        <r>
          <rPr>
            <b/>
            <sz val="9"/>
            <color indexed="81"/>
            <rFont val="Tahoma"/>
            <family val="2"/>
          </rPr>
          <t>AASD. Jose Manuel Higuera Tarazona:</t>
        </r>
        <r>
          <rPr>
            <sz val="9"/>
            <color indexed="81"/>
            <rFont val="Tahoma"/>
            <family val="2"/>
          </rPr>
          <t xml:space="preserve">
</t>
        </r>
      </text>
    </comment>
    <comment ref="A7" authorId="1" shapeId="0" xr:uid="{5B03E207-37B4-4011-A659-0F57B718C792}">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7F5290F2-E5D6-44A2-814B-AB06D14FCF19}">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D185C9F4-586E-47E0-9874-5BA20BD97781}">
      <text>
        <r>
          <rPr>
            <sz val="10"/>
            <color rgb="FF000000"/>
            <rFont val="Tahoma"/>
            <family val="2"/>
          </rPr>
          <t>Dejar este espacio en blanco - espacio lo diligenciará AREDO</t>
        </r>
      </text>
    </comment>
    <comment ref="D7" authorId="1" shapeId="0" xr:uid="{17FA4FC8-0D6A-4D0A-9EB7-9EF0BB16FA27}">
      <text>
        <r>
          <rPr>
            <sz val="10"/>
            <color rgb="FF000000"/>
            <rFont val="Calibri"/>
            <family val="2"/>
          </rPr>
          <t>Deje este espacio en blanco…..</t>
        </r>
      </text>
    </comment>
    <comment ref="E7" authorId="2" shapeId="0" xr:uid="{02949E96-2623-454F-8065-806B9AB7FF46}">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B8E9E602-DEEA-44C2-88F7-F7AF4A6E5506}">
      <text>
        <r>
          <rPr>
            <sz val="10"/>
            <color rgb="FF000000"/>
            <rFont val="Arial"/>
            <family val="34"/>
          </rPr>
          <t xml:space="preserve">Desplieguie la lista y elija el Area, dependencia o proceso que esta identificando el activo de información a registrar 
</t>
        </r>
      </text>
    </comment>
    <comment ref="G7" authorId="1" shapeId="0" xr:uid="{E22AD77D-6488-416E-8C6B-6D210AC181EC}">
      <text>
        <r>
          <rPr>
            <sz val="10"/>
            <color rgb="FF000000"/>
            <rFont val="Arial"/>
            <family val="34"/>
          </rPr>
          <t xml:space="preserve">Despliegue la lista y elija la Serie documental a la que corresponde el activo de información a registrar.
</t>
        </r>
      </text>
    </comment>
    <comment ref="H7" authorId="2" shapeId="0" xr:uid="{CD195906-C20E-4512-9CA0-65E183F3188F}">
      <text>
        <r>
          <rPr>
            <sz val="9"/>
            <color indexed="81"/>
            <rFont val="Tahoma"/>
            <family val="2"/>
          </rPr>
          <t xml:space="preserve">Despliegue la lista y elija la Subserie documental que corresponda el activo de activo de información a registrar.
</t>
        </r>
      </text>
    </comment>
    <comment ref="I7" authorId="1" shapeId="0" xr:uid="{1917D761-8AF9-4476-83FC-680629C358D8}">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117875F5-AAC9-4446-8253-67ECB5CDBC3E}">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DE6AFFD2-0D19-4F84-B5B8-5ED2B1950D5D}">
      <text>
        <r>
          <rPr>
            <sz val="10"/>
            <color rgb="FF000000"/>
            <rFont val="Arial"/>
            <family val="34"/>
          </rPr>
          <t xml:space="preserve">Despliegue la lista y elija el responsable del Área a la que correponde el activo de información registrado. </t>
        </r>
      </text>
    </comment>
    <comment ref="L7" authorId="1" shapeId="0" xr:uid="{F70D0F98-ADDF-4B6E-8160-0B8D63AB0883}">
      <text>
        <r>
          <rPr>
            <sz val="10"/>
            <color rgb="FF000000"/>
            <rFont val="Arial"/>
            <family val="34"/>
          </rPr>
          <t xml:space="preserve">Registre el año en el que se produjo el activo de información, para el caso de del recurso humano registre la vigencia actual (2026). 
</t>
        </r>
      </text>
    </comment>
    <comment ref="M7" authorId="1" shapeId="0" xr:uid="{DB8669C0-A22A-4A93-93E8-812C77044AAC}">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2194D51F-A84B-4858-9916-8B86C3964FA8}">
      <text>
        <r>
          <rPr>
            <sz val="10"/>
            <color rgb="FF000000"/>
            <rFont val="Arial"/>
            <family val="34"/>
          </rPr>
          <t xml:space="preserve">Registre aquí la fecha en la que se diligencia esta plantilla o se registra la información. </t>
        </r>
      </text>
    </comment>
    <comment ref="O7" authorId="2" shapeId="0" xr:uid="{454C7ABB-6BC7-49E5-B397-CA4263B4A41C}">
      <text>
        <r>
          <rPr>
            <sz val="9"/>
            <color indexed="81"/>
            <rFont val="Tahoma"/>
            <family val="2"/>
          </rPr>
          <t>Despliegue la lista y elija la opción que corresponda al soporte en el que se encuentre registrado el activo de información.</t>
        </r>
      </text>
    </comment>
    <comment ref="P7" authorId="1" shapeId="0" xr:uid="{D29CF25A-3258-4949-B4B6-810B046AF15D}">
      <text>
        <r>
          <rPr>
            <sz val="10"/>
            <color rgb="FF000000"/>
            <rFont val="Tahoma"/>
            <family val="2"/>
          </rPr>
          <t>Despliegue la lista y eleija la opción según corresponda con el medio de conservación en el cual se encuentre registrado el activo de información.</t>
        </r>
      </text>
    </comment>
    <comment ref="Q7" authorId="1" shapeId="0" xr:uid="{BD137DE8-79CA-40F7-AA7D-412F073E2193}">
      <text>
        <r>
          <rPr>
            <sz val="10"/>
            <color rgb="FF000000"/>
            <rFont val="Tahoma"/>
            <family val="2"/>
          </rPr>
          <t>Despliegue la lista y elija la opción según corresponda con el tipo de formato en la que se haya registrado el activo de información.</t>
        </r>
      </text>
    </comment>
    <comment ref="R7" authorId="1" shapeId="0" xr:uid="{6880DEB3-E512-46D0-A506-667DD2884352}">
      <text>
        <r>
          <rPr>
            <sz val="10"/>
            <color rgb="FF000000"/>
            <rFont val="Arial"/>
            <family val="34"/>
          </rPr>
          <t xml:space="preserve">Despliegue la lista y elija la opción que corresponda el idioma en el que este registrado el activo de información. 
</t>
        </r>
      </text>
    </comment>
    <comment ref="S7" authorId="2" shapeId="0" xr:uid="{96121079-EA8B-4A27-9B36-74EC93A7ACF1}">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FD4CDB33-D083-4E54-ADCA-5731DE634AA7}">
      <text>
        <r>
          <rPr>
            <sz val="9"/>
            <color indexed="81"/>
            <rFont val="Tahoma"/>
            <family val="2"/>
          </rPr>
          <t xml:space="preserve">Esta casilla se diligencia automaticamente una vez se diligencie la casilla anterior.
</t>
        </r>
      </text>
    </comment>
    <comment ref="U7" authorId="2" shapeId="0" xr:uid="{917A7C79-38F4-4EDB-B878-E32B01F7DF55}">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83CA078F-DA02-4235-A35C-1E2C5F547AEB}">
      <text>
        <r>
          <rPr>
            <sz val="9"/>
            <color indexed="81"/>
            <rFont val="Tahoma"/>
            <family val="2"/>
          </rPr>
          <t xml:space="preserve">Esta casilla se diligencia automaticamente.
</t>
        </r>
      </text>
    </comment>
    <comment ref="W7" authorId="1" shapeId="0" xr:uid="{51744872-A11D-4826-B092-C9B766E3AD1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8E07CEC1-6EC0-4AEC-A95C-00783B710A17}">
      <text>
        <r>
          <rPr>
            <sz val="9"/>
            <color indexed="81"/>
            <rFont val="Tahoma"/>
            <family val="2"/>
          </rPr>
          <t xml:space="preserve">Esta casilla se diligencia automaticamente
</t>
        </r>
      </text>
    </comment>
    <comment ref="Y7" authorId="1" shapeId="0" xr:uid="{55A1E20A-B67D-4E01-AAFA-256D16A1E97D}">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F41C95C0-C82E-4A9B-9FC2-B93FF1542143}">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D37E4F23-A9B4-4CA4-B884-D1CCB07B8A24}">
      <text>
        <r>
          <rPr>
            <sz val="10"/>
            <color rgb="FF000000"/>
            <rFont val="Tahoma"/>
            <family val="2"/>
          </rPr>
          <t xml:space="preserve">Despliegue la lista y elija la opción en la cual se encuentre ubicado el activo de información. </t>
        </r>
      </text>
    </comment>
    <comment ref="AB7" authorId="1" shapeId="0" xr:uid="{339257D3-5869-4E20-9B81-3A898F11B323}">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91459B1C-EE80-44CA-925B-7A02EDEEF258}">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6B30B050-3A14-4A4A-B8B8-284244D88A8C}">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25591E69-2A0D-4013-BA34-D551744ACD19}">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F029C9A1-0096-4514-9929-FF46D3C32152}">
      <text>
        <r>
          <rPr>
            <sz val="10"/>
            <color rgb="FF000000"/>
            <rFont val="Arial"/>
            <family val="34"/>
          </rPr>
          <t xml:space="preserve">Registre la fecha en que se calificó́ la información como reservada o clasificada en el formato defiido en el campo: ejemplo: 10/03/2026
</t>
        </r>
      </text>
    </comment>
    <comment ref="AG7" authorId="1" shapeId="0" xr:uid="{497DDC44-53DA-463B-88AD-ACA5C0101455}">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9F8636C7-3451-4892-BBE8-6B9980A4A2F6}">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9379025C-428B-47AB-985E-6EA34485C5A5}">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1830FF8B-C9B8-4EF4-8A42-FBF0F86804F5}">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10FCF1CA-9651-4893-9FD0-E152822FE277}">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7D699715-89B8-4F0D-A4C3-D4EE7DADEA76}">
      <text>
        <r>
          <rPr>
            <sz val="10"/>
            <color rgb="FF000000"/>
            <rFont val="Arial"/>
            <family val="34"/>
          </rPr>
          <t>Despliegue la opción y elija la opcion si se cuenta o no con la autorización de la recolección y tratamiento.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2EC6DF38-8DF8-4796-AE04-D516B523E179}">
      <text>
        <r>
          <rPr>
            <b/>
            <sz val="9"/>
            <color indexed="81"/>
            <rFont val="Tahoma"/>
            <family val="2"/>
          </rPr>
          <t>AASD. Jose Manuel Higuera Tarazona:</t>
        </r>
        <r>
          <rPr>
            <sz val="9"/>
            <color indexed="81"/>
            <rFont val="Tahoma"/>
            <family val="2"/>
          </rPr>
          <t xml:space="preserve">
</t>
        </r>
      </text>
    </comment>
    <comment ref="A7" authorId="1" shapeId="0" xr:uid="{00414A74-2033-4136-8C2C-7E10A9493A70}">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EAF4630E-A6C8-46BE-9173-0F2A0F9E8280}">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5FF8EE74-0E9E-4C41-B629-02B2B9B2407D}">
      <text>
        <r>
          <rPr>
            <sz val="10"/>
            <color rgb="FF000000"/>
            <rFont val="Tahoma"/>
            <family val="2"/>
          </rPr>
          <t>Dejar este espacio en blanco - espacio lo diligenciará AREDO</t>
        </r>
      </text>
    </comment>
    <comment ref="D7" authorId="1" shapeId="0" xr:uid="{43D9A918-8FD1-43FC-B7CA-EA3730DC2376}">
      <text>
        <r>
          <rPr>
            <sz val="10"/>
            <color rgb="FF000000"/>
            <rFont val="Calibri"/>
            <family val="2"/>
          </rPr>
          <t>Deje este espacio en blanco…..</t>
        </r>
      </text>
    </comment>
    <comment ref="E7" authorId="2" shapeId="0" xr:uid="{D12B6781-22FD-48B3-B824-DF0D688F5234}">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A0AAE4C3-740A-45CB-B13A-B40C200D9D16}">
      <text>
        <r>
          <rPr>
            <sz val="10"/>
            <color rgb="FF000000"/>
            <rFont val="Arial"/>
            <family val="34"/>
          </rPr>
          <t xml:space="preserve">Desplieguie la lista y elija el Area, dependencia o proceso que esta identificando el activo de información a registrar 
</t>
        </r>
      </text>
    </comment>
    <comment ref="G7" authorId="1" shapeId="0" xr:uid="{7DE75AB1-713B-49D6-99A1-BBD67334515B}">
      <text>
        <r>
          <rPr>
            <sz val="10"/>
            <color rgb="FF000000"/>
            <rFont val="Arial"/>
            <family val="34"/>
          </rPr>
          <t xml:space="preserve">Despliegue la lista y elija la Serie documental a la que corresponde el activo de información a registrar.
</t>
        </r>
      </text>
    </comment>
    <comment ref="H7" authorId="2" shapeId="0" xr:uid="{2F921941-E3D7-43DD-A196-AB85AAB4C686}">
      <text>
        <r>
          <rPr>
            <sz val="9"/>
            <color indexed="81"/>
            <rFont val="Tahoma"/>
            <family val="2"/>
          </rPr>
          <t xml:space="preserve">Despliegue la lista y elija la Subserie documental que corresponda el activo de activo de información a registrar.
</t>
        </r>
      </text>
    </comment>
    <comment ref="I7" authorId="1" shapeId="0" xr:uid="{34061D58-84F8-4D90-BADE-1E93B1814898}">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93180983-C0C9-4224-9FA6-5EA0F1365B36}">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2B104747-D7A4-4263-B92D-DB318FD79E70}">
      <text>
        <r>
          <rPr>
            <sz val="10"/>
            <color rgb="FF000000"/>
            <rFont val="Arial"/>
            <family val="34"/>
          </rPr>
          <t xml:space="preserve">Despliegue la lista y elija el responsable del Área a la que correponde el activo de información registrado. </t>
        </r>
      </text>
    </comment>
    <comment ref="L7" authorId="1" shapeId="0" xr:uid="{F7D3CBA6-F025-44C7-8010-AE0415DD4EEB}">
      <text>
        <r>
          <rPr>
            <sz val="10"/>
            <color rgb="FF000000"/>
            <rFont val="Arial"/>
            <family val="34"/>
          </rPr>
          <t xml:space="preserve">Registre el año en el que se produjo el activo de información, para el caso de del recurso humano registre la vigencia actual (2026). 
</t>
        </r>
      </text>
    </comment>
    <comment ref="M7" authorId="1" shapeId="0" xr:uid="{71EC00E3-1B83-4603-8253-0BB7AD2EDA83}">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955E637F-6271-4762-8D6E-09F48D13B983}">
      <text>
        <r>
          <rPr>
            <sz val="10"/>
            <color rgb="FF000000"/>
            <rFont val="Arial"/>
            <family val="34"/>
          </rPr>
          <t xml:space="preserve">Registre aquí la fecha en la que se diligencia esta plantilla o se registra la información. </t>
        </r>
      </text>
    </comment>
    <comment ref="O7" authorId="2" shapeId="0" xr:uid="{A6F8EAC5-41E5-4D61-8EDF-134DE0C6CAFB}">
      <text>
        <r>
          <rPr>
            <sz val="9"/>
            <color indexed="81"/>
            <rFont val="Tahoma"/>
            <family val="2"/>
          </rPr>
          <t>Despliegue la lista y elija la opción que corresponda al soporte en el que se encuentre registrado el activo de información.</t>
        </r>
      </text>
    </comment>
    <comment ref="P7" authorId="1" shapeId="0" xr:uid="{1DADA6D9-4AC8-4C1D-AF6C-D6DCEB14EE9B}">
      <text>
        <r>
          <rPr>
            <sz val="10"/>
            <color rgb="FF000000"/>
            <rFont val="Tahoma"/>
            <family val="2"/>
          </rPr>
          <t>Despliegue la lista y eleija la opción según corresponda con el medio de conservación en el cual se encuentre registrado el activo de información.</t>
        </r>
      </text>
    </comment>
    <comment ref="Q7" authorId="1" shapeId="0" xr:uid="{CE3A8193-4588-4F3B-AC27-830DE379A8AF}">
      <text>
        <r>
          <rPr>
            <sz val="10"/>
            <color rgb="FF000000"/>
            <rFont val="Tahoma"/>
            <family val="2"/>
          </rPr>
          <t>Despliegue la lista y elija la opción según corresponda con el tipo de formato en la que se haya registrado el activo de información.</t>
        </r>
      </text>
    </comment>
    <comment ref="R7" authorId="1" shapeId="0" xr:uid="{E0C1AD85-3E08-4603-81E6-97D5FA791EE1}">
      <text>
        <r>
          <rPr>
            <sz val="10"/>
            <color rgb="FF000000"/>
            <rFont val="Arial"/>
            <family val="34"/>
          </rPr>
          <t xml:space="preserve">Despliegue la lista y elija la opción que corresponda el idioma en el que este registrado el activo de información. 
</t>
        </r>
      </text>
    </comment>
    <comment ref="S7" authorId="2" shapeId="0" xr:uid="{D55464BC-536E-44BB-9B4E-BCBF4911FACE}">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16B8560E-5580-4C6A-AD3E-CA6FB88D83AE}">
      <text>
        <r>
          <rPr>
            <sz val="9"/>
            <color indexed="81"/>
            <rFont val="Tahoma"/>
            <family val="2"/>
          </rPr>
          <t xml:space="preserve">Esta casilla se diligencia automaticamente una vez se diligencie la casilla anterior.
</t>
        </r>
      </text>
    </comment>
    <comment ref="U7" authorId="2" shapeId="0" xr:uid="{6B758921-9580-4602-A810-B1C64B872C6E}">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CADF2518-F79B-4EA6-86A2-645EBE2E35F1}">
      <text>
        <r>
          <rPr>
            <sz val="9"/>
            <color indexed="81"/>
            <rFont val="Tahoma"/>
            <family val="2"/>
          </rPr>
          <t xml:space="preserve">Esta casilla se diligencia automaticamente.
</t>
        </r>
      </text>
    </comment>
    <comment ref="W7" authorId="1" shapeId="0" xr:uid="{00E91639-BA38-4BD1-AF69-9995551EDD50}">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B428E132-F31E-4A84-A126-81866242B990}">
      <text>
        <r>
          <rPr>
            <sz val="9"/>
            <color indexed="81"/>
            <rFont val="Tahoma"/>
            <family val="2"/>
          </rPr>
          <t xml:space="preserve">Esta casilla se diligencia automaticamente
</t>
        </r>
      </text>
    </comment>
    <comment ref="Y7" authorId="1" shapeId="0" xr:uid="{382D940F-5A50-483D-BED1-2FB650E79E36}">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D29B810F-962D-411A-865F-500D950DD2C6}">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F56BD6DD-8627-410E-9FF7-CA011E970535}">
      <text>
        <r>
          <rPr>
            <sz val="10"/>
            <color rgb="FF000000"/>
            <rFont val="Tahoma"/>
            <family val="2"/>
          </rPr>
          <t xml:space="preserve">Despliegue la lista y elija la opción en la cual se encuentre ubicado el activo de información. </t>
        </r>
      </text>
    </comment>
    <comment ref="AB7" authorId="1" shapeId="0" xr:uid="{F94D3819-CC45-412B-8683-56BEE425ADFF}">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ED454613-8259-47AA-97AC-ADD109AE7796}">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FEEF125B-A332-4096-AB00-0236C00EA436}">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CC8195E2-9276-4FCF-A8BD-6CF96838A42E}">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BE4C45EC-29B7-4576-AFD0-260B53AD56A3}">
      <text>
        <r>
          <rPr>
            <sz val="10"/>
            <color rgb="FF000000"/>
            <rFont val="Arial"/>
            <family val="34"/>
          </rPr>
          <t xml:space="preserve">Registre la fecha en que se calificó́ la información como reservada o clasificada en el formato defiido en el campo: ejemplo: 10/03/2026
</t>
        </r>
      </text>
    </comment>
    <comment ref="AG7" authorId="1" shapeId="0" xr:uid="{5A85006B-5A76-4B0F-995F-E5A9C1EE516C}">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51F3E59D-68B0-49F1-8941-E5E1099B2AE3}">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F3AEF666-51FB-45AD-B8F5-05D5576D99D4}">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4DBA38AD-94B8-4AFE-8D2C-5216C0C7164C}">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5524F8C3-092A-4294-84C5-198518ED95D3}">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2F0A9496-2515-4931-8347-BC495B66B7B3}">
      <text>
        <r>
          <rPr>
            <sz val="10"/>
            <color rgb="FF000000"/>
            <rFont val="Arial"/>
            <family val="34"/>
          </rPr>
          <t>Despliegue la opción y elija la opcion si se cuenta o no con la autorización de la recolección y tratamiento.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EB5AC661-CC94-4457-BD1E-A41C607E78A8}">
      <text>
        <r>
          <rPr>
            <b/>
            <sz val="9"/>
            <color indexed="81"/>
            <rFont val="Tahoma"/>
            <family val="2"/>
          </rPr>
          <t>AASD. Jose Manuel Higuera Tarazona:</t>
        </r>
        <r>
          <rPr>
            <sz val="9"/>
            <color indexed="81"/>
            <rFont val="Tahoma"/>
            <family val="2"/>
          </rPr>
          <t xml:space="preserve">
</t>
        </r>
      </text>
    </comment>
    <comment ref="A7" authorId="1" shapeId="0" xr:uid="{685C4D9A-2121-4A1D-8EA0-12E6706B6113}">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2C6505A6-05AF-4152-ACCF-F30210C0CCC0}">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422B2952-E135-497B-BC1C-BB43717A1D9A}">
      <text>
        <r>
          <rPr>
            <sz val="10"/>
            <color rgb="FF000000"/>
            <rFont val="Tahoma"/>
            <family val="2"/>
          </rPr>
          <t>Dejar este espacio en blanco - espacio lo diligenciará AREDO</t>
        </r>
      </text>
    </comment>
    <comment ref="D7" authorId="1" shapeId="0" xr:uid="{19ADA27D-DBAE-4E7C-A488-B317D402F20E}">
      <text>
        <r>
          <rPr>
            <sz val="10"/>
            <color rgb="FF000000"/>
            <rFont val="Calibri"/>
            <family val="2"/>
          </rPr>
          <t>Deje este espacio en blanco…..</t>
        </r>
      </text>
    </comment>
    <comment ref="E7" authorId="2" shapeId="0" xr:uid="{3CA139C5-1071-40FB-A521-56ED38F7FAD7}">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CECDEABF-A95F-4EC9-8B0E-93AA76656F9A}">
      <text>
        <r>
          <rPr>
            <sz val="10"/>
            <color rgb="FF000000"/>
            <rFont val="Arial"/>
            <family val="34"/>
          </rPr>
          <t xml:space="preserve">Desplieguie la lista y elija el Area, dependencia o proceso que esta identificando el activo de información a registrar 
</t>
        </r>
      </text>
    </comment>
    <comment ref="G7" authorId="1" shapeId="0" xr:uid="{94413EA5-05AC-4CEA-9E37-5B749B96FBC5}">
      <text>
        <r>
          <rPr>
            <sz val="10"/>
            <color rgb="FF000000"/>
            <rFont val="Arial"/>
            <family val="34"/>
          </rPr>
          <t xml:space="preserve">Despliegue la lista y elija la Serie documental a la que corresponde el activo de información a registrar.
</t>
        </r>
      </text>
    </comment>
    <comment ref="H7" authorId="2" shapeId="0" xr:uid="{B8626CAC-95D8-4C4E-839F-18F0DA0E3F30}">
      <text>
        <r>
          <rPr>
            <sz val="9"/>
            <color indexed="81"/>
            <rFont val="Tahoma"/>
            <family val="2"/>
          </rPr>
          <t xml:space="preserve">Despliegue la lista y elija la Subserie documental que corresponda el activo de activo de información a registrar.
</t>
        </r>
      </text>
    </comment>
    <comment ref="I7" authorId="1" shapeId="0" xr:uid="{168355BA-C074-42A7-B0DD-9FE554FEE6D6}">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B8E446B-8F2D-43BC-98AC-437E0CD8264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EE2BD0E7-6261-4555-83CF-147ED5928911}">
      <text>
        <r>
          <rPr>
            <sz val="10"/>
            <color rgb="FF000000"/>
            <rFont val="Arial"/>
            <family val="34"/>
          </rPr>
          <t xml:space="preserve">Despliegue la lista y elija el responsable del Área a la que correponde el activo de información registrado. </t>
        </r>
      </text>
    </comment>
    <comment ref="L7" authorId="1" shapeId="0" xr:uid="{CE22D5BB-1D1B-4644-B4F6-61E09AB84E59}">
      <text>
        <r>
          <rPr>
            <sz val="10"/>
            <color rgb="FF000000"/>
            <rFont val="Arial"/>
            <family val="34"/>
          </rPr>
          <t xml:space="preserve">Registre el año en el que se produjo el activo de información, para el caso de del recurso humano registre la vigencia actual (2026). 
</t>
        </r>
      </text>
    </comment>
    <comment ref="M7" authorId="1" shapeId="0" xr:uid="{73A7B990-CC55-4226-A586-A955C8931860}">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0EE71DA3-F5F0-4F0F-B908-3AEE1F80713F}">
      <text>
        <r>
          <rPr>
            <sz val="10"/>
            <color rgb="FF000000"/>
            <rFont val="Arial"/>
            <family val="34"/>
          </rPr>
          <t xml:space="preserve">Registre aquí la fecha en la que se diligencia esta plantilla o se registra la información. </t>
        </r>
      </text>
    </comment>
    <comment ref="O7" authorId="2" shapeId="0" xr:uid="{7FD96111-BE00-4CB1-B86C-1B4B217501DD}">
      <text>
        <r>
          <rPr>
            <sz val="9"/>
            <color indexed="81"/>
            <rFont val="Tahoma"/>
            <family val="2"/>
          </rPr>
          <t>Despliegue la lista y elija la opción que corresponda al soporte en el que se encuentre registrado el activo de información.</t>
        </r>
      </text>
    </comment>
    <comment ref="P7" authorId="1" shapeId="0" xr:uid="{61D57A2D-CD43-4BD7-99B4-1138AE6BACB4}">
      <text>
        <r>
          <rPr>
            <sz val="10"/>
            <color rgb="FF000000"/>
            <rFont val="Tahoma"/>
            <family val="2"/>
          </rPr>
          <t>Despliegue la lista y eleija la opción según corresponda con el medio de conservación en el cual se encuentre registrado el activo de información.</t>
        </r>
      </text>
    </comment>
    <comment ref="Q7" authorId="1" shapeId="0" xr:uid="{1C44FFE1-6BEA-4054-A2B7-C880CD473966}">
      <text>
        <r>
          <rPr>
            <sz val="10"/>
            <color rgb="FF000000"/>
            <rFont val="Tahoma"/>
            <family val="2"/>
          </rPr>
          <t>Despliegue la lista y elija la opción según corresponda con el tipo de formato en la que se haya registrado el activo de información.</t>
        </r>
      </text>
    </comment>
    <comment ref="R7" authorId="1" shapeId="0" xr:uid="{24212396-93C1-4093-AE39-771BD0712A09}">
      <text>
        <r>
          <rPr>
            <sz val="10"/>
            <color rgb="FF000000"/>
            <rFont val="Arial"/>
            <family val="34"/>
          </rPr>
          <t xml:space="preserve">Despliegue la lista y elija la opción que corresponda el idioma en el que este registrado el activo de información. 
</t>
        </r>
      </text>
    </comment>
    <comment ref="S7" authorId="2" shapeId="0" xr:uid="{2C722763-1BF6-4678-BF2C-CDA4027EB42A}">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A2A622A9-D0D9-4720-9036-128F02665B65}">
      <text>
        <r>
          <rPr>
            <sz val="9"/>
            <color indexed="81"/>
            <rFont val="Tahoma"/>
            <family val="2"/>
          </rPr>
          <t xml:space="preserve">Esta casilla se diligencia automaticamente una vez se diligencie la casilla anterior.
</t>
        </r>
      </text>
    </comment>
    <comment ref="U7" authorId="2" shapeId="0" xr:uid="{CD59F844-A992-43F8-AF24-AD767FF2174E}">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8E2E1692-2104-4EC3-B7F6-0B0277764762}">
      <text>
        <r>
          <rPr>
            <sz val="9"/>
            <color indexed="81"/>
            <rFont val="Tahoma"/>
            <family val="2"/>
          </rPr>
          <t xml:space="preserve">Esta casilla se diligencia automaticamente.
</t>
        </r>
      </text>
    </comment>
    <comment ref="W7" authorId="1" shapeId="0" xr:uid="{178991C2-7EF9-443A-A07C-52F0C4E30246}">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75FD9F4E-12BA-4DA0-B9B1-9E514E7A0940}">
      <text>
        <r>
          <rPr>
            <sz val="9"/>
            <color indexed="81"/>
            <rFont val="Tahoma"/>
            <family val="2"/>
          </rPr>
          <t xml:space="preserve">Esta casilla se diligencia automaticamente
</t>
        </r>
      </text>
    </comment>
    <comment ref="Y7" authorId="1" shapeId="0" xr:uid="{31268371-61E2-4AC6-AEB2-3F3C9635F937}">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B3E821B3-BB8E-4F55-8865-8EAEC9B5D003}">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A1D8F46E-1F97-4F05-897C-B9B1EF7F927A}">
      <text>
        <r>
          <rPr>
            <sz val="10"/>
            <color rgb="FF000000"/>
            <rFont val="Tahoma"/>
            <family val="2"/>
          </rPr>
          <t xml:space="preserve">Despliegue la lista y elija la opción en la cual se encuentre ubicado el activo de información. </t>
        </r>
      </text>
    </comment>
    <comment ref="AB7" authorId="1" shapeId="0" xr:uid="{54C3723A-6301-4CA5-9635-924954075AC5}">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F4418BCA-A607-4106-8178-EAFED744306D}">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C16D6F4E-B7D4-4108-8C8B-256018DF3AFA}">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1BB8C26E-51DB-4FCF-AFA3-2E3B32829346}">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A680310B-E2AD-4664-900B-7B10FF8AA8D4}">
      <text>
        <r>
          <rPr>
            <sz val="10"/>
            <color rgb="FF000000"/>
            <rFont val="Arial"/>
            <family val="34"/>
          </rPr>
          <t xml:space="preserve">Registre la fecha en que se calificó́ la información como reservada o clasificada en el formato defiido en el campo: ejemplo: 10/03/2026
</t>
        </r>
      </text>
    </comment>
    <comment ref="AG7" authorId="1" shapeId="0" xr:uid="{57EF14E6-874A-4C40-B9B1-BA58442CA218}">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AAF6DE57-47D2-4690-8C94-0791340348D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A2F91D61-292A-4602-89E2-1B94D11D1007}">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05197524-0FEC-4828-9F3E-193EC590CA34}">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4F526724-945A-46F6-BDBE-3438B857CD8C}">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3BA3F9F5-4381-4BB6-9281-19E0C028A2E9}">
      <text>
        <r>
          <rPr>
            <sz val="10"/>
            <color rgb="FF000000"/>
            <rFont val="Arial"/>
            <family val="34"/>
          </rPr>
          <t>Despliegue la opción y elija la opcion si se cuenta o no con la autorización de la recolección y tratamiento.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E2DDBBA3-A962-46B5-A1D9-0261B4EE2876}">
      <text>
        <r>
          <rPr>
            <b/>
            <sz val="9"/>
            <color indexed="81"/>
            <rFont val="Tahoma"/>
            <family val="2"/>
          </rPr>
          <t>AASD. Jose Manuel Higuera Tarazona:</t>
        </r>
        <r>
          <rPr>
            <sz val="9"/>
            <color indexed="81"/>
            <rFont val="Tahoma"/>
            <family val="2"/>
          </rPr>
          <t xml:space="preserve">
</t>
        </r>
      </text>
    </comment>
    <comment ref="A7" authorId="1" shapeId="0" xr:uid="{33B06FE1-91F6-4B4E-B0A1-672D9028264C}">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A8EE83EB-548B-43C9-990E-3DE1D721F5DA}">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E59AAE7B-E127-4C13-BC6B-049850AD04AC}">
      <text>
        <r>
          <rPr>
            <sz val="10"/>
            <color rgb="FF000000"/>
            <rFont val="Tahoma"/>
            <family val="2"/>
          </rPr>
          <t>Dejar este espacio en blanco - espacio lo diligenciará AREDO</t>
        </r>
      </text>
    </comment>
    <comment ref="D7" authorId="1" shapeId="0" xr:uid="{68FB15AC-00B4-4B50-A80F-4C8452D62631}">
      <text>
        <r>
          <rPr>
            <sz val="10"/>
            <color rgb="FF000000"/>
            <rFont val="Calibri"/>
            <family val="2"/>
          </rPr>
          <t>Deje este espacio en blanco…..</t>
        </r>
      </text>
    </comment>
    <comment ref="E7" authorId="2" shapeId="0" xr:uid="{1D0F2629-47D5-41FF-BA08-2B96E04CA77A}">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08B93B72-06BF-498A-A13B-A59D08D38266}">
      <text>
        <r>
          <rPr>
            <sz val="10"/>
            <color rgb="FF000000"/>
            <rFont val="Arial"/>
            <family val="34"/>
          </rPr>
          <t xml:space="preserve">Desplieguie la lista y elija el Area, dependencia o proceso que esta identificando el activo de información a registrar 
</t>
        </r>
      </text>
    </comment>
    <comment ref="G7" authorId="1" shapeId="0" xr:uid="{EBB472A3-9CF5-48C0-B59E-7767F968F098}">
      <text>
        <r>
          <rPr>
            <sz val="10"/>
            <color rgb="FF000000"/>
            <rFont val="Arial"/>
            <family val="34"/>
          </rPr>
          <t xml:space="preserve">Despliegue la lista y elija la Serie documental a la que corresponde el activo de información a registrar.
</t>
        </r>
      </text>
    </comment>
    <comment ref="H7" authorId="2" shapeId="0" xr:uid="{3F49ADA6-0D7E-4E12-98B9-05CFB9A345CF}">
      <text>
        <r>
          <rPr>
            <sz val="9"/>
            <color indexed="81"/>
            <rFont val="Tahoma"/>
            <family val="2"/>
          </rPr>
          <t xml:space="preserve">Despliegue la lista y elija la Subserie documental que corresponda el activo de activo de información a registrar.
</t>
        </r>
      </text>
    </comment>
    <comment ref="I7" authorId="1" shapeId="0" xr:uid="{7E0BB542-D2D5-4103-8C44-5DEEEF56A16F}">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F83C767B-930A-4F64-9489-E91DFD8D0750}">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F5FD9786-CC72-4E5F-89EE-82B59A06CEC9}">
      <text>
        <r>
          <rPr>
            <sz val="10"/>
            <color rgb="FF000000"/>
            <rFont val="Arial"/>
            <family val="34"/>
          </rPr>
          <t xml:space="preserve">Despliegue la lista y elija el responsable del Área a la que correponde el activo de información registrado. </t>
        </r>
      </text>
    </comment>
    <comment ref="L7" authorId="1" shapeId="0" xr:uid="{6D6EE0B2-12A6-4095-A298-4ECB05163A6C}">
      <text>
        <r>
          <rPr>
            <sz val="10"/>
            <color rgb="FF000000"/>
            <rFont val="Arial"/>
            <family val="34"/>
          </rPr>
          <t xml:space="preserve">Registre el año en el que se produjo el activo de información, para el caso de del recurso humano registre la vigencia actual (2026). 
</t>
        </r>
      </text>
    </comment>
    <comment ref="M7" authorId="1" shapeId="0" xr:uid="{A0634BF5-A239-4BA3-BBB7-E5573B458656}">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CB5B8B3A-C478-487B-907F-856DCF762CCC}">
      <text>
        <r>
          <rPr>
            <sz val="10"/>
            <color rgb="FF000000"/>
            <rFont val="Arial"/>
            <family val="34"/>
          </rPr>
          <t xml:space="preserve">Registre aquí la fecha en la que se diligencia esta plantilla o se registra la información. </t>
        </r>
      </text>
    </comment>
    <comment ref="O7" authorId="2" shapeId="0" xr:uid="{5B2837AA-3F86-4649-9605-3C8DFD796DCA}">
      <text>
        <r>
          <rPr>
            <sz val="9"/>
            <color indexed="81"/>
            <rFont val="Tahoma"/>
            <family val="2"/>
          </rPr>
          <t>Despliegue la lista y elija la opción que corresponda al soporte en el que se encuentre registrado el activo de información.</t>
        </r>
      </text>
    </comment>
    <comment ref="P7" authorId="1" shapeId="0" xr:uid="{1F7CF4DF-479F-43DB-9ED7-28E90C50BA80}">
      <text>
        <r>
          <rPr>
            <sz val="10"/>
            <color rgb="FF000000"/>
            <rFont val="Tahoma"/>
            <family val="2"/>
          </rPr>
          <t>Despliegue la lista y eleija la opción según corresponda con el medio de conservación en el cual se encuentre registrado el activo de información.</t>
        </r>
      </text>
    </comment>
    <comment ref="Q7" authorId="1" shapeId="0" xr:uid="{E129E589-BB6B-466B-AF5D-AECAE93C1999}">
      <text>
        <r>
          <rPr>
            <sz val="10"/>
            <color rgb="FF000000"/>
            <rFont val="Tahoma"/>
            <family val="2"/>
          </rPr>
          <t>Despliegue la lista y elija la opción según corresponda con el tipo de formato en la que se haya registrado el activo de información.</t>
        </r>
      </text>
    </comment>
    <comment ref="R7" authorId="1" shapeId="0" xr:uid="{D05DECE5-8A85-4070-84C0-0F1476D8E033}">
      <text>
        <r>
          <rPr>
            <sz val="10"/>
            <color rgb="FF000000"/>
            <rFont val="Arial"/>
            <family val="34"/>
          </rPr>
          <t xml:space="preserve">Despliegue la lista y elija la opción que corresponda el idioma en el que este registrado el activo de información. 
</t>
        </r>
      </text>
    </comment>
    <comment ref="S7" authorId="2" shapeId="0" xr:uid="{3519F95A-1970-4E7F-9BCE-BBC60742BBF3}">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8717BF34-5A6A-43C7-8288-1797DB3B9AE7}">
      <text>
        <r>
          <rPr>
            <sz val="9"/>
            <color indexed="81"/>
            <rFont val="Tahoma"/>
            <family val="2"/>
          </rPr>
          <t xml:space="preserve">Esta casilla se diligencia automaticamente una vez se diligencie la casilla anterior.
</t>
        </r>
      </text>
    </comment>
    <comment ref="U7" authorId="2" shapeId="0" xr:uid="{2C586A2C-A36A-4D3C-BB45-BCF56FDB90F4}">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BCC1170D-417E-4378-8030-B69B5F22065D}">
      <text>
        <r>
          <rPr>
            <sz val="9"/>
            <color indexed="81"/>
            <rFont val="Tahoma"/>
            <family val="2"/>
          </rPr>
          <t xml:space="preserve">Esta casilla se diligencia automaticamente.
</t>
        </r>
      </text>
    </comment>
    <comment ref="W7" authorId="1" shapeId="0" xr:uid="{059AA271-D386-4DEA-9718-1981D82247CC}">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7FC612EB-C593-4BDD-863C-55DF3C414D6D}">
      <text>
        <r>
          <rPr>
            <sz val="9"/>
            <color indexed="81"/>
            <rFont val="Tahoma"/>
            <family val="2"/>
          </rPr>
          <t xml:space="preserve">Esta casilla se diligencia automaticamente
</t>
        </r>
      </text>
    </comment>
    <comment ref="Y7" authorId="1" shapeId="0" xr:uid="{37479221-0C31-41BC-9728-2CE1DF748A0E}">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35C9664B-4A6F-440D-A69F-7436F9312A5B}">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A97EC486-84AC-46AA-957F-E28C84095282}">
      <text>
        <r>
          <rPr>
            <sz val="10"/>
            <color rgb="FF000000"/>
            <rFont val="Tahoma"/>
            <family val="2"/>
          </rPr>
          <t xml:space="preserve">Despliegue la lista y elija la opción en la cual se encuentre ubicado el activo de información. </t>
        </r>
      </text>
    </comment>
    <comment ref="AB7" authorId="1" shapeId="0" xr:uid="{B2EF43DA-33F5-4DDD-8AFB-D1189A5DD397}">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AAF9794F-5278-4603-9473-AB5C134342C5}">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21F85F04-05C5-451E-A48C-467974F0FDAA}">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8D2C6688-8237-4BCF-8023-96762E4209F7}">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602230E6-EC0E-4622-96F4-25B884EE1BEE}">
      <text>
        <r>
          <rPr>
            <sz val="10"/>
            <color rgb="FF000000"/>
            <rFont val="Arial"/>
            <family val="34"/>
          </rPr>
          <t xml:space="preserve">Registre la fecha en que se calificó́ la información como reservada o clasificada en el formato defiido en el campo: ejemplo: 10/03/2026
</t>
        </r>
      </text>
    </comment>
    <comment ref="AG7" authorId="1" shapeId="0" xr:uid="{C7CB6BD2-C93D-4C0A-BC03-860F798EA341}">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A126FDE0-2223-4969-B870-C7CEFCCED427}">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70CBDDD4-C6BB-4D38-9E11-CB1380DB211C}">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0DC81FE3-A9EF-48E7-A71B-0F08D480891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F6146D32-5FD1-4B23-8634-03EED7D4CC09}">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E03098CA-ADAD-4B15-B955-0ADA12D5D517}">
      <text>
        <r>
          <rPr>
            <sz val="10"/>
            <color rgb="FF000000"/>
            <rFont val="Arial"/>
            <family val="34"/>
          </rPr>
          <t>Despliegue la opción y elija la opcion si se cuenta o no con la autorización de la recolección y tratamiento.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0BDDDFA2-5D40-4D79-B0EE-75E911F2874B}">
      <text>
        <r>
          <rPr>
            <b/>
            <sz val="9"/>
            <color indexed="81"/>
            <rFont val="Tahoma"/>
            <family val="2"/>
          </rPr>
          <t>AASD. Jose Manuel Higuera Tarazona:</t>
        </r>
        <r>
          <rPr>
            <sz val="9"/>
            <color indexed="81"/>
            <rFont val="Tahoma"/>
            <family val="2"/>
          </rPr>
          <t xml:space="preserve">
</t>
        </r>
      </text>
    </comment>
    <comment ref="A7" authorId="1" shapeId="0" xr:uid="{00479506-2935-4374-A561-68FB3D70AF28}">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73C0D096-61FA-47D5-A17F-346F406F544E}">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631FC294-171B-430A-973C-AB09B54EA783}">
      <text>
        <r>
          <rPr>
            <sz val="10"/>
            <color rgb="FF000000"/>
            <rFont val="Tahoma"/>
            <family val="2"/>
          </rPr>
          <t>Dejar este espacio en blanco - espacio lo diligenciará AREDO</t>
        </r>
      </text>
    </comment>
    <comment ref="D7" authorId="1" shapeId="0" xr:uid="{69371EC3-22A7-4998-A9DA-B2EAB3CDCA6F}">
      <text>
        <r>
          <rPr>
            <sz val="10"/>
            <color rgb="FF000000"/>
            <rFont val="Calibri"/>
            <family val="2"/>
          </rPr>
          <t>Deje este espacio en blanco…..</t>
        </r>
      </text>
    </comment>
    <comment ref="E7" authorId="2" shapeId="0" xr:uid="{6BAB99CF-AB3E-416C-9DE2-50C74C95887F}">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8E9A7B1C-E64F-4AA8-915D-3ECB0431916B}">
      <text>
        <r>
          <rPr>
            <sz val="10"/>
            <color rgb="FF000000"/>
            <rFont val="Arial"/>
            <family val="34"/>
          </rPr>
          <t xml:space="preserve">Desplieguie la lista y elija el Area, dependencia o proceso que esta identificando el activo de información a registrar 
</t>
        </r>
      </text>
    </comment>
    <comment ref="G7" authorId="1" shapeId="0" xr:uid="{C91D72D2-0A85-469B-B7DD-A2981A91D7DD}">
      <text>
        <r>
          <rPr>
            <sz val="10"/>
            <color rgb="FF000000"/>
            <rFont val="Arial"/>
            <family val="34"/>
          </rPr>
          <t xml:space="preserve">Despliegue la lista y elija la Serie documental a la que corresponde el activo de información a registrar.
</t>
        </r>
      </text>
    </comment>
    <comment ref="H7" authorId="2" shapeId="0" xr:uid="{49114CF2-CC9A-4D92-B9D5-A2324A6182A2}">
      <text>
        <r>
          <rPr>
            <sz val="9"/>
            <color indexed="81"/>
            <rFont val="Tahoma"/>
            <family val="2"/>
          </rPr>
          <t xml:space="preserve">Despliegue la lista y elija la Subserie documental que corresponda el activo de activo de información a registrar.
</t>
        </r>
      </text>
    </comment>
    <comment ref="I7" authorId="1" shapeId="0" xr:uid="{FE746382-916B-4DF8-87BA-7E5A551DD9C6}">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AAF78206-301E-4FEC-A209-6B8A1DBDE153}">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F36AED4C-892F-4F34-B21A-9986D3FBDE29}">
      <text>
        <r>
          <rPr>
            <sz val="10"/>
            <color rgb="FF000000"/>
            <rFont val="Arial"/>
            <family val="34"/>
          </rPr>
          <t xml:space="preserve">Despliegue la lista y elija el responsable del Área a la que correponde el activo de información registrado. </t>
        </r>
      </text>
    </comment>
    <comment ref="L7" authorId="1" shapeId="0" xr:uid="{86258E4D-1C18-45D4-81D6-38C15B180C09}">
      <text>
        <r>
          <rPr>
            <sz val="10"/>
            <color rgb="FF000000"/>
            <rFont val="Arial"/>
            <family val="34"/>
          </rPr>
          <t xml:space="preserve">Registre el año en el que se produjo el activo de información, para el caso de del recurso humano registre la vigencia actual (2026). 
</t>
        </r>
      </text>
    </comment>
    <comment ref="M7" authorId="1" shapeId="0" xr:uid="{EB005A42-BCF9-44C7-844A-2B7CAE6E6A5C}">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0147E072-D5C0-4D91-A2BA-896C205C4066}">
      <text>
        <r>
          <rPr>
            <sz val="10"/>
            <color rgb="FF000000"/>
            <rFont val="Arial"/>
            <family val="34"/>
          </rPr>
          <t xml:space="preserve">Registre aquí la fecha en la que se diligencia esta plantilla o se registra la información. </t>
        </r>
      </text>
    </comment>
    <comment ref="O7" authorId="2" shapeId="0" xr:uid="{E337C0D7-E6A6-4BE1-92B4-6863EBC689B4}">
      <text>
        <r>
          <rPr>
            <sz val="9"/>
            <color indexed="81"/>
            <rFont val="Tahoma"/>
            <family val="2"/>
          </rPr>
          <t>Despliegue la lista y elija la opción que corresponda al soporte en el que se encuentre registrado el activo de información.</t>
        </r>
      </text>
    </comment>
    <comment ref="P7" authorId="1" shapeId="0" xr:uid="{8CA9FD8D-DA53-43DD-8A51-8F61F5CF55F1}">
      <text>
        <r>
          <rPr>
            <sz val="10"/>
            <color rgb="FF000000"/>
            <rFont val="Tahoma"/>
            <family val="2"/>
          </rPr>
          <t>Despliegue la lista y eleija la opción según corresponda con el medio de conservación en el cual se encuentre registrado el activo de información.</t>
        </r>
      </text>
    </comment>
    <comment ref="Q7" authorId="1" shapeId="0" xr:uid="{1F85AFCA-5016-4541-B887-EEA796845193}">
      <text>
        <r>
          <rPr>
            <sz val="10"/>
            <color rgb="FF000000"/>
            <rFont val="Tahoma"/>
            <family val="2"/>
          </rPr>
          <t>Despliegue la lista y elija la opción según corresponda con el tipo de formato en la que se haya registrado el activo de información.</t>
        </r>
      </text>
    </comment>
    <comment ref="R7" authorId="1" shapeId="0" xr:uid="{17C069CF-0F5D-4263-BC96-DA72CB993CAB}">
      <text>
        <r>
          <rPr>
            <sz val="10"/>
            <color rgb="FF000000"/>
            <rFont val="Arial"/>
            <family val="34"/>
          </rPr>
          <t xml:space="preserve">Despliegue la lista y elija la opción que corresponda el idioma en el que este registrado el activo de información. 
</t>
        </r>
      </text>
    </comment>
    <comment ref="S7" authorId="2" shapeId="0" xr:uid="{694E2152-8757-4379-B151-4D1C62085AEC}">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1EEE892E-1568-48CF-8995-444231759EB1}">
      <text>
        <r>
          <rPr>
            <sz val="9"/>
            <color indexed="81"/>
            <rFont val="Tahoma"/>
            <family val="2"/>
          </rPr>
          <t xml:space="preserve">Esta casilla se diligencia automaticamente una vez se diligencie la casilla anterior.
</t>
        </r>
      </text>
    </comment>
    <comment ref="U7" authorId="2" shapeId="0" xr:uid="{836D02F0-06A4-4EB8-B47C-9CFE60C3B4F1}">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7133BCA-2AD5-47DC-95DF-51A431697AD8}">
      <text>
        <r>
          <rPr>
            <sz val="9"/>
            <color indexed="81"/>
            <rFont val="Tahoma"/>
            <family val="2"/>
          </rPr>
          <t xml:space="preserve">Esta casilla se diligencia automaticamente.
</t>
        </r>
      </text>
    </comment>
    <comment ref="W7" authorId="1" shapeId="0" xr:uid="{D4C4F47B-E06E-4F9D-90B3-332EC47D285B}">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014D32FF-C91B-442D-8172-BF2FB12C6D8E}">
      <text>
        <r>
          <rPr>
            <sz val="9"/>
            <color indexed="81"/>
            <rFont val="Tahoma"/>
            <family val="2"/>
          </rPr>
          <t xml:space="preserve">Esta casilla se diligencia automaticamente
</t>
        </r>
      </text>
    </comment>
    <comment ref="Y7" authorId="1" shapeId="0" xr:uid="{B4A1837B-EE28-4BF1-8420-E56C3F9F5C4D}">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30C54ABA-6734-4AEC-87F4-2D78F7D00FD6}">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EDC33E2-1CDB-47CF-B431-B4035681B438}">
      <text>
        <r>
          <rPr>
            <sz val="10"/>
            <color rgb="FF000000"/>
            <rFont val="Tahoma"/>
            <family val="2"/>
          </rPr>
          <t xml:space="preserve">Despliegue la lista y elija la opción en la cual se encuentre ubicado el activo de información. </t>
        </r>
      </text>
    </comment>
    <comment ref="AB7" authorId="1" shapeId="0" xr:uid="{235AB837-D56E-4366-B820-A9558AC37E26}">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573081B6-61B4-48A3-8C61-CDC1A7E6CD47}">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5CE4F5AF-A86A-4BE9-9922-C8AF83ECA8D7}">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BB1501AD-FED7-4B62-BA6A-ACAB6D5C9278}">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EC665DCE-3891-4098-91E8-489013209CC8}">
      <text>
        <r>
          <rPr>
            <sz val="10"/>
            <color rgb="FF000000"/>
            <rFont val="Arial"/>
            <family val="34"/>
          </rPr>
          <t xml:space="preserve">Registre la fecha en que se calificó́ la información como reservada o clasificada en el formato defiido en el campo: ejemplo: 10/03/2026
</t>
        </r>
      </text>
    </comment>
    <comment ref="AG7" authorId="1" shapeId="0" xr:uid="{86930C45-8A9B-42C6-A0F5-EE7AF4733C43}">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6924AC95-20C4-4750-AA99-AF76D159D8FB}">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E3FAC254-1EBC-450D-A14F-3C66AE415D00}">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9E9DA286-BADE-4417-94F0-5454C64A0DFF}">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A452FCE6-EA81-4DF5-9213-BA4B2A7E893A}">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647CBA24-5142-4646-BE79-AAE1A5821531}">
      <text>
        <r>
          <rPr>
            <sz val="10"/>
            <color rgb="FF000000"/>
            <rFont val="Arial"/>
            <family val="34"/>
          </rPr>
          <t>Despliegue la opción y elija la opcion si se cuenta o no con la autorización de la recolección y tratamiento.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26C90BC4-5863-45AC-A312-AC41DAE00A8F}">
      <text>
        <r>
          <rPr>
            <b/>
            <sz val="9"/>
            <color indexed="81"/>
            <rFont val="Tahoma"/>
            <family val="2"/>
          </rPr>
          <t>AASD. Jose Manuel Higuera Tarazona:</t>
        </r>
        <r>
          <rPr>
            <sz val="9"/>
            <color indexed="81"/>
            <rFont val="Tahoma"/>
            <family val="2"/>
          </rPr>
          <t xml:space="preserve">
</t>
        </r>
      </text>
    </comment>
    <comment ref="A7" authorId="1" shapeId="0" xr:uid="{33466B50-DE7B-4117-9076-BAC47B81A686}">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BAE4941A-F001-4519-92C8-E976F0C7B249}">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F72EBEF1-321B-4781-B483-7AB6D5BC609B}">
      <text>
        <r>
          <rPr>
            <sz val="10"/>
            <color rgb="FF000000"/>
            <rFont val="Tahoma"/>
            <family val="2"/>
          </rPr>
          <t>Dejar este espacio en blanco - espacio lo diligenciará AREDO</t>
        </r>
      </text>
    </comment>
    <comment ref="D7" authorId="1" shapeId="0" xr:uid="{8AFE1A35-999D-485D-979F-65CBDFC7BE04}">
      <text>
        <r>
          <rPr>
            <sz val="10"/>
            <color rgb="FF000000"/>
            <rFont val="Calibri"/>
            <family val="2"/>
          </rPr>
          <t>Deje este espacio en blanco…..</t>
        </r>
      </text>
    </comment>
    <comment ref="E7" authorId="2" shapeId="0" xr:uid="{F87A7691-66FC-4961-93EF-5A1AFD7932C0}">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642EFEA3-5931-4616-B429-1420C50AA57E}">
      <text>
        <r>
          <rPr>
            <sz val="10"/>
            <color rgb="FF000000"/>
            <rFont val="Arial"/>
            <family val="34"/>
          </rPr>
          <t xml:space="preserve">Desplieguie la lista y elija el Area, dependencia o proceso que esta identificando el activo de información a registrar 
</t>
        </r>
      </text>
    </comment>
    <comment ref="G7" authorId="1" shapeId="0" xr:uid="{364D6678-84B9-42E2-B1DC-4E2DA36DB3A6}">
      <text>
        <r>
          <rPr>
            <sz val="10"/>
            <color rgb="FF000000"/>
            <rFont val="Arial"/>
            <family val="34"/>
          </rPr>
          <t xml:space="preserve">Despliegue la lista y elija la Serie documental a la que corresponde el activo de información a registrar.
</t>
        </r>
      </text>
    </comment>
    <comment ref="H7" authorId="2" shapeId="0" xr:uid="{96AD8EA4-392C-4E7C-A208-F8FAA2B19196}">
      <text>
        <r>
          <rPr>
            <sz val="9"/>
            <color indexed="81"/>
            <rFont val="Tahoma"/>
            <family val="2"/>
          </rPr>
          <t xml:space="preserve">Despliegue la lista y elija la Subserie documental que corresponda el activo de activo de información a registrar.
</t>
        </r>
      </text>
    </comment>
    <comment ref="I7" authorId="1" shapeId="0" xr:uid="{8E4849EB-A0B6-49BE-9492-4D3242162684}">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94EB8270-4C6E-4E8E-A8F3-40F9DF1B538A}">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37BC257D-D874-4F50-A4C7-FC830BE98DA2}">
      <text>
        <r>
          <rPr>
            <sz val="10"/>
            <color rgb="FF000000"/>
            <rFont val="Arial"/>
            <family val="34"/>
          </rPr>
          <t xml:space="preserve">Despliegue la lista y elija el responsable del Área a la que correponde el activo de información registrado. </t>
        </r>
      </text>
    </comment>
    <comment ref="L7" authorId="1" shapeId="0" xr:uid="{42D8B4C3-F099-497A-942C-E0709173C4E0}">
      <text>
        <r>
          <rPr>
            <sz val="10"/>
            <color rgb="FF000000"/>
            <rFont val="Arial"/>
            <family val="34"/>
          </rPr>
          <t xml:space="preserve">Registre el año en el que se produjo el activo de información, para el caso de del recurso humano registre la vigencia actual (2026). 
</t>
        </r>
      </text>
    </comment>
    <comment ref="M7" authorId="1" shapeId="0" xr:uid="{DA207841-0792-4881-AA09-21E9D54F55D3}">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6461D8E2-C4EB-4C2A-A6EF-0D8DF58D6248}">
      <text>
        <r>
          <rPr>
            <sz val="10"/>
            <color rgb="FF000000"/>
            <rFont val="Arial"/>
            <family val="34"/>
          </rPr>
          <t xml:space="preserve">Registre aquí la fecha en la que se diligencia esta plantilla o se registra la información. </t>
        </r>
      </text>
    </comment>
    <comment ref="O7" authorId="2" shapeId="0" xr:uid="{8E57198D-0878-4F2E-A957-63DC817A3426}">
      <text>
        <r>
          <rPr>
            <sz val="9"/>
            <color indexed="81"/>
            <rFont val="Tahoma"/>
            <family val="2"/>
          </rPr>
          <t>Despliegue la lista y elija la opción que corresponda al soporte en el que se encuentre registrado el activo de información.</t>
        </r>
      </text>
    </comment>
    <comment ref="P7" authorId="1" shapeId="0" xr:uid="{BF39ADF6-B288-4AF3-A127-8133447405C5}">
      <text>
        <r>
          <rPr>
            <sz val="10"/>
            <color rgb="FF000000"/>
            <rFont val="Tahoma"/>
            <family val="2"/>
          </rPr>
          <t>Despliegue la lista y eleija la opción según corresponda con el medio de conservación en el cual se encuentre registrado el activo de información.</t>
        </r>
      </text>
    </comment>
    <comment ref="Q7" authorId="1" shapeId="0" xr:uid="{EE860F9E-768F-4F5F-A501-A79221D095BA}">
      <text>
        <r>
          <rPr>
            <sz val="10"/>
            <color rgb="FF000000"/>
            <rFont val="Tahoma"/>
            <family val="2"/>
          </rPr>
          <t>Despliegue la lista y elija la opción según corresponda con el tipo de formato en la que se haya registrado el activo de información.</t>
        </r>
      </text>
    </comment>
    <comment ref="R7" authorId="1" shapeId="0" xr:uid="{3E9F0DA2-C0F2-4924-94B4-1AB5340085DA}">
      <text>
        <r>
          <rPr>
            <sz val="10"/>
            <color rgb="FF000000"/>
            <rFont val="Arial"/>
            <family val="34"/>
          </rPr>
          <t xml:space="preserve">Despliegue la lista y elija la opción que corresponda el idioma en el que este registrado el activo de información. 
</t>
        </r>
      </text>
    </comment>
    <comment ref="S7" authorId="2" shapeId="0" xr:uid="{0D5A2827-6213-4FF6-B803-BE77ECF82F43}">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E4062E99-6DF4-42B5-85DF-AD354B904F59}">
      <text>
        <r>
          <rPr>
            <sz val="9"/>
            <color indexed="81"/>
            <rFont val="Tahoma"/>
            <family val="2"/>
          </rPr>
          <t xml:space="preserve">Esta casilla se diligencia automaticamente una vez se diligencie la casilla anterior.
</t>
        </r>
      </text>
    </comment>
    <comment ref="U7" authorId="2" shapeId="0" xr:uid="{2AD2895E-B059-4068-88B2-CB80DF4843D3}">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4100F4C6-9D2F-479E-B089-14B134F0CB86}">
      <text>
        <r>
          <rPr>
            <sz val="9"/>
            <color indexed="81"/>
            <rFont val="Tahoma"/>
            <family val="2"/>
          </rPr>
          <t xml:space="preserve">Esta casilla se diligencia automaticamente.
</t>
        </r>
      </text>
    </comment>
    <comment ref="W7" authorId="1" shapeId="0" xr:uid="{8BF11529-9ECD-4244-9E93-9261E97C8FD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E3227646-0737-4299-B793-DF962717DC42}">
      <text>
        <r>
          <rPr>
            <sz val="9"/>
            <color indexed="81"/>
            <rFont val="Tahoma"/>
            <family val="2"/>
          </rPr>
          <t xml:space="preserve">Esta casilla se diligencia automaticamente
</t>
        </r>
      </text>
    </comment>
    <comment ref="Y7" authorId="1" shapeId="0" xr:uid="{FF6F1B14-86AF-4A9A-AF69-CCA2805C2D55}">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6430F52-DC13-4F0F-A264-A07F6F6C031A}">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1771238A-9209-41F2-BAD8-69D122D5CA6D}">
      <text>
        <r>
          <rPr>
            <sz val="10"/>
            <color rgb="FF000000"/>
            <rFont val="Tahoma"/>
            <family val="2"/>
          </rPr>
          <t xml:space="preserve">Despliegue la lista y elija la opción en la cual se encuentre ubicado el activo de información. </t>
        </r>
      </text>
    </comment>
    <comment ref="AB7" authorId="1" shapeId="0" xr:uid="{7FBC6E84-1F3E-4476-BF19-80BC655D1D38}">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7E58D2FB-BA14-4A2B-9983-BAA315B8AD09}">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9C2FC0C5-691F-4610-ACBA-BB427224227C}">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6D81A186-3F6D-400B-97FC-E8BC8AF81875}">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9A3B7F5A-49D9-4450-8E34-F209185C9DFF}">
      <text>
        <r>
          <rPr>
            <sz val="10"/>
            <color rgb="FF000000"/>
            <rFont val="Arial"/>
            <family val="34"/>
          </rPr>
          <t xml:space="preserve">Registre la fecha en que se calificó́ la información como reservada o clasificada en el formato defiido en el campo: ejemplo: 10/03/2026
</t>
        </r>
      </text>
    </comment>
    <comment ref="AG7" authorId="1" shapeId="0" xr:uid="{C455E2CA-C156-4D3D-96D7-D71CA653BF54}">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D09200FE-6C02-4EFD-A06E-E630029742E0}">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FFD9A385-3317-4C64-8A34-5B02516EF8F6}">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E11F43B6-46FA-44C2-9727-691D82715862}">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1D5C5B15-9BEC-42D2-A6F1-AE77A9A08448}">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06C4C8A7-521F-45B2-A4FC-06988F576144}">
      <text>
        <r>
          <rPr>
            <sz val="10"/>
            <color rgb="FF000000"/>
            <rFont val="Arial"/>
            <family val="34"/>
          </rPr>
          <t>Despliegue la opción y elija la opcion si se cuenta o no con la autorización de la recolección y tratamiento.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79591F0F-ED49-4AF7-BC90-CBF70671A5CF}">
      <text>
        <r>
          <rPr>
            <b/>
            <sz val="9"/>
            <color indexed="81"/>
            <rFont val="Tahoma"/>
            <family val="2"/>
          </rPr>
          <t>AASD. Jose Manuel Higuera Tarazona:</t>
        </r>
        <r>
          <rPr>
            <sz val="9"/>
            <color indexed="81"/>
            <rFont val="Tahoma"/>
            <family val="2"/>
          </rPr>
          <t xml:space="preserve">
</t>
        </r>
      </text>
    </comment>
    <comment ref="A7" authorId="1" shapeId="0" xr:uid="{DBF40BFA-F6FC-46DA-BF56-C0289B455F24}">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25600FC1-0A49-4302-AFFC-549DCC10902C}">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C07CC619-1CF7-4AD8-8943-ABAE7C8A5B86}">
      <text>
        <r>
          <rPr>
            <sz val="10"/>
            <color rgb="FF000000"/>
            <rFont val="Tahoma"/>
            <family val="2"/>
          </rPr>
          <t>Dejar este espacio en blanco - espacio lo diligenciará AREDO</t>
        </r>
      </text>
    </comment>
    <comment ref="D7" authorId="1" shapeId="0" xr:uid="{626C8012-06B0-4748-B03B-4E9C2C7F1D14}">
      <text>
        <r>
          <rPr>
            <sz val="10"/>
            <color rgb="FF000000"/>
            <rFont val="Calibri"/>
            <family val="2"/>
          </rPr>
          <t>Deje este espacio en blanco…..</t>
        </r>
      </text>
    </comment>
    <comment ref="E7" authorId="2" shapeId="0" xr:uid="{6B3093DA-414E-412C-9691-BE5250A4DFCC}">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859C910F-6534-49EC-90F6-9BEF7EB20FDB}">
      <text>
        <r>
          <rPr>
            <sz val="10"/>
            <color rgb="FF000000"/>
            <rFont val="Arial"/>
            <family val="34"/>
          </rPr>
          <t xml:space="preserve">Desplieguie la lista y elija el Area, dependencia o proceso que esta identificando el activo de información a registrar 
</t>
        </r>
      </text>
    </comment>
    <comment ref="G7" authorId="1" shapeId="0" xr:uid="{9B92B22C-A538-4A6B-A72E-65DA136051E2}">
      <text>
        <r>
          <rPr>
            <sz val="10"/>
            <color rgb="FF000000"/>
            <rFont val="Arial"/>
            <family val="34"/>
          </rPr>
          <t xml:space="preserve">Despliegue la lista y elija la Serie documental a la que corresponde el activo de información a registrar.
</t>
        </r>
      </text>
    </comment>
    <comment ref="H7" authorId="2" shapeId="0" xr:uid="{79511D4A-C115-4CF0-943F-D30C18D76BDD}">
      <text>
        <r>
          <rPr>
            <sz val="9"/>
            <color indexed="81"/>
            <rFont val="Tahoma"/>
            <family val="2"/>
          </rPr>
          <t xml:space="preserve">Despliegue la lista y elija la Subserie documental que corresponda el activo de activo de información a registrar.
</t>
        </r>
      </text>
    </comment>
    <comment ref="I7" authorId="1" shapeId="0" xr:uid="{4BAD51AB-78D3-4C9C-9DA5-0E2E94D8CA0F}">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F3E8DAEC-65C7-4A76-A13A-0DC691C7434B}">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2C5B1693-8CF9-46E8-888C-58EE5D5799D4}">
      <text>
        <r>
          <rPr>
            <sz val="10"/>
            <color rgb="FF000000"/>
            <rFont val="Arial"/>
            <family val="34"/>
          </rPr>
          <t xml:space="preserve">Despliegue la lista y elija el responsable del Área a la que correponde el activo de información registrado. </t>
        </r>
      </text>
    </comment>
    <comment ref="L7" authorId="1" shapeId="0" xr:uid="{97435CCF-CF67-47CF-AA89-A40F74E6739D}">
      <text>
        <r>
          <rPr>
            <sz val="10"/>
            <color rgb="FF000000"/>
            <rFont val="Arial"/>
            <family val="34"/>
          </rPr>
          <t xml:space="preserve">Registre el año en el que se produjo el activo de información, para el caso de del recurso humano registre la vigencia actual (2026). 
</t>
        </r>
      </text>
    </comment>
    <comment ref="M7" authorId="1" shapeId="0" xr:uid="{4A0C46C1-480F-485D-BB58-97B923A68E40}">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635A88A4-E450-4158-A876-F6C9512F0860}">
      <text>
        <r>
          <rPr>
            <sz val="10"/>
            <color rgb="FF000000"/>
            <rFont val="Arial"/>
            <family val="34"/>
          </rPr>
          <t xml:space="preserve">Registre aquí la fecha en la que se diligencia esta plantilla o se registra la información. </t>
        </r>
      </text>
    </comment>
    <comment ref="O7" authorId="2" shapeId="0" xr:uid="{38F49496-5606-42D5-95C8-28B789DE0CBC}">
      <text>
        <r>
          <rPr>
            <sz val="9"/>
            <color indexed="81"/>
            <rFont val="Tahoma"/>
            <family val="2"/>
          </rPr>
          <t>Despliegue la lista y elija la opción que corresponda al soporte en el que se encuentre registrado el activo de información.</t>
        </r>
      </text>
    </comment>
    <comment ref="P7" authorId="1" shapeId="0" xr:uid="{7C34906A-849F-419E-8E21-CE3F6B48572B}">
      <text>
        <r>
          <rPr>
            <sz val="10"/>
            <color rgb="FF000000"/>
            <rFont val="Tahoma"/>
            <family val="2"/>
          </rPr>
          <t>Despliegue la lista y eleija la opción según corresponda con el medio de conservación en el cual se encuentre registrado el activo de información.</t>
        </r>
      </text>
    </comment>
    <comment ref="Q7" authorId="1" shapeId="0" xr:uid="{92080B88-7A61-4619-8AC4-CFDCA9FE5A0B}">
      <text>
        <r>
          <rPr>
            <sz val="10"/>
            <color rgb="FF000000"/>
            <rFont val="Tahoma"/>
            <family val="2"/>
          </rPr>
          <t>Despliegue la lista y elija la opción según corresponda con el tipo de formato en la que se haya registrado el activo de información.</t>
        </r>
      </text>
    </comment>
    <comment ref="R7" authorId="1" shapeId="0" xr:uid="{24C014D2-60CF-4AC5-9391-2168160FA60E}">
      <text>
        <r>
          <rPr>
            <sz val="10"/>
            <color rgb="FF000000"/>
            <rFont val="Arial"/>
            <family val="34"/>
          </rPr>
          <t xml:space="preserve">Despliegue la lista y elija la opción que corresponda el idioma en el que este registrado el activo de información. 
</t>
        </r>
      </text>
    </comment>
    <comment ref="S7" authorId="2" shapeId="0" xr:uid="{754C5E69-BACE-4D2B-8B60-88CEAD9FE3D8}">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C57001CF-07D1-45A5-BFEB-0244D174767E}">
      <text>
        <r>
          <rPr>
            <sz val="9"/>
            <color indexed="81"/>
            <rFont val="Tahoma"/>
            <family val="2"/>
          </rPr>
          <t xml:space="preserve">Esta casilla se diligencia automaticamente una vez se diligencie la casilla anterior.
</t>
        </r>
      </text>
    </comment>
    <comment ref="U7" authorId="2" shapeId="0" xr:uid="{454CAD92-8F34-4BB4-91D5-DEED3D669128}">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B626847-D009-41F2-8C7D-AB9969B46497}">
      <text>
        <r>
          <rPr>
            <sz val="9"/>
            <color indexed="81"/>
            <rFont val="Tahoma"/>
            <family val="2"/>
          </rPr>
          <t xml:space="preserve">Esta casilla se diligencia automaticamente.
</t>
        </r>
      </text>
    </comment>
    <comment ref="W7" authorId="1" shapeId="0" xr:uid="{9236C07E-BB4B-432C-BC71-784498892AE9}">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012750B7-CB83-4E1C-A878-0B7E5D2DBF2D}">
      <text>
        <r>
          <rPr>
            <sz val="9"/>
            <color indexed="81"/>
            <rFont val="Tahoma"/>
            <family val="2"/>
          </rPr>
          <t xml:space="preserve">Esta casilla se diligencia automaticamente
</t>
        </r>
      </text>
    </comment>
    <comment ref="Y7" authorId="1" shapeId="0" xr:uid="{806A9FDC-C405-4A4E-B061-AF00AFF2DDF9}">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37D5859C-9CD1-480C-B388-6AC93DAB1C5C}">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DAA2A415-1298-4FE8-A4E1-BB4A1CE46D51}">
      <text>
        <r>
          <rPr>
            <sz val="10"/>
            <color rgb="FF000000"/>
            <rFont val="Tahoma"/>
            <family val="2"/>
          </rPr>
          <t xml:space="preserve">Despliegue la lista y elija la opción en la cual se encuentre ubicado el activo de información. </t>
        </r>
      </text>
    </comment>
    <comment ref="AB7" authorId="1" shapeId="0" xr:uid="{211F3659-2839-4658-8E59-6C74BB79145A}">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88D1B338-4815-4C07-954F-047286AD724E}">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97868856-79E6-4443-9290-488225A0154C}">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918F6124-27BB-4EC6-90CE-FC75979931AB}">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AC82865F-CE7F-4273-A99C-81929228F4F0}">
      <text>
        <r>
          <rPr>
            <sz val="10"/>
            <color rgb="FF000000"/>
            <rFont val="Arial"/>
            <family val="34"/>
          </rPr>
          <t xml:space="preserve">Registre la fecha en que se calificó́ la información como reservada o clasificada en el formato defiido en el campo: ejemplo: 10/03/2026
</t>
        </r>
      </text>
    </comment>
    <comment ref="AG7" authorId="1" shapeId="0" xr:uid="{B151FAE9-C28A-4926-A22F-61F98AB745C0}">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6F558FF7-09C5-4646-9F10-29EB250FB6DC}">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65E4A505-CBCB-4CE0-81AE-C78D95896808}">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4E376027-21A0-4CEF-85ED-1EE28FC7C62B}">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1D1B9C24-13DC-48C0-829D-70795412CD7D}">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3437E8B8-4C35-4C73-B329-983EA3AFB0E9}">
      <text>
        <r>
          <rPr>
            <sz val="10"/>
            <color rgb="FF000000"/>
            <rFont val="Arial"/>
            <family val="34"/>
          </rPr>
          <t>Despliegue la opción y elija la opcion si se cuenta o no con la autorización de la recolección y tratamiento.</t>
        </r>
      </text>
    </comment>
    <comment ref="K8" authorId="0" shapeId="0" xr:uid="{29D82058-858D-45FD-94EB-ABCC914E9C01}">
      <text>
        <r>
          <rPr>
            <b/>
            <sz val="9"/>
            <color indexed="81"/>
            <rFont val="Tahoma"/>
            <family val="2"/>
          </rPr>
          <t>Despliegue la lista y elija el responsable del Área o dependencia que produce el activo de información.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5565AEDF-02E4-42B5-ACAA-3D56103087B6}">
      <text>
        <r>
          <rPr>
            <b/>
            <sz val="9"/>
            <color indexed="81"/>
            <rFont val="Tahoma"/>
            <family val="2"/>
          </rPr>
          <t>AASD. Jose Manuel Higuera Tarazona:</t>
        </r>
        <r>
          <rPr>
            <sz val="9"/>
            <color indexed="81"/>
            <rFont val="Tahoma"/>
            <family val="2"/>
          </rPr>
          <t xml:space="preserve">
</t>
        </r>
      </text>
    </comment>
    <comment ref="A7" authorId="1" shapeId="0" xr:uid="{8A463E40-BFA7-4F39-AE24-9BC6711ABA57}">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5C943C3A-86FC-4CFF-92DC-39C7CACA8E4D}">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07261777-5F42-49F2-B9ED-95788F5F7413}">
      <text>
        <r>
          <rPr>
            <sz val="10"/>
            <color rgb="FF000000"/>
            <rFont val="Tahoma"/>
            <family val="2"/>
          </rPr>
          <t>Dejar este espacio en blanco - espacio lo diligenciará AREDO</t>
        </r>
      </text>
    </comment>
    <comment ref="D7" authorId="1" shapeId="0" xr:uid="{85F689F3-9309-449A-AC8A-38BCD7E77972}">
      <text>
        <r>
          <rPr>
            <sz val="10"/>
            <color rgb="FF000000"/>
            <rFont val="Calibri"/>
            <family val="2"/>
          </rPr>
          <t>Deje este espacio en blanco…..</t>
        </r>
      </text>
    </comment>
    <comment ref="E7" authorId="2" shapeId="0" xr:uid="{475463FA-A5B9-4589-999B-665514C1D16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F3496E3A-5DCE-4C77-B7BD-74BA6F068220}">
      <text>
        <r>
          <rPr>
            <sz val="10"/>
            <color rgb="FF000000"/>
            <rFont val="Arial"/>
            <family val="34"/>
          </rPr>
          <t xml:space="preserve">Desplieguie la lista y elija el Area, dependencia o proceso que esta identificando el activo de información a registrar 
</t>
        </r>
      </text>
    </comment>
    <comment ref="G7" authorId="1" shapeId="0" xr:uid="{D7721778-A83A-4C08-B55C-8031F809520F}">
      <text>
        <r>
          <rPr>
            <sz val="10"/>
            <color rgb="FF000000"/>
            <rFont val="Arial"/>
            <family val="34"/>
          </rPr>
          <t xml:space="preserve">Despliegue la lista y elija la Serie documental a la que corresponde el activo de información a registrar.
</t>
        </r>
      </text>
    </comment>
    <comment ref="H7" authorId="2" shapeId="0" xr:uid="{A58996E9-2A35-4EAB-AAA7-69BD169D3951}">
      <text>
        <r>
          <rPr>
            <sz val="9"/>
            <color indexed="81"/>
            <rFont val="Tahoma"/>
            <family val="2"/>
          </rPr>
          <t xml:space="preserve">Despliegue la lista y elija la Subserie documental que corresponda el activo de activo de información a registrar.
</t>
        </r>
      </text>
    </comment>
    <comment ref="I7" authorId="1" shapeId="0" xr:uid="{E23298EB-A3C7-4FDC-B0A5-3B1114DF0EC8}">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239C0B69-3CCA-4609-84D6-856774391C31}">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772BFAA3-D743-444E-84C5-0E73B722734C}">
      <text>
        <r>
          <rPr>
            <sz val="10"/>
            <color rgb="FF000000"/>
            <rFont val="Arial"/>
            <family val="34"/>
          </rPr>
          <t xml:space="preserve">Despliegue la lista y elija el responsable del Área a la que correponde el activo de información registrado. </t>
        </r>
      </text>
    </comment>
    <comment ref="L7" authorId="1" shapeId="0" xr:uid="{F0693F8F-0EC6-4E83-824A-C43CA233D14B}">
      <text>
        <r>
          <rPr>
            <sz val="10"/>
            <color rgb="FF000000"/>
            <rFont val="Arial"/>
            <family val="34"/>
          </rPr>
          <t xml:space="preserve">Registre el año en el que se produjo el activo de información, para el caso de del recurso humano registre la vigencia actual (2026). 
</t>
        </r>
      </text>
    </comment>
    <comment ref="M7" authorId="1" shapeId="0" xr:uid="{7D7A76B5-CFF0-4424-8B2A-1FF4AEEA4C87}">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8CC1C28A-C0BF-4ECD-9C9A-44DA1F0D2902}">
      <text>
        <r>
          <rPr>
            <sz val="10"/>
            <color rgb="FF000000"/>
            <rFont val="Arial"/>
            <family val="34"/>
          </rPr>
          <t xml:space="preserve">Registre aquí la fecha en la que se diligencia esta plantilla o se registra la información. </t>
        </r>
      </text>
    </comment>
    <comment ref="O7" authorId="2" shapeId="0" xr:uid="{5964717F-9736-4CF2-B546-7A4FE3CCEC7B}">
      <text>
        <r>
          <rPr>
            <sz val="9"/>
            <color indexed="81"/>
            <rFont val="Tahoma"/>
            <family val="2"/>
          </rPr>
          <t>Despliegue la lista y elija la opción que corresponda al soporte en el que se encuentre registrado el activo de información.</t>
        </r>
      </text>
    </comment>
    <comment ref="P7" authorId="1" shapeId="0" xr:uid="{42DA59EF-F1FD-4356-8109-A288F8C74415}">
      <text>
        <r>
          <rPr>
            <sz val="10"/>
            <color rgb="FF000000"/>
            <rFont val="Tahoma"/>
            <family val="2"/>
          </rPr>
          <t>Despliegue la lista y eleija la opción según corresponda con el medio de conservación en el cual se encuentre registrado el activo de información.</t>
        </r>
      </text>
    </comment>
    <comment ref="Q7" authorId="1" shapeId="0" xr:uid="{2BF099CC-2125-4A56-82CE-BEB77A615330}">
      <text>
        <r>
          <rPr>
            <sz val="10"/>
            <color rgb="FF000000"/>
            <rFont val="Tahoma"/>
            <family val="2"/>
          </rPr>
          <t>Despliegue la lista y elija la opción según corresponda con el tipo de formato en la que se haya registrado el activo de información.</t>
        </r>
      </text>
    </comment>
    <comment ref="R7" authorId="1" shapeId="0" xr:uid="{DDCB9428-8911-4608-9F8E-156C401195FC}">
      <text>
        <r>
          <rPr>
            <sz val="10"/>
            <color rgb="FF000000"/>
            <rFont val="Arial"/>
            <family val="34"/>
          </rPr>
          <t xml:space="preserve">Despliegue la lista y elija la opción que corresponda el idioma en el que este registrado el activo de información. 
</t>
        </r>
      </text>
    </comment>
    <comment ref="S7" authorId="2" shapeId="0" xr:uid="{3E5BEF5E-9A9C-4E77-B91E-C2B000351328}">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8A7F9BAD-71AE-4B9C-A27F-1C1149D382BD}">
      <text>
        <r>
          <rPr>
            <sz val="9"/>
            <color indexed="81"/>
            <rFont val="Tahoma"/>
            <family val="2"/>
          </rPr>
          <t xml:space="preserve">Esta casilla se diligencia automaticamente una vez se diligencie la casilla anterior.
</t>
        </r>
      </text>
    </comment>
    <comment ref="U7" authorId="2" shapeId="0" xr:uid="{F3DDECCC-6E73-4079-9913-A2AFE4EA2D8A}">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343FBD1D-09DD-49EE-A2C5-3DD71743B6D8}">
      <text>
        <r>
          <rPr>
            <sz val="9"/>
            <color indexed="81"/>
            <rFont val="Tahoma"/>
            <family val="2"/>
          </rPr>
          <t xml:space="preserve">Esta casilla se diligencia automaticamente.
</t>
        </r>
      </text>
    </comment>
    <comment ref="W7" authorId="1" shapeId="0" xr:uid="{BF57606D-C41E-43D2-ADFE-311181869602}">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186CB966-5C0B-474D-9DD8-2613D148971B}">
      <text>
        <r>
          <rPr>
            <sz val="9"/>
            <color indexed="81"/>
            <rFont val="Tahoma"/>
            <family val="2"/>
          </rPr>
          <t xml:space="preserve">Esta casilla se diligencia automaticamente
</t>
        </r>
      </text>
    </comment>
    <comment ref="Y7" authorId="1" shapeId="0" xr:uid="{D266DF5D-4C92-42B5-B596-096782108524}">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47A0E1B0-41E8-43D5-A90D-FD4125106EC8}">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845FF6A3-EAB6-4BA3-AE22-D660DE6FFD4E}">
      <text>
        <r>
          <rPr>
            <sz val="10"/>
            <color rgb="FF000000"/>
            <rFont val="Tahoma"/>
            <family val="2"/>
          </rPr>
          <t xml:space="preserve">Despliegue la lista y elija la opción en la cual se encuentre ubicado el activo de información. </t>
        </r>
      </text>
    </comment>
    <comment ref="AB7" authorId="1" shapeId="0" xr:uid="{C4732E52-99AA-41A2-B186-1E4CCE787797}">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24F24FE6-1F8F-43EF-A5D1-DB3234AFA3BD}">
      <text>
        <r>
          <rPr>
            <sz val="9"/>
            <color indexed="81"/>
            <rFont val="Tahoma"/>
            <family val="2"/>
          </rPr>
          <t>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46799462-AC56-4D49-8E8C-70CB62B486FE}">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19941731-B928-4569-8CCF-7B4894E90D08}">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261A0C4C-E23F-4673-A7E1-D68D265EF533}">
      <text>
        <r>
          <rPr>
            <sz val="10"/>
            <color rgb="FF000000"/>
            <rFont val="Arial"/>
            <family val="34"/>
          </rPr>
          <t xml:space="preserve">Registre la fecha en que se calificó́ la información como reservada o clasificada en el formato defiido en el campo: ejemplo: 10/03/2026
</t>
        </r>
      </text>
    </comment>
    <comment ref="AG7" authorId="1" shapeId="0" xr:uid="{1865460F-6E3A-4397-85BA-ACA073CEC714}">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DCB32A47-4048-4CCD-B364-CE94CD61C46D}">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591CE358-0392-4121-A746-555C40C7D814}">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CA89AC4E-F451-47DA-A716-A1C84BD1AC8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538D1539-FBAE-4BF8-B126-7539816D9326}">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4F6F51DC-71F4-4A48-B323-E122DA8E64A3}">
      <text>
        <r>
          <rPr>
            <sz val="10"/>
            <color rgb="FF000000"/>
            <rFont val="Arial"/>
            <family val="34"/>
          </rPr>
          <t>Despliegue la opción y elija la opcion si se cuenta o no con la autorización de la recolección y tratamiento.</t>
        </r>
      </text>
    </comment>
    <comment ref="K8" authorId="0" shapeId="0" xr:uid="{614563BB-C6B8-4700-975D-48BA090CA00A}">
      <text>
        <r>
          <rPr>
            <b/>
            <sz val="9"/>
            <color indexed="81"/>
            <rFont val="Tahoma"/>
            <family val="2"/>
          </rPr>
          <t>Despliegue la lista y elija el responsable del Área o dependencia que produce el activo de información.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CDD15195-2499-4A7B-8228-10BE2215940F}">
      <text>
        <r>
          <rPr>
            <b/>
            <sz val="9"/>
            <color indexed="81"/>
            <rFont val="Tahoma"/>
            <family val="2"/>
          </rPr>
          <t>AASD. Jose Manuel Higuera Tarazona:</t>
        </r>
        <r>
          <rPr>
            <sz val="9"/>
            <color indexed="81"/>
            <rFont val="Tahoma"/>
            <family val="2"/>
          </rPr>
          <t xml:space="preserve">
</t>
        </r>
      </text>
    </comment>
    <comment ref="A7" authorId="1" shapeId="0" xr:uid="{6D7BBF12-8C7F-4356-B50A-40614AA431AD}">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AF307C8C-5DCF-4016-BAE4-F3E6BDEB9DA5}">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4B297C07-BFBE-4CA5-B97C-6D58ACAC82EA}">
      <text>
        <r>
          <rPr>
            <sz val="10"/>
            <color rgb="FF000000"/>
            <rFont val="Tahoma"/>
            <family val="2"/>
          </rPr>
          <t>Dejar este espacio en blanco - espacio lo diligenciará AREDO</t>
        </r>
      </text>
    </comment>
    <comment ref="D7" authorId="1" shapeId="0" xr:uid="{B6416CC3-F6E4-481B-89C0-2189B8F56DBF}">
      <text>
        <r>
          <rPr>
            <sz val="10"/>
            <color rgb="FF000000"/>
            <rFont val="Calibri"/>
            <family val="2"/>
          </rPr>
          <t>Deje este espacio en blanco…..</t>
        </r>
      </text>
    </comment>
    <comment ref="E7" authorId="2" shapeId="0" xr:uid="{7BD10CB8-DEBC-4829-94A8-A3B12F843C8C}">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EDFF06E3-CA0A-4203-AC9B-D2E17596836E}">
      <text>
        <r>
          <rPr>
            <sz val="10"/>
            <color rgb="FF000000"/>
            <rFont val="Arial"/>
            <family val="34"/>
          </rPr>
          <t xml:space="preserve">Desplieguie la lista y elija el Area, dependencia o proceso que esta identificando el activo de información a registrar 
</t>
        </r>
      </text>
    </comment>
    <comment ref="G7" authorId="1" shapeId="0" xr:uid="{F42F8FC9-A053-44BC-9DDA-DB4B7DCE8B23}">
      <text>
        <r>
          <rPr>
            <sz val="10"/>
            <color rgb="FF000000"/>
            <rFont val="Arial"/>
            <family val="34"/>
          </rPr>
          <t xml:space="preserve">Despliegue la lista y elija la Serie documental a la que corresponde el activo de información a registrar.
</t>
        </r>
      </text>
    </comment>
    <comment ref="H7" authorId="2" shapeId="0" xr:uid="{CEB96F38-3F37-4747-A4CC-E27028010361}">
      <text>
        <r>
          <rPr>
            <sz val="9"/>
            <color indexed="81"/>
            <rFont val="Tahoma"/>
            <family val="2"/>
          </rPr>
          <t xml:space="preserve">Despliegue la lista y elija la Subserie documental que corresponda el activo de activo de información a registrar.
</t>
        </r>
      </text>
    </comment>
    <comment ref="I7" authorId="1" shapeId="0" xr:uid="{0A38D4AE-94B7-4AF8-A7CC-77E515453229}">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43BFDB5B-49BB-40FA-BB98-2D4361ACE039}">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E1801ECB-3815-4BBB-AB09-19437E00BBF4}">
      <text>
        <r>
          <rPr>
            <sz val="10"/>
            <color rgb="FF000000"/>
            <rFont val="Arial"/>
            <family val="34"/>
          </rPr>
          <t xml:space="preserve">Despliegue la lista y elija el responsable del Área a la que correponde el activo de información registrado. </t>
        </r>
      </text>
    </comment>
    <comment ref="L7" authorId="1" shapeId="0" xr:uid="{5AF123FD-7205-402B-A13B-9B6FA25066BF}">
      <text>
        <r>
          <rPr>
            <sz val="10"/>
            <color rgb="FF000000"/>
            <rFont val="Arial"/>
            <family val="34"/>
          </rPr>
          <t xml:space="preserve">Registre el año en el que se produjo el activo de información, para el caso de del recurso humano registre la vigencia actual (2026). 
</t>
        </r>
      </text>
    </comment>
    <comment ref="M7" authorId="1" shapeId="0" xr:uid="{1F29ACDC-FBAB-46B4-9015-0509C28C71AD}">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9876F63A-87F4-4E8B-BC45-479FE96333C5}">
      <text>
        <r>
          <rPr>
            <sz val="10"/>
            <color rgb="FF000000"/>
            <rFont val="Arial"/>
            <family val="34"/>
          </rPr>
          <t xml:space="preserve">Registre aquí la fecha en la que se diligencia esta plantilla o se registra la información. </t>
        </r>
      </text>
    </comment>
    <comment ref="O7" authorId="2" shapeId="0" xr:uid="{32385C58-387F-4AAA-8543-231DAE87A716}">
      <text>
        <r>
          <rPr>
            <sz val="9"/>
            <color indexed="81"/>
            <rFont val="Tahoma"/>
            <family val="2"/>
          </rPr>
          <t>Despliegue la lista y elija la opción que corresponda al soporte en el que se encuentre registrado el activo de información.</t>
        </r>
      </text>
    </comment>
    <comment ref="P7" authorId="1" shapeId="0" xr:uid="{4B1BCE2B-6B3F-46C2-ABB8-99549CA158B7}">
      <text>
        <r>
          <rPr>
            <sz val="10"/>
            <color rgb="FF000000"/>
            <rFont val="Tahoma"/>
            <family val="2"/>
          </rPr>
          <t>Despliegue la lista y eleija la opción según corresponda con el medio de conservación en el cual se encuentre registrado el activo de información.</t>
        </r>
      </text>
    </comment>
    <comment ref="Q7" authorId="1" shapeId="0" xr:uid="{BE2F642C-87B7-4782-A615-5256B43C25E9}">
      <text>
        <r>
          <rPr>
            <sz val="10"/>
            <color rgb="FF000000"/>
            <rFont val="Tahoma"/>
            <family val="2"/>
          </rPr>
          <t>Despliegue la lista y elija la opción según corresponda con el tipo de formato en la que se haya registrado el activo de información.</t>
        </r>
      </text>
    </comment>
    <comment ref="R7" authorId="1" shapeId="0" xr:uid="{73E93957-A0F7-4504-AC0D-1FE403AF8B1A}">
      <text>
        <r>
          <rPr>
            <sz val="10"/>
            <color rgb="FF000000"/>
            <rFont val="Arial"/>
            <family val="34"/>
          </rPr>
          <t xml:space="preserve">Despliegue la lista y elija la opción que corresponda el idioma en el que este registrado el activo de información. 
</t>
        </r>
      </text>
    </comment>
    <comment ref="S7" authorId="2" shapeId="0" xr:uid="{A8213F3D-0294-4667-9CD2-DEACF845F1BA}">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5D0528FA-39C6-499E-9F68-D2A1E81B86D2}">
      <text>
        <r>
          <rPr>
            <sz val="9"/>
            <color indexed="81"/>
            <rFont val="Tahoma"/>
            <family val="2"/>
          </rPr>
          <t xml:space="preserve">Esta casilla se diligencia automaticamente una vez se diligencie la casilla anterior.
</t>
        </r>
      </text>
    </comment>
    <comment ref="U7" authorId="2" shapeId="0" xr:uid="{4C30353E-3207-4A78-BE3F-E2A18C8AEA40}">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9C9BC5E0-E593-4DD8-B6B4-221674A9A23A}">
      <text>
        <r>
          <rPr>
            <sz val="9"/>
            <color indexed="81"/>
            <rFont val="Tahoma"/>
            <family val="2"/>
          </rPr>
          <t xml:space="preserve">Esta casilla se diligencia automaticamente.
</t>
        </r>
      </text>
    </comment>
    <comment ref="W7" authorId="1" shapeId="0" xr:uid="{CA76346E-E596-419E-B64B-22FC177A1435}">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A37ED345-1704-46E4-B0CA-14351A78370E}">
      <text>
        <r>
          <rPr>
            <sz val="9"/>
            <color indexed="81"/>
            <rFont val="Tahoma"/>
            <family val="2"/>
          </rPr>
          <t xml:space="preserve">Esta casilla se diligencia automaticamente
</t>
        </r>
      </text>
    </comment>
    <comment ref="Y7" authorId="1" shapeId="0" xr:uid="{8C0AD35E-37A0-4835-8918-73004B91DF6A}">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1D819F87-F94F-4897-B106-EA29F82EA045}">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D81F6A42-8F5C-40B6-A65F-1894491ADFF8}">
      <text>
        <r>
          <rPr>
            <sz val="10"/>
            <color rgb="FF000000"/>
            <rFont val="Tahoma"/>
            <family val="2"/>
          </rPr>
          <t xml:space="preserve">Despliegue la lista y elija la opción en la cual se encuentre ubicado el activo de información. </t>
        </r>
      </text>
    </comment>
    <comment ref="AB7" authorId="1" shapeId="0" xr:uid="{33F6F915-8CBF-4EDE-8D07-868816F81E5F}">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2EDD3E86-84B3-4AED-A504-B6F21903D258}">
      <text>
        <r>
          <rPr>
            <sz val="9"/>
            <color indexed="81"/>
            <rFont val="Tahoma"/>
            <family val="2"/>
          </rPr>
          <t>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31854B41-251E-4BD6-98ED-5AEE5A1C1C32}">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EA07CBD2-A1BD-4D2C-9EA6-2140BCED03FC}">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CF5C85D4-0256-4FC8-84B1-AFA11FE2FF83}">
      <text>
        <r>
          <rPr>
            <sz val="10"/>
            <color rgb="FF000000"/>
            <rFont val="Arial"/>
            <family val="34"/>
          </rPr>
          <t xml:space="preserve">Registre la fecha en que se calificó́ la información como reservada o clasificada en el formato defiido en el campo: ejemplo: 10/03/2026
</t>
        </r>
      </text>
    </comment>
    <comment ref="AG7" authorId="1" shapeId="0" xr:uid="{DAF01D7D-F7D1-48DD-BF68-BF0CDD470A47}">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E4FCFEAC-C271-4292-9E41-CFDA2AE92DB7}">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499D9F5C-81BA-4869-9043-7EAB5453AA72}">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A1593D29-C8FF-4293-BD56-ACDEF01B51A3}">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57278FE1-1E84-48B4-858A-DD993578BB96}">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22D0A261-5F10-467E-8DED-D1245239EFDE}">
      <text>
        <r>
          <rPr>
            <sz val="10"/>
            <color rgb="FF000000"/>
            <rFont val="Arial"/>
            <family val="34"/>
          </rPr>
          <t>Despliegue la opción y elija la opcion si se cuenta o no con la autorización de la recolección y tratamiento.</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879B8650-B71D-412A-B9C9-E6DABB88102A}">
      <text>
        <r>
          <rPr>
            <b/>
            <sz val="9"/>
            <color indexed="81"/>
            <rFont val="Tahoma"/>
            <family val="2"/>
          </rPr>
          <t>AASD. Jose Manuel Higuera Tarazona:</t>
        </r>
        <r>
          <rPr>
            <sz val="9"/>
            <color indexed="81"/>
            <rFont val="Tahoma"/>
            <family val="2"/>
          </rPr>
          <t xml:space="preserve">
</t>
        </r>
      </text>
    </comment>
    <comment ref="A7" authorId="1" shapeId="0" xr:uid="{4B1F80CD-8369-4065-AB84-70F296AB4C1B}">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301CEB7E-C577-443F-BF54-8CEEE1934783}">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EC312C80-8D03-4112-B9AB-C5D3BA39060D}">
      <text>
        <r>
          <rPr>
            <sz val="10"/>
            <color rgb="FF000000"/>
            <rFont val="Tahoma"/>
            <family val="2"/>
          </rPr>
          <t>Dejar este espacio en blanco - espacio lo diligenciará AREDO</t>
        </r>
      </text>
    </comment>
    <comment ref="D7" authorId="1" shapeId="0" xr:uid="{D2DF91E1-F491-4CB0-B0FF-8891505A814D}">
      <text>
        <r>
          <rPr>
            <sz val="10"/>
            <color rgb="FF000000"/>
            <rFont val="Calibri"/>
            <family val="2"/>
          </rPr>
          <t>Deje este espacio en blanco…..</t>
        </r>
      </text>
    </comment>
    <comment ref="E7" authorId="2" shapeId="0" xr:uid="{73E340F4-8812-4618-9E88-46AD3034B9AD}">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AB9EE1E2-DB92-4797-A362-C7A6BFAB8E6F}">
      <text>
        <r>
          <rPr>
            <sz val="10"/>
            <color rgb="FF000000"/>
            <rFont val="Arial"/>
            <family val="34"/>
          </rPr>
          <t xml:space="preserve">Desplieguie la lista y elija el Area, dependencia o proceso que esta identificando el activo de información a registrar 
</t>
        </r>
      </text>
    </comment>
    <comment ref="G7" authorId="1" shapeId="0" xr:uid="{6E090B04-A857-4689-8198-80907A02C061}">
      <text>
        <r>
          <rPr>
            <sz val="10"/>
            <color rgb="FF000000"/>
            <rFont val="Arial"/>
            <family val="34"/>
          </rPr>
          <t xml:space="preserve">Despliegue la lista y elija la Serie documental a la que corresponde el activo de información a registrar.
</t>
        </r>
      </text>
    </comment>
    <comment ref="H7" authorId="2" shapeId="0" xr:uid="{D73BB174-F422-47A5-A11D-6164168FB101}">
      <text>
        <r>
          <rPr>
            <sz val="9"/>
            <color indexed="81"/>
            <rFont val="Tahoma"/>
            <family val="2"/>
          </rPr>
          <t xml:space="preserve">Despliegue la lista y elija la Subserie documental que corresponda el activo de activo de información a registrar.
</t>
        </r>
      </text>
    </comment>
    <comment ref="I7" authorId="1" shapeId="0" xr:uid="{3CB36F2B-F0CC-405E-B3D7-6844B8E1FC28}">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1A504A04-3D49-4ED1-BB7C-F53510CCBBF1}">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08EA71E9-916B-4AF4-848E-3A9B229121B9}">
      <text>
        <r>
          <rPr>
            <sz val="10"/>
            <color rgb="FF000000"/>
            <rFont val="Arial"/>
            <family val="34"/>
          </rPr>
          <t xml:space="preserve">Despliegue la lista y elija el responsable del Área a la que correponde el activo de información registrado. </t>
        </r>
      </text>
    </comment>
    <comment ref="L7" authorId="1" shapeId="0" xr:uid="{E14404AF-2739-4893-84BB-E12D8274B735}">
      <text>
        <r>
          <rPr>
            <sz val="10"/>
            <color rgb="FF000000"/>
            <rFont val="Arial"/>
            <family val="34"/>
          </rPr>
          <t xml:space="preserve">Registre el año en el que se produjo el activo de información, para el caso de del recurso humano registre la vigencia actual (2026). 
</t>
        </r>
      </text>
    </comment>
    <comment ref="M7" authorId="1" shapeId="0" xr:uid="{8B55880F-12C9-4DCD-861E-516E395916CF}">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08B1606C-9512-4643-889E-2BEEFFA7F9D0}">
      <text>
        <r>
          <rPr>
            <sz val="10"/>
            <color rgb="FF000000"/>
            <rFont val="Arial"/>
            <family val="34"/>
          </rPr>
          <t xml:space="preserve">Registre aquí la fecha en la que se diligencia esta plantilla o se registra la información. </t>
        </r>
      </text>
    </comment>
    <comment ref="O7" authorId="2" shapeId="0" xr:uid="{173BA2C1-7BE6-432E-AE5A-FFC555377902}">
      <text>
        <r>
          <rPr>
            <sz val="9"/>
            <color indexed="81"/>
            <rFont val="Tahoma"/>
            <family val="2"/>
          </rPr>
          <t>Despliegue la lista y elija la opción que corresponda al soporte en el que se encuentre registrado el activo de información.</t>
        </r>
      </text>
    </comment>
    <comment ref="P7" authorId="1" shapeId="0" xr:uid="{53E7ABA6-352B-4D42-8454-5A82F877E3E7}">
      <text>
        <r>
          <rPr>
            <sz val="10"/>
            <color rgb="FF000000"/>
            <rFont val="Tahoma"/>
            <family val="2"/>
          </rPr>
          <t>Despliegue la lista y eleija la opción según corresponda con el medio de conservación en el cual se encuentre registrado el activo de información.</t>
        </r>
      </text>
    </comment>
    <comment ref="Q7" authorId="1" shapeId="0" xr:uid="{EF07051C-316F-4893-AB60-34F8BDE2CA57}">
      <text>
        <r>
          <rPr>
            <sz val="10"/>
            <color rgb="FF000000"/>
            <rFont val="Tahoma"/>
            <family val="2"/>
          </rPr>
          <t>Despliegue la lista y elija la opción según corresponda con el tipo de formato en la que se haya registrado el activo de información.</t>
        </r>
      </text>
    </comment>
    <comment ref="R7" authorId="1" shapeId="0" xr:uid="{5C7E2718-BEF3-4EE7-A887-8084416E5D6C}">
      <text>
        <r>
          <rPr>
            <sz val="10"/>
            <color rgb="FF000000"/>
            <rFont val="Arial"/>
            <family val="34"/>
          </rPr>
          <t xml:space="preserve">Despliegue la lista y elija la opción que corresponda el idioma en el que este registrado el activo de información. 
</t>
        </r>
      </text>
    </comment>
    <comment ref="S7" authorId="2" shapeId="0" xr:uid="{19939EF0-FD56-4BF1-B184-B7C802145344}">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F0CA1386-E5D7-42C9-B953-CD80CE5D3096}">
      <text>
        <r>
          <rPr>
            <sz val="9"/>
            <color indexed="81"/>
            <rFont val="Tahoma"/>
            <family val="2"/>
          </rPr>
          <t xml:space="preserve">Esta casilla se diligencia automaticamente una vez se diligencie la casilla anterior.
</t>
        </r>
      </text>
    </comment>
    <comment ref="U7" authorId="2" shapeId="0" xr:uid="{830093E9-ACAE-43DB-A574-FA3EAEC78682}">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C473858-A089-476E-BB3F-8EB65EF5E99B}">
      <text>
        <r>
          <rPr>
            <sz val="9"/>
            <color indexed="81"/>
            <rFont val="Tahoma"/>
            <family val="2"/>
          </rPr>
          <t xml:space="preserve">Esta casilla se diligencia automaticamente.
</t>
        </r>
      </text>
    </comment>
    <comment ref="W7" authorId="1" shapeId="0" xr:uid="{B9E7E912-882E-41B1-AC46-156C51B5215E}">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A1BDE5A4-27E4-4A12-B53E-3653E11B92AC}">
      <text>
        <r>
          <rPr>
            <sz val="9"/>
            <color indexed="81"/>
            <rFont val="Tahoma"/>
            <family val="2"/>
          </rPr>
          <t xml:space="preserve">Esta casilla se diligencia automaticamente
</t>
        </r>
      </text>
    </comment>
    <comment ref="Y7" authorId="1" shapeId="0" xr:uid="{CDA653E9-FB23-45D7-B847-05223D85F6D9}">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F4C02EB-2A5F-414E-822B-74B6EE54340A}">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0C872F16-EE0D-43FC-AA61-0208DC789714}">
      <text>
        <r>
          <rPr>
            <sz val="10"/>
            <color rgb="FF000000"/>
            <rFont val="Tahoma"/>
            <family val="2"/>
          </rPr>
          <t xml:space="preserve">Despliegue la lista y elija la opción en la cual se encuentre ubicado el activo de información. </t>
        </r>
      </text>
    </comment>
    <comment ref="AB7" authorId="1" shapeId="0" xr:uid="{AD15B784-8CD6-4B0F-A19E-5A1EC1204096}">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75A4233D-1F54-42D2-9354-FF3B08B76F61}">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9FF0F6F1-30A4-4C98-96A5-C4551A9DF153}">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51ADED7A-2AE8-468D-8EB0-EE369CCBD0CE}">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846FBBA0-E9C2-4201-B116-92B61E9521A9}">
      <text>
        <r>
          <rPr>
            <sz val="10"/>
            <color rgb="FF000000"/>
            <rFont val="Arial"/>
            <family val="34"/>
          </rPr>
          <t xml:space="preserve">Registre la fecha en que se calificó́ la información como reservada o clasificada en el formato defiido en el campo: ejemplo: 10/03/2026
</t>
        </r>
      </text>
    </comment>
    <comment ref="AG7" authorId="1" shapeId="0" xr:uid="{805812C9-BA89-46B9-BB57-E4C1A595E64E}">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2C5D5C7C-365D-40A5-8C69-39ECA8DF2C42}">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AE079380-49E7-4B8C-970D-BDDECFCD1F56}">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BC76744A-BC02-42FE-8464-D49A82FCFB74}">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0DDDEA07-389B-4358-B57F-181B2DF3A204}">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F58B48D8-3318-44F7-9F19-4DB6FAED6CE7}">
      <text>
        <r>
          <rPr>
            <sz val="10"/>
            <color rgb="FF000000"/>
            <rFont val="Arial"/>
            <family val="34"/>
          </rPr>
          <t>Despliegue la opción y elija la opcion si se cuenta o no con la autorización de la recolección y tratamiento.</t>
        </r>
      </text>
    </comment>
    <comment ref="K8" authorId="0" shapeId="0" xr:uid="{0CCD4250-3F19-4A5F-A4C5-3262A3CD3207}">
      <text>
        <r>
          <rPr>
            <b/>
            <sz val="9"/>
            <color indexed="81"/>
            <rFont val="Tahoma"/>
            <family val="2"/>
          </rPr>
          <t>Despliegue la lista y elija el responsable del Área o dependencia que produce el activo de información.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2320E832-86E0-4644-8CBC-2B52FAC5B9DA}">
      <text>
        <r>
          <rPr>
            <b/>
            <sz val="9"/>
            <color indexed="81"/>
            <rFont val="Tahoma"/>
            <family val="2"/>
          </rPr>
          <t>AASD. Jose Manuel Higuera Tarazona:</t>
        </r>
        <r>
          <rPr>
            <sz val="9"/>
            <color indexed="81"/>
            <rFont val="Tahoma"/>
            <family val="2"/>
          </rPr>
          <t xml:space="preserve">
</t>
        </r>
      </text>
    </comment>
    <comment ref="A7" authorId="1" shapeId="0" xr:uid="{A88991C5-AAC6-40B0-AAC0-EA47A69D2762}">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622BCCA6-0590-44EC-A0CB-5958D4101F7F}">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2D988158-58D7-43D6-8A78-8E2F361F361F}">
      <text>
        <r>
          <rPr>
            <sz val="10"/>
            <color rgb="FF000000"/>
            <rFont val="Tahoma"/>
            <family val="2"/>
          </rPr>
          <t>Dejar este espacio en blanco - espacio lo diligenciará AREDO</t>
        </r>
      </text>
    </comment>
    <comment ref="D7" authorId="1" shapeId="0" xr:uid="{73410AB6-C59D-4361-818D-58D5D9E17635}">
      <text>
        <r>
          <rPr>
            <sz val="10"/>
            <color rgb="FF000000"/>
            <rFont val="Calibri"/>
            <family val="2"/>
          </rPr>
          <t>Deje este espacio en blanco…..</t>
        </r>
      </text>
    </comment>
    <comment ref="E7" authorId="2" shapeId="0" xr:uid="{6D36FFF7-7B6D-4AEA-B54D-E6A9BF62C013}">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9FB6023A-802A-45A6-B3CC-838B67F70E53}">
      <text>
        <r>
          <rPr>
            <sz val="10"/>
            <color rgb="FF000000"/>
            <rFont val="Arial"/>
            <family val="34"/>
          </rPr>
          <t xml:space="preserve">Desplieguie la lista y elija el Area, dependencia o proceso que esta identificando el activo de información a registrar 
</t>
        </r>
      </text>
    </comment>
    <comment ref="G7" authorId="1" shapeId="0" xr:uid="{A7C5C38A-6227-4A07-9162-7CA1807A5BD2}">
      <text>
        <r>
          <rPr>
            <sz val="10"/>
            <color rgb="FF000000"/>
            <rFont val="Arial"/>
            <family val="34"/>
          </rPr>
          <t xml:space="preserve">Despliegue la lista y elija la Serie documental a la que corresponde el activo de información a registrar.
</t>
        </r>
      </text>
    </comment>
    <comment ref="H7" authorId="2" shapeId="0" xr:uid="{AD62729F-3E31-4E6F-888D-060E6407F592}">
      <text>
        <r>
          <rPr>
            <sz val="9"/>
            <color indexed="81"/>
            <rFont val="Tahoma"/>
            <family val="2"/>
          </rPr>
          <t xml:space="preserve">Despliegue la lista y elija la Subserie documental que corresponda el activo de activo de información a registrar.
</t>
        </r>
      </text>
    </comment>
    <comment ref="I7" authorId="1" shapeId="0" xr:uid="{CC8C21D4-7688-4F0C-9CE9-81950C362AEB}">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F9A55222-3716-4F6B-BDE9-7C588A5C38E6}">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294303CB-79F1-40A4-9D9D-09638106AEDC}">
      <text>
        <r>
          <rPr>
            <sz val="10"/>
            <color rgb="FF000000"/>
            <rFont val="Arial"/>
            <family val="34"/>
          </rPr>
          <t xml:space="preserve">Despliegue la lista y elija el responsable del Área a la que correponde el activo de información registrado. </t>
        </r>
      </text>
    </comment>
    <comment ref="L7" authorId="1" shapeId="0" xr:uid="{F263A7C9-33FB-4524-80D8-98E41438E473}">
      <text>
        <r>
          <rPr>
            <sz val="10"/>
            <color rgb="FF000000"/>
            <rFont val="Arial"/>
            <family val="34"/>
          </rPr>
          <t xml:space="preserve">Registre el año en el que se produjo el activo de información, para el caso de del recurso humano registre la vigencia actual (2026). 
</t>
        </r>
      </text>
    </comment>
    <comment ref="M7" authorId="1" shapeId="0" xr:uid="{950A87C0-E408-4B6E-850D-521282131EB4}">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BBFC45A6-DB57-4C25-B1CB-5B9CD24E68FD}">
      <text>
        <r>
          <rPr>
            <sz val="10"/>
            <color rgb="FF000000"/>
            <rFont val="Arial"/>
            <family val="34"/>
          </rPr>
          <t xml:space="preserve">Registre aquí la fecha en la que se diligencia esta plantilla o se registra la información. </t>
        </r>
      </text>
    </comment>
    <comment ref="O7" authorId="2" shapeId="0" xr:uid="{BCA8FC3F-4D09-4FD2-9CC2-CB5AAD32612C}">
      <text>
        <r>
          <rPr>
            <sz val="9"/>
            <color indexed="81"/>
            <rFont val="Tahoma"/>
            <family val="2"/>
          </rPr>
          <t>Despliegue la lista y elija la opción que corresponda al soporte en el que se encuentre registrado el activo de información.</t>
        </r>
      </text>
    </comment>
    <comment ref="P7" authorId="1" shapeId="0" xr:uid="{3F66A7CF-8C57-487E-AFFD-7D3983DB4D2F}">
      <text>
        <r>
          <rPr>
            <sz val="10"/>
            <color rgb="FF000000"/>
            <rFont val="Tahoma"/>
            <family val="2"/>
          </rPr>
          <t>Despliegue la lista y eleija la opción según corresponda con el medio de conservación en el cual se encuentre registrado el activo de información.</t>
        </r>
      </text>
    </comment>
    <comment ref="Q7" authorId="1" shapeId="0" xr:uid="{020435D4-27A8-4CA1-9D62-51E37ECD7FEF}">
      <text>
        <r>
          <rPr>
            <sz val="10"/>
            <color rgb="FF000000"/>
            <rFont val="Tahoma"/>
            <family val="2"/>
          </rPr>
          <t>Despliegue la lista y elija la opción según corresponda con el tipo de formato en la que se haya registrado el activo de información.</t>
        </r>
      </text>
    </comment>
    <comment ref="R7" authorId="1" shapeId="0" xr:uid="{C0F21465-082C-4FF6-B405-B59495998A07}">
      <text>
        <r>
          <rPr>
            <sz val="10"/>
            <color rgb="FF000000"/>
            <rFont val="Arial"/>
            <family val="34"/>
          </rPr>
          <t xml:space="preserve">Despliegue la lista y elija la opción que corresponda el idioma en el que este registrado el activo de información. 
</t>
        </r>
      </text>
    </comment>
    <comment ref="S7" authorId="2" shapeId="0" xr:uid="{06D0AD01-A2D3-449F-846C-79E98B7DC5DD}">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FFB59E9B-DBDB-431A-A424-3AC779F6A793}">
      <text>
        <r>
          <rPr>
            <sz val="9"/>
            <color indexed="81"/>
            <rFont val="Tahoma"/>
            <family val="2"/>
          </rPr>
          <t xml:space="preserve">Esta casilla se diligencia automaticamente una vez se diligencie la casilla anterior.
</t>
        </r>
      </text>
    </comment>
    <comment ref="U7" authorId="2" shapeId="0" xr:uid="{946A0F9D-6411-43E0-A2F2-CFA5B742AA4A}">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3412F3F9-DAAF-45FF-8116-362EC2373846}">
      <text>
        <r>
          <rPr>
            <sz val="9"/>
            <color indexed="81"/>
            <rFont val="Tahoma"/>
            <family val="2"/>
          </rPr>
          <t xml:space="preserve">Esta casilla se diligencia automaticamente.
</t>
        </r>
      </text>
    </comment>
    <comment ref="W7" authorId="1" shapeId="0" xr:uid="{48D94F3C-5BB5-4B1D-B72A-E0E65C2146A0}">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F547697A-9D47-4C8D-A169-0D13321D385D}">
      <text>
        <r>
          <rPr>
            <sz val="9"/>
            <color indexed="81"/>
            <rFont val="Tahoma"/>
            <family val="2"/>
          </rPr>
          <t xml:space="preserve">Esta casilla se diligencia automaticamente
</t>
        </r>
      </text>
    </comment>
    <comment ref="Y7" authorId="1" shapeId="0" xr:uid="{CA581038-CF32-47C2-92E4-5C64F273BC84}">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5A32B4D7-13C0-4A8E-A6AC-02B14F668038}">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AF765FAB-1C61-4098-A92D-ED3FD659852E}">
      <text>
        <r>
          <rPr>
            <sz val="10"/>
            <color rgb="FF000000"/>
            <rFont val="Tahoma"/>
            <family val="2"/>
          </rPr>
          <t xml:space="preserve">Despliegue la lista y elija la opción en la cual se encuentre ubicado el activo de información. </t>
        </r>
      </text>
    </comment>
    <comment ref="AB7" authorId="1" shapeId="0" xr:uid="{52679B4D-C6D4-4B1A-A0B9-0A3F140FE991}">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587AC960-63BE-443B-8F1F-E0CD632EAE26}">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495ED025-0429-4BAC-BF30-0E810F71687F}">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408DFE82-3C6C-4968-B239-AF02974E0AE1}">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0F237D36-64C6-469B-915A-162C4EB89786}">
      <text>
        <r>
          <rPr>
            <sz val="10"/>
            <color rgb="FF000000"/>
            <rFont val="Arial"/>
            <family val="34"/>
          </rPr>
          <t xml:space="preserve">Registre la fecha en que se calificó́ la información como reservada o clasificada en el formato defiido en el campo: ejemplo: 10/03/2026
</t>
        </r>
      </text>
    </comment>
    <comment ref="AG7" authorId="1" shapeId="0" xr:uid="{1EDD037D-9C8C-4373-9201-3B63D99D78D7}">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32E201CB-D79D-4E99-89E4-BDE14D1A900B}">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8E2FA28C-D895-4D22-BD76-9D187EC48C23}">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BA9AC818-32D6-4BD1-B437-F780BA15D85D}">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3AC8A68D-9AA9-4709-8257-CF8B583A0469}">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823D48E6-E52C-4749-9037-EB21109B6C8A}">
      <text>
        <r>
          <rPr>
            <sz val="10"/>
            <color rgb="FF000000"/>
            <rFont val="Arial"/>
            <family val="34"/>
          </rPr>
          <t>Despliegue la opción y elija la opcion si se cuenta o no con la autorización de la recolección y tratamiento.</t>
        </r>
      </text>
    </comment>
    <comment ref="K8" authorId="0" shapeId="0" xr:uid="{F5FD7763-60B6-4A6B-B5F2-A1BA036085EC}">
      <text>
        <r>
          <rPr>
            <b/>
            <sz val="9"/>
            <color indexed="81"/>
            <rFont val="Tahoma"/>
            <family val="2"/>
          </rPr>
          <t>Despliegue la lista y elija el responsable del Área o dependencia que produce el activo de información.</t>
        </r>
      </text>
    </comment>
    <comment ref="K9" authorId="0" shapeId="0" xr:uid="{135DB6D4-7ECE-41F4-9082-93ECB7B92685}">
      <text>
        <r>
          <rPr>
            <b/>
            <sz val="9"/>
            <color indexed="81"/>
            <rFont val="Tahoma"/>
            <family val="2"/>
          </rPr>
          <t>Despliegue la lista y elija el responsable del Área o dependencia que produce el activo de información.</t>
        </r>
      </text>
    </comment>
    <comment ref="K10" authorId="0" shapeId="0" xr:uid="{74644E18-1356-4F3A-A45A-1CFEB71A1DDA}">
      <text>
        <r>
          <rPr>
            <b/>
            <sz val="9"/>
            <color indexed="81"/>
            <rFont val="Tahoma"/>
            <family val="2"/>
          </rPr>
          <t>Despliegue la lista y elija el responsable del Área o dependencia que produce el activo de información.</t>
        </r>
      </text>
    </comment>
    <comment ref="K11" authorId="0" shapeId="0" xr:uid="{435867F9-D896-4DA6-A550-C0F7B3EABAFA}">
      <text>
        <r>
          <rPr>
            <b/>
            <sz val="9"/>
            <color indexed="81"/>
            <rFont val="Tahoma"/>
            <family val="2"/>
          </rPr>
          <t>Despliegue la lista y elija el responsable del Área o dependencia que produce el activo de información.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05C32CBC-E160-485D-864C-D4CD6DAC8065}">
      <text>
        <r>
          <rPr>
            <b/>
            <sz val="9"/>
            <color indexed="81"/>
            <rFont val="Tahoma"/>
            <family val="2"/>
          </rPr>
          <t>AASD. Jose Manuel Higuera Tarazona:</t>
        </r>
        <r>
          <rPr>
            <sz val="9"/>
            <color indexed="81"/>
            <rFont val="Tahoma"/>
            <family val="2"/>
          </rPr>
          <t xml:space="preserve">
</t>
        </r>
      </text>
    </comment>
    <comment ref="A7" authorId="1" shapeId="0" xr:uid="{DAB0CDE6-75D9-4C9B-8E44-999BED7855A9}">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B2BAEB48-BA73-42FD-94F4-D8310CBE7034}">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1D6F7EDE-8CA2-45B1-9371-3B1814D4A223}">
      <text>
        <r>
          <rPr>
            <sz val="10"/>
            <color rgb="FF000000"/>
            <rFont val="Tahoma"/>
            <family val="2"/>
          </rPr>
          <t>Dejar este espacio en blanco - espacio lo diligenciará AREDO</t>
        </r>
      </text>
    </comment>
    <comment ref="D7" authorId="1" shapeId="0" xr:uid="{9B337269-DD6A-4BD6-B170-FAFE7CE12087}">
      <text>
        <r>
          <rPr>
            <sz val="10"/>
            <color rgb="FF000000"/>
            <rFont val="Calibri"/>
            <family val="2"/>
          </rPr>
          <t>Deje este espacio en blanco…..</t>
        </r>
      </text>
    </comment>
    <comment ref="E7" authorId="2" shapeId="0" xr:uid="{DC8DFA88-7B18-479B-88BB-CC38B2E4D493}">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3D8B3E46-C99D-47F4-B9C8-8B55BC180367}">
      <text>
        <r>
          <rPr>
            <sz val="10"/>
            <color rgb="FF000000"/>
            <rFont val="Arial"/>
            <family val="34"/>
          </rPr>
          <t xml:space="preserve">Desplieguie la lista y elija el Area, dependencia o proceso que esta identificando el activo de información a registrar 
</t>
        </r>
      </text>
    </comment>
    <comment ref="G7" authorId="1" shapeId="0" xr:uid="{E9CD16F0-97D6-4E99-BC32-C407857D8A12}">
      <text>
        <r>
          <rPr>
            <sz val="10"/>
            <color rgb="FF000000"/>
            <rFont val="Arial"/>
            <family val="34"/>
          </rPr>
          <t xml:space="preserve">Despliegue la lista y elija la Serie documental a la que corresponde el activo de información a registrar.
</t>
        </r>
      </text>
    </comment>
    <comment ref="H7" authorId="2" shapeId="0" xr:uid="{FBC915D3-C503-47DC-B3F8-A8EEEB84F248}">
      <text>
        <r>
          <rPr>
            <sz val="9"/>
            <color indexed="81"/>
            <rFont val="Tahoma"/>
            <family val="2"/>
          </rPr>
          <t xml:space="preserve">Despliegue la lista y elija la Subserie documental que corresponda el activo de activo de información a registrar.
</t>
        </r>
      </text>
    </comment>
    <comment ref="I7" authorId="1" shapeId="0" xr:uid="{7492A832-160C-4863-ABC9-C2B36FEDEC13}">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DD43C638-7091-475D-8BFD-1D0A4BA0A495}">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0F199B7D-31B2-4D54-9D5A-043EC95E0082}">
      <text>
        <r>
          <rPr>
            <sz val="10"/>
            <color rgb="FF000000"/>
            <rFont val="Arial"/>
            <family val="34"/>
          </rPr>
          <t xml:space="preserve">Despliegue la lista y elija el responsable del Área a la que correponde el activo de información registrado. </t>
        </r>
      </text>
    </comment>
    <comment ref="L7" authorId="1" shapeId="0" xr:uid="{D868C7EB-4323-4661-AC99-75A0F1BB3948}">
      <text>
        <r>
          <rPr>
            <sz val="10"/>
            <color rgb="FF000000"/>
            <rFont val="Arial"/>
            <family val="34"/>
          </rPr>
          <t xml:space="preserve">Registre el año en el que se produjo el activo de información, para el caso de del recurso humano registre la vigencia actual (2026). 
</t>
        </r>
      </text>
    </comment>
    <comment ref="M7" authorId="1" shapeId="0" xr:uid="{A70CFDEA-4A98-4C46-A737-6959FEA2C9C3}">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487EC9B4-06EF-4437-BCFD-898A6A95231F}">
      <text>
        <r>
          <rPr>
            <sz val="10"/>
            <color rgb="FF000000"/>
            <rFont val="Arial"/>
            <family val="34"/>
          </rPr>
          <t xml:space="preserve">Registre aquí la fecha en la que se diligencia esta plantilla o se registra la información. </t>
        </r>
      </text>
    </comment>
    <comment ref="O7" authorId="2" shapeId="0" xr:uid="{1CA1965E-08EB-4CCC-9107-215BC6721105}">
      <text>
        <r>
          <rPr>
            <sz val="9"/>
            <color indexed="81"/>
            <rFont val="Tahoma"/>
            <family val="2"/>
          </rPr>
          <t>Despliegue la lista y elija la opción que corresponda al soporte en el que se encuentre registrado el activo de información.</t>
        </r>
      </text>
    </comment>
    <comment ref="P7" authorId="1" shapeId="0" xr:uid="{5CA768C8-BD66-4049-BA44-C9EBAE55C6A4}">
      <text>
        <r>
          <rPr>
            <sz val="10"/>
            <color rgb="FF000000"/>
            <rFont val="Tahoma"/>
            <family val="2"/>
          </rPr>
          <t>Despliegue la lista y eleija la opción según corresponda con el medio de conservación en el cual se encuentre registrado el activo de información.</t>
        </r>
      </text>
    </comment>
    <comment ref="Q7" authorId="1" shapeId="0" xr:uid="{FFA557D4-61C2-4409-AF5E-18F20F3FE68F}">
      <text>
        <r>
          <rPr>
            <sz val="10"/>
            <color rgb="FF000000"/>
            <rFont val="Tahoma"/>
            <family val="2"/>
          </rPr>
          <t>Despliegue la lista y elija la opción según corresponda con el tipo de formato en la que se haya registrado el activo de información.</t>
        </r>
      </text>
    </comment>
    <comment ref="R7" authorId="1" shapeId="0" xr:uid="{862464D4-9A18-451B-A3A6-1D1E45145EA6}">
      <text>
        <r>
          <rPr>
            <sz val="10"/>
            <color rgb="FF000000"/>
            <rFont val="Arial"/>
            <family val="34"/>
          </rPr>
          <t xml:space="preserve">Despliegue la lista y elija la opción que corresponda el idioma en el que este registrado el activo de información. 
</t>
        </r>
      </text>
    </comment>
    <comment ref="S7" authorId="2" shapeId="0" xr:uid="{513BAEA2-0108-4CDE-9734-1CB2A0BED49B}">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39C96E2E-C644-43F9-867A-B11B242719A7}">
      <text>
        <r>
          <rPr>
            <sz val="9"/>
            <color indexed="81"/>
            <rFont val="Tahoma"/>
            <family val="2"/>
          </rPr>
          <t xml:space="preserve">Esta casilla se diligencia automaticamente una vez se diligencie la casilla anterior.
</t>
        </r>
      </text>
    </comment>
    <comment ref="U7" authorId="2" shapeId="0" xr:uid="{939394BE-4489-422F-B268-C523B321E619}">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2779D327-19EC-40BC-90A9-E2781265D309}">
      <text>
        <r>
          <rPr>
            <sz val="9"/>
            <color indexed="81"/>
            <rFont val="Tahoma"/>
            <family val="2"/>
          </rPr>
          <t xml:space="preserve">Esta casilla se diligencia automaticamente.
</t>
        </r>
      </text>
    </comment>
    <comment ref="W7" authorId="1" shapeId="0" xr:uid="{D7E5B4EB-A155-4D37-A06A-50B53223842A}">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CD06F83E-0ED8-4E65-B669-A7B7465A77BC}">
      <text>
        <r>
          <rPr>
            <sz val="9"/>
            <color indexed="81"/>
            <rFont val="Tahoma"/>
            <family val="2"/>
          </rPr>
          <t xml:space="preserve">Esta casilla se diligencia automaticamente
</t>
        </r>
      </text>
    </comment>
    <comment ref="Y7" authorId="1" shapeId="0" xr:uid="{C5B3CE88-26E9-4E41-B27C-D010B9A7AB6D}">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37ED685E-B93B-4AD3-AFFD-5A58AA7DC996}">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5C427D3F-78AA-4A28-B7A0-530C540DFA02}">
      <text>
        <r>
          <rPr>
            <sz val="10"/>
            <color rgb="FF000000"/>
            <rFont val="Tahoma"/>
            <family val="2"/>
          </rPr>
          <t xml:space="preserve">Despliegue la lista y elija la opción en la cual se encuentre ubicado el activo de información. </t>
        </r>
      </text>
    </comment>
    <comment ref="AB7" authorId="1" shapeId="0" xr:uid="{221CB14E-F662-4258-BFC0-4FE4DC123839}">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47A43B2C-E286-49BB-A36F-07CB4887F33B}">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68640BAC-B420-4FB8-BE0B-43A7B841AC29}">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9DEC1410-23BB-417A-9CFF-7D19B31E5BAE}">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6D04F1F7-46B0-489C-B1A8-EDB7D52555CE}">
      <text>
        <r>
          <rPr>
            <sz val="10"/>
            <color rgb="FF000000"/>
            <rFont val="Arial"/>
            <family val="34"/>
          </rPr>
          <t xml:space="preserve">Registre la fecha en que se calificó́ la información como reservada o clasificada en el formato defiido en el campo: ejemplo: 10/03/2026
</t>
        </r>
      </text>
    </comment>
    <comment ref="AG7" authorId="1" shapeId="0" xr:uid="{C53324F7-65AB-47F8-8217-FCAEE62CA482}">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2693EF9E-62A0-422C-A076-DC173BAE97FC}">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42DAC33E-5423-4C4F-B9FE-EACD140439A6}">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AE65F568-CA3E-44A9-B5EC-3FF68EEB423C}">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6D533D70-C127-4213-8D71-C9C5C5A812AF}">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CD4B878D-92F9-4894-936C-85FF2959B44D}">
      <text>
        <r>
          <rPr>
            <sz val="10"/>
            <color rgb="FF000000"/>
            <rFont val="Arial"/>
            <family val="34"/>
          </rPr>
          <t>Despliegue la opción y elija la opcion si se cuenta o no con la autorización de la recolección y tratamiento.</t>
        </r>
      </text>
    </comment>
    <comment ref="K8" authorId="0" shapeId="0" xr:uid="{C7A6A80D-1546-4BA6-990B-C35D4FD46D87}">
      <text>
        <r>
          <rPr>
            <b/>
            <sz val="9"/>
            <color indexed="81"/>
            <rFont val="Tahoma"/>
            <family val="2"/>
          </rPr>
          <t>Despliegue la lista y elija el responsable del Área o dependencia que produce el activo de información.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2E4214C7-6D2C-4111-9D12-876D3965CCAA}">
      <text>
        <r>
          <rPr>
            <b/>
            <sz val="9"/>
            <color indexed="81"/>
            <rFont val="Tahoma"/>
            <family val="2"/>
          </rPr>
          <t>AASD. Jose Manuel Higuera Tarazona:</t>
        </r>
        <r>
          <rPr>
            <sz val="9"/>
            <color indexed="81"/>
            <rFont val="Tahoma"/>
            <family val="2"/>
          </rPr>
          <t xml:space="preserve">
</t>
        </r>
      </text>
    </comment>
    <comment ref="A7" authorId="1" shapeId="0" xr:uid="{73B10BC5-4766-4CE0-A591-67E557A23204}">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F22961D8-A6FA-4BDE-BAFB-C91882381623}">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8B1BBCFF-3047-421D-A6F1-D4C08DAF31E1}">
      <text>
        <r>
          <rPr>
            <sz val="10"/>
            <color rgb="FF000000"/>
            <rFont val="Tahoma"/>
            <family val="2"/>
          </rPr>
          <t>Dejar este espacio en blanco - espacio lo diligenciará AREDO</t>
        </r>
      </text>
    </comment>
    <comment ref="D7" authorId="1" shapeId="0" xr:uid="{E6A392D0-9DBD-4D5D-A1E5-9D48B721FD1A}">
      <text>
        <r>
          <rPr>
            <sz val="10"/>
            <color rgb="FF000000"/>
            <rFont val="Calibri"/>
            <family val="2"/>
          </rPr>
          <t>Deje este espacio en blanco…..</t>
        </r>
      </text>
    </comment>
    <comment ref="E7" authorId="2" shapeId="0" xr:uid="{FC158470-E1C5-4404-8D49-F88D00E983AF}">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8E4ECEE3-1759-41B3-9FB5-D0C2AFCFA762}">
      <text>
        <r>
          <rPr>
            <sz val="10"/>
            <color rgb="FF000000"/>
            <rFont val="Arial"/>
            <family val="34"/>
          </rPr>
          <t xml:space="preserve">Desplieguie la lista y elija el Area, dependencia o proceso que esta identificando el activo de información a registrar 
</t>
        </r>
      </text>
    </comment>
    <comment ref="G7" authorId="1" shapeId="0" xr:uid="{2E0B87BF-4969-4838-8D55-03478F9337F9}">
      <text>
        <r>
          <rPr>
            <sz val="10"/>
            <color rgb="FF000000"/>
            <rFont val="Arial"/>
            <family val="34"/>
          </rPr>
          <t xml:space="preserve">Despliegue la lista y elija la Serie documental a la que corresponde el activo de información a registrar.
</t>
        </r>
      </text>
    </comment>
    <comment ref="H7" authorId="2" shapeId="0" xr:uid="{D12545D1-472D-4A27-869B-1FCB9B9D686F}">
      <text>
        <r>
          <rPr>
            <sz val="9"/>
            <color indexed="81"/>
            <rFont val="Tahoma"/>
            <family val="2"/>
          </rPr>
          <t xml:space="preserve">Despliegue la lista y elija la Subserie documental que corresponda el activo de activo de información a registrar.
</t>
        </r>
      </text>
    </comment>
    <comment ref="I7" authorId="1" shapeId="0" xr:uid="{99B118EA-DEFA-406F-8144-D2B793046288}">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68F7F219-856B-4D05-9A90-AE98E0210AC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64EE7249-0532-40BC-B153-1929288E4539}">
      <text>
        <r>
          <rPr>
            <sz val="10"/>
            <color rgb="FF000000"/>
            <rFont val="Arial"/>
            <family val="34"/>
          </rPr>
          <t xml:space="preserve">Despliegue la lista y elija el responsable del Área a la que correponde el activo de información registrado. </t>
        </r>
      </text>
    </comment>
    <comment ref="L7" authorId="1" shapeId="0" xr:uid="{8E1F75C4-CA93-4875-8ED6-BDE45ED04AB0}">
      <text>
        <r>
          <rPr>
            <sz val="10"/>
            <color rgb="FF000000"/>
            <rFont val="Arial"/>
            <family val="34"/>
          </rPr>
          <t xml:space="preserve">Registre el año en el que se produjo el activo de información, para el caso de del recurso humano registre la vigencia actual (2026). 
</t>
        </r>
      </text>
    </comment>
    <comment ref="M7" authorId="1" shapeId="0" xr:uid="{568CFC39-7075-4486-B09A-9F8F73B3990E}">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5EF2091D-78F5-4548-A5EA-348AFD4B766B}">
      <text>
        <r>
          <rPr>
            <sz val="10"/>
            <color rgb="FF000000"/>
            <rFont val="Arial"/>
            <family val="34"/>
          </rPr>
          <t xml:space="preserve">Registre aquí la fecha en la que se diligencia esta plantilla o se registra la información. </t>
        </r>
      </text>
    </comment>
    <comment ref="O7" authorId="2" shapeId="0" xr:uid="{B76887A7-E966-473E-9380-DE8B07C548CB}">
      <text>
        <r>
          <rPr>
            <sz val="9"/>
            <color indexed="81"/>
            <rFont val="Tahoma"/>
            <family val="2"/>
          </rPr>
          <t>Despliegue la lista y elija la opción que corresponda al soporte en el que se encuentre registrado el activo de información.</t>
        </r>
      </text>
    </comment>
    <comment ref="P7" authorId="1" shapeId="0" xr:uid="{E5205DEF-B79B-4F57-82D4-B6AE16E4FCC0}">
      <text>
        <r>
          <rPr>
            <sz val="10"/>
            <color rgb="FF000000"/>
            <rFont val="Tahoma"/>
            <family val="2"/>
          </rPr>
          <t>Despliegue la lista y eleija la opción según corresponda con el medio de conservación en el cual se encuentre registrado el activo de información.</t>
        </r>
      </text>
    </comment>
    <comment ref="Q7" authorId="1" shapeId="0" xr:uid="{2F2F75EC-98A4-49BC-B5BA-C65A27B5ACC1}">
      <text>
        <r>
          <rPr>
            <sz val="10"/>
            <color rgb="FF000000"/>
            <rFont val="Tahoma"/>
            <family val="2"/>
          </rPr>
          <t>Despliegue la lista y elija la opción según corresponda con el tipo de formato en la que se haya registrado el activo de información.</t>
        </r>
      </text>
    </comment>
    <comment ref="R7" authorId="1" shapeId="0" xr:uid="{0E0B232A-111B-4FBC-91B4-3C27DA8D4226}">
      <text>
        <r>
          <rPr>
            <sz val="10"/>
            <color rgb="FF000000"/>
            <rFont val="Arial"/>
            <family val="34"/>
          </rPr>
          <t xml:space="preserve">Despliegue la lista y elija la opción que corresponda el idioma en el que este registrado el activo de información. 
</t>
        </r>
      </text>
    </comment>
    <comment ref="S7" authorId="2" shapeId="0" xr:uid="{7786FED9-8564-41F6-B0C3-B9B6072CD808}">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9FD90280-3A48-4496-A15A-49D0BB922867}">
      <text>
        <r>
          <rPr>
            <sz val="9"/>
            <color indexed="81"/>
            <rFont val="Tahoma"/>
            <family val="2"/>
          </rPr>
          <t xml:space="preserve">Esta casilla se diligencia automaticamente una vez se diligencie la casilla anterior.
</t>
        </r>
      </text>
    </comment>
    <comment ref="U7" authorId="2" shapeId="0" xr:uid="{9C76A801-6BB4-4F44-BCA8-3365DD90D2DA}">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91F53A9D-2D06-4A90-93FB-3AA2ACA2515D}">
      <text>
        <r>
          <rPr>
            <sz val="9"/>
            <color indexed="81"/>
            <rFont val="Tahoma"/>
            <family val="2"/>
          </rPr>
          <t xml:space="preserve">Esta casilla se diligencia automaticamente.
</t>
        </r>
      </text>
    </comment>
    <comment ref="W7" authorId="1" shapeId="0" xr:uid="{763BC1F2-123D-4F86-A3C1-DB761EADF90A}">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03ED3782-AC78-4ED9-9F05-527B6D7451CB}">
      <text>
        <r>
          <rPr>
            <sz val="9"/>
            <color indexed="81"/>
            <rFont val="Tahoma"/>
            <family val="2"/>
          </rPr>
          <t xml:space="preserve">Esta casilla se diligencia automaticamente
</t>
        </r>
      </text>
    </comment>
    <comment ref="Y7" authorId="1" shapeId="0" xr:uid="{5E3ECD19-F566-422A-8237-8E4632787D82}">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3AA8E388-60E8-4B8B-B3B4-4A39C1135D65}">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EB4B2661-D48C-47D3-82AB-6813E3011B7A}">
      <text>
        <r>
          <rPr>
            <sz val="10"/>
            <color rgb="FF000000"/>
            <rFont val="Tahoma"/>
            <family val="2"/>
          </rPr>
          <t xml:space="preserve">Despliegue la lista y elija la opción en la cual se encuentre ubicado el activo de información. </t>
        </r>
      </text>
    </comment>
    <comment ref="AB7" authorId="1" shapeId="0" xr:uid="{020023F7-A2D0-4B9F-8B8E-494626EC5258}">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B7DC4F1F-D239-4989-964E-5163F3A4873A}">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70D79453-A7AD-42B8-A0A4-F3841F513C6C}">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DCAA0D0C-F4FF-4814-879E-ED3B6FF0FC39}">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2C2F70FE-D7A3-44A1-BB84-AF7325FEC017}">
      <text>
        <r>
          <rPr>
            <sz val="10"/>
            <color rgb="FF000000"/>
            <rFont val="Arial"/>
            <family val="34"/>
          </rPr>
          <t xml:space="preserve">Registre la fecha en que se calificó́ la información como reservada o clasificada en el formato defiido en el campo: ejemplo: 10/03/2026
</t>
        </r>
      </text>
    </comment>
    <comment ref="AG7" authorId="1" shapeId="0" xr:uid="{71837BCB-CECE-4D90-A5C7-FA2B272A15E2}">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E10A3ADD-FCEC-46CA-B25B-DF7C4A568A49}">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4006700F-266A-483E-BEEC-B83F3779034B}">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1AE83F2A-D09D-49FD-BFB5-8CE17BDC6C20}">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15D1906B-AB97-441C-925E-5B96805F4855}">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F3391432-AF11-461D-8181-705E53221F77}">
      <text>
        <r>
          <rPr>
            <sz val="10"/>
            <color rgb="FF000000"/>
            <rFont val="Arial"/>
            <family val="34"/>
          </rPr>
          <t>Despliegue la opción y elija la opcion si se cuenta o no con la autorización de la recolección y tratamiento.</t>
        </r>
      </text>
    </comment>
    <comment ref="K8" authorId="0" shapeId="0" xr:uid="{51D98F38-3BAC-45D1-AD93-CA34450A5F7D}">
      <text>
        <r>
          <rPr>
            <b/>
            <sz val="9"/>
            <color indexed="81"/>
            <rFont val="Tahoma"/>
            <family val="2"/>
          </rPr>
          <t>Despliegue la lista y elija el responsable del Área o dependencia que produce el activo de información.</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CBB5DDE9-AB08-497B-B752-A62D9BA289EE}">
      <text>
        <r>
          <rPr>
            <b/>
            <sz val="9"/>
            <color indexed="81"/>
            <rFont val="Tahoma"/>
            <family val="2"/>
          </rPr>
          <t>AASD. Jose Manuel Higuera Tarazona:</t>
        </r>
        <r>
          <rPr>
            <sz val="9"/>
            <color indexed="81"/>
            <rFont val="Tahoma"/>
            <family val="2"/>
          </rPr>
          <t xml:space="preserve">
</t>
        </r>
      </text>
    </comment>
    <comment ref="A7" authorId="1" shapeId="0" xr:uid="{07CED7DB-28EC-43CF-9C5F-41126CFA2641}">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C87753E6-650C-4014-9B15-7A6B5F99E404}">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EF968C79-334E-4EF3-AF9D-0E57F2EACB29}">
      <text>
        <r>
          <rPr>
            <sz val="10"/>
            <color rgb="FF000000"/>
            <rFont val="Tahoma"/>
            <family val="2"/>
          </rPr>
          <t>Dejar este espacio en blanco - espacio lo diligenciará AREDO</t>
        </r>
      </text>
    </comment>
    <comment ref="D7" authorId="1" shapeId="0" xr:uid="{C3BA88D4-0079-46F5-92B2-2B593A354C7B}">
      <text>
        <r>
          <rPr>
            <sz val="10"/>
            <color rgb="FF000000"/>
            <rFont val="Calibri"/>
            <family val="2"/>
          </rPr>
          <t>Deje este espacio en blanco…..</t>
        </r>
      </text>
    </comment>
    <comment ref="E7" authorId="2" shapeId="0" xr:uid="{A07A9DC5-A7C2-4100-8109-46CCE9BEF029}">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6A566D98-1EAB-4210-930C-999D29DEB4B4}">
      <text>
        <r>
          <rPr>
            <sz val="10"/>
            <color rgb="FF000000"/>
            <rFont val="Arial"/>
            <family val="34"/>
          </rPr>
          <t xml:space="preserve">Desplieguie la lista y elija el Area, dependencia o proceso que esta identificando el activo de información a registrar 
</t>
        </r>
      </text>
    </comment>
    <comment ref="G7" authorId="1" shapeId="0" xr:uid="{E53B75EF-FD33-4C43-99E2-1FB02013781E}">
      <text>
        <r>
          <rPr>
            <sz val="10"/>
            <color rgb="FF000000"/>
            <rFont val="Arial"/>
            <family val="34"/>
          </rPr>
          <t xml:space="preserve">Despliegue la lista y elija la Serie documental a la que corresponde el activo de información a registrar.
</t>
        </r>
      </text>
    </comment>
    <comment ref="H7" authorId="2" shapeId="0" xr:uid="{48CC9BEA-602B-47A5-A04A-36B827F8EACF}">
      <text>
        <r>
          <rPr>
            <sz val="9"/>
            <color indexed="81"/>
            <rFont val="Tahoma"/>
            <family val="2"/>
          </rPr>
          <t xml:space="preserve">Despliegue la lista y elija la Subserie documental que corresponda el activo de activo de información a registrar.
</t>
        </r>
      </text>
    </comment>
    <comment ref="I7" authorId="1" shapeId="0" xr:uid="{A3660349-CDA6-400D-8836-5551853983F6}">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E014A360-9FF0-4B3F-956C-04060C6EBC23}">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67F44816-098C-426C-AC45-82ED7AEA920E}">
      <text>
        <r>
          <rPr>
            <sz val="10"/>
            <color rgb="FF000000"/>
            <rFont val="Arial"/>
            <family val="34"/>
          </rPr>
          <t xml:space="preserve">Despliegue la lista y elija el responsable del Área a la que correponde el activo de información registrado. </t>
        </r>
      </text>
    </comment>
    <comment ref="L7" authorId="1" shapeId="0" xr:uid="{7A635356-E4A7-45BF-B354-9AA425F848E6}">
      <text>
        <r>
          <rPr>
            <sz val="10"/>
            <color rgb="FF000000"/>
            <rFont val="Arial"/>
            <family val="34"/>
          </rPr>
          <t xml:space="preserve">Registre el año en el que se produjo el activo de información, para el caso de del recurso humano registre la vigencia actual (2026). 
</t>
        </r>
      </text>
    </comment>
    <comment ref="M7" authorId="1" shapeId="0" xr:uid="{FA5D91B2-FE04-4CF6-B154-7DE9F3190275}">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4E6CA318-AE21-48A7-B595-F604BFF2481B}">
      <text>
        <r>
          <rPr>
            <sz val="10"/>
            <color rgb="FF000000"/>
            <rFont val="Arial"/>
            <family val="34"/>
          </rPr>
          <t xml:space="preserve">Registre aquí la fecha en la que se diligencia esta plantilla o se registra la información. </t>
        </r>
      </text>
    </comment>
    <comment ref="O7" authorId="2" shapeId="0" xr:uid="{41536612-D804-4E1D-874D-D20DB395B8C0}">
      <text>
        <r>
          <rPr>
            <sz val="9"/>
            <color indexed="81"/>
            <rFont val="Tahoma"/>
            <family val="2"/>
          </rPr>
          <t>Despliegue la lista y elija la opción que corresponda al soporte en el que se encuentre registrado el activo de información.</t>
        </r>
      </text>
    </comment>
    <comment ref="P7" authorId="1" shapeId="0" xr:uid="{9DC8696D-0DF1-4364-AA2F-300E78966095}">
      <text>
        <r>
          <rPr>
            <sz val="10"/>
            <color rgb="FF000000"/>
            <rFont val="Tahoma"/>
            <family val="2"/>
          </rPr>
          <t>Despliegue la lista y eleija la opción según corresponda con el medio de conservación en el cual se encuentre registrado el activo de información.</t>
        </r>
      </text>
    </comment>
    <comment ref="Q7" authorId="1" shapeId="0" xr:uid="{B39918F1-7125-4DFA-87A9-6B94D448A04A}">
      <text>
        <r>
          <rPr>
            <sz val="10"/>
            <color rgb="FF000000"/>
            <rFont val="Tahoma"/>
            <family val="2"/>
          </rPr>
          <t>Despliegue la lista y elija la opción según corresponda con el tipo de formato en la que se haya registrado el activo de información.</t>
        </r>
      </text>
    </comment>
    <comment ref="R7" authorId="1" shapeId="0" xr:uid="{29126D45-BF1F-4C28-BC41-DD4BD4759E24}">
      <text>
        <r>
          <rPr>
            <sz val="10"/>
            <color rgb="FF000000"/>
            <rFont val="Arial"/>
            <family val="34"/>
          </rPr>
          <t xml:space="preserve">Despliegue la lista y elija la opción que corresponda el idioma en el que este registrado el activo de información. 
</t>
        </r>
      </text>
    </comment>
    <comment ref="S7" authorId="2" shapeId="0" xr:uid="{7983655D-AB92-43F8-A975-DEF50540B409}">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A418DF49-BBD3-4B75-A7C2-6DA53A4E366F}">
      <text>
        <r>
          <rPr>
            <sz val="9"/>
            <color indexed="81"/>
            <rFont val="Tahoma"/>
            <family val="2"/>
          </rPr>
          <t xml:space="preserve">Esta casilla se diligencia automaticamente una vez se diligencie la casilla anterior.
</t>
        </r>
      </text>
    </comment>
    <comment ref="U7" authorId="2" shapeId="0" xr:uid="{E806CEEE-0B2B-4381-AC3A-F714ED6D2A34}">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898C715-1D4E-4733-A3D1-23A485DF2066}">
      <text>
        <r>
          <rPr>
            <sz val="9"/>
            <color indexed="81"/>
            <rFont val="Tahoma"/>
            <family val="2"/>
          </rPr>
          <t xml:space="preserve">Esta casilla se diligencia automaticamente.
</t>
        </r>
      </text>
    </comment>
    <comment ref="W7" authorId="1" shapeId="0" xr:uid="{E11C6CEC-7C20-49FD-BABB-D6B5D0052C96}">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E059871F-1103-4B69-9438-E80DA4119084}">
      <text>
        <r>
          <rPr>
            <sz val="9"/>
            <color indexed="81"/>
            <rFont val="Tahoma"/>
            <family val="2"/>
          </rPr>
          <t xml:space="preserve">Esta casilla se diligencia automaticamente
</t>
        </r>
      </text>
    </comment>
    <comment ref="Y7" authorId="1" shapeId="0" xr:uid="{26A026C7-B49B-4E1D-8339-A4FF4BB02EC2}">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ADE99BDD-F8AE-4511-B5DA-53D132B4DC76}">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F2F8677A-BF09-4C65-9857-49C470ABC26A}">
      <text>
        <r>
          <rPr>
            <sz val="10"/>
            <color rgb="FF000000"/>
            <rFont val="Tahoma"/>
            <family val="2"/>
          </rPr>
          <t xml:space="preserve">Despliegue la lista y elija la opción en la cual se encuentre ubicado el activo de información. </t>
        </r>
      </text>
    </comment>
    <comment ref="AB7" authorId="1" shapeId="0" xr:uid="{20446349-13F9-40D4-A826-A5CD1F58066C}">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2D39D8C7-15C0-439F-AB46-F689412C8079}">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ABD3BFC9-5888-4523-A281-A3A3816585C4}">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682BA627-AA6D-4B32-A28D-3BB10A1B19E7}">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649D8F19-B2B1-457E-90BD-21F0265AC95F}">
      <text>
        <r>
          <rPr>
            <sz val="10"/>
            <color rgb="FF000000"/>
            <rFont val="Arial"/>
            <family val="34"/>
          </rPr>
          <t xml:space="preserve">Registre la fecha en que se calificó́ la información como reservada o clasificada en el formato defiido en el campo: ejemplo: 10/03/2026
</t>
        </r>
      </text>
    </comment>
    <comment ref="AG7" authorId="1" shapeId="0" xr:uid="{2B23F726-50CE-4E0E-9237-F82A6B9F908A}">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248BDD22-FBBD-4438-B585-AEE0AF761E64}">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8D1BEB6C-F7EA-40F5-9817-861103DD36F5}">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114E72AE-F40B-4A90-A98C-327C84BC0758}">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9525B397-2571-4FBF-A223-47262F566DB6}">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585DBF81-9079-4276-93D8-643BB846F774}">
      <text>
        <r>
          <rPr>
            <sz val="10"/>
            <color rgb="FF000000"/>
            <rFont val="Arial"/>
            <family val="34"/>
          </rPr>
          <t>Despliegue la opción y elija la opcion si se cuenta o no con la autorización de la recolección y tratamiento.</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C1413804-A8F3-4BE1-BA47-97239A109289}">
      <text>
        <r>
          <rPr>
            <b/>
            <sz val="9"/>
            <color indexed="81"/>
            <rFont val="Tahoma"/>
            <family val="2"/>
          </rPr>
          <t>AASD. Jose Manuel Higuera Tarazona:</t>
        </r>
        <r>
          <rPr>
            <sz val="9"/>
            <color indexed="81"/>
            <rFont val="Tahoma"/>
            <family val="2"/>
          </rPr>
          <t xml:space="preserve">
</t>
        </r>
      </text>
    </comment>
    <comment ref="A7" authorId="1" shapeId="0" xr:uid="{5A14CDA4-C38B-4EFB-A70B-FCE3CEDD332B}">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FFF6FF05-CA36-4CE3-8FFA-CAAD80200BD6}">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F3B2236B-A1BC-4F07-8DB0-8EB6B387CED6}">
      <text>
        <r>
          <rPr>
            <sz val="10"/>
            <color rgb="FF000000"/>
            <rFont val="Tahoma"/>
            <family val="2"/>
          </rPr>
          <t>Dejar este espacio en blanco - espacio lo diligenciará AREDO</t>
        </r>
      </text>
    </comment>
    <comment ref="D7" authorId="1" shapeId="0" xr:uid="{EEA2E6AC-4E1E-476E-AA29-C4FE81CC6DDE}">
      <text>
        <r>
          <rPr>
            <sz val="10"/>
            <color rgb="FF000000"/>
            <rFont val="Calibri"/>
            <family val="2"/>
          </rPr>
          <t>Deje este espacio en blanco…..</t>
        </r>
      </text>
    </comment>
    <comment ref="E7" authorId="2" shapeId="0" xr:uid="{D8575730-2C01-41B3-BD52-A67EAE791A5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A64D8344-A5C1-4ED2-8126-E22CF4A17456}">
      <text>
        <r>
          <rPr>
            <sz val="10"/>
            <color rgb="FF000000"/>
            <rFont val="Arial"/>
            <family val="34"/>
          </rPr>
          <t xml:space="preserve">Desplieguie la lista y elija el Area, dependencia o proceso que esta identificando el activo de información a registrar 
</t>
        </r>
      </text>
    </comment>
    <comment ref="G7" authorId="1" shapeId="0" xr:uid="{73015B08-A690-4E9E-8D56-C435FCF50236}">
      <text>
        <r>
          <rPr>
            <sz val="10"/>
            <color rgb="FF000000"/>
            <rFont val="Arial"/>
            <family val="34"/>
          </rPr>
          <t xml:space="preserve">Despliegue la lista y elija la Serie documental a la que corresponde el activo de información a registrar.
</t>
        </r>
      </text>
    </comment>
    <comment ref="H7" authorId="2" shapeId="0" xr:uid="{8434C501-CE49-42B5-8E03-F3DD5A6EB016}">
      <text>
        <r>
          <rPr>
            <sz val="9"/>
            <color indexed="81"/>
            <rFont val="Tahoma"/>
            <family val="2"/>
          </rPr>
          <t xml:space="preserve">Despliegue la lista y elija la Subserie documental que corresponda el activo de activo de información a registrar.
</t>
        </r>
      </text>
    </comment>
    <comment ref="I7" authorId="1" shapeId="0" xr:uid="{379681D3-6091-47FB-B827-5EC059767114}">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5F3CE398-BDAB-4653-B8FD-1DF388A01C5D}">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79D5CB9D-3E0F-4AB6-9054-BD2384CF8795}">
      <text>
        <r>
          <rPr>
            <sz val="10"/>
            <color rgb="FF000000"/>
            <rFont val="Arial"/>
            <family val="34"/>
          </rPr>
          <t xml:space="preserve">Despliegue la lista y elija el responsable del Área a la que correponde el activo de información registrado. </t>
        </r>
      </text>
    </comment>
    <comment ref="L7" authorId="1" shapeId="0" xr:uid="{251AADE9-E1BC-49F5-A76A-9AFA9AA80DC1}">
      <text>
        <r>
          <rPr>
            <sz val="10"/>
            <color rgb="FF000000"/>
            <rFont val="Arial"/>
            <family val="34"/>
          </rPr>
          <t xml:space="preserve">Registre el año en el que se produjo el activo de información, para el caso de del recurso humano registre la vigencia actual (2026). 
</t>
        </r>
      </text>
    </comment>
    <comment ref="M7" authorId="1" shapeId="0" xr:uid="{3534E93B-EB09-437E-8D4A-A891D879AE27}">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E634ED78-0A1A-4E65-9C02-1D2F2AFB4220}">
      <text>
        <r>
          <rPr>
            <sz val="10"/>
            <color rgb="FF000000"/>
            <rFont val="Arial"/>
            <family val="34"/>
          </rPr>
          <t xml:space="preserve">Registre aquí la fecha en la que se diligencia esta plantilla o se registra la información. </t>
        </r>
      </text>
    </comment>
    <comment ref="O7" authorId="2" shapeId="0" xr:uid="{5F23BCC2-39DB-4E20-96EB-E4943D2AB05C}">
      <text>
        <r>
          <rPr>
            <sz val="9"/>
            <color indexed="81"/>
            <rFont val="Tahoma"/>
            <family val="2"/>
          </rPr>
          <t>Despliegue la lista y elija la opción que corresponda al soporte en el que se encuentre registrado el activo de información.</t>
        </r>
      </text>
    </comment>
    <comment ref="P7" authorId="1" shapeId="0" xr:uid="{7C36FAA3-A322-4184-99F0-E7C97A161809}">
      <text>
        <r>
          <rPr>
            <sz val="10"/>
            <color rgb="FF000000"/>
            <rFont val="Tahoma"/>
            <family val="2"/>
          </rPr>
          <t>Despliegue la lista y eleija la opción según corresponda con el medio de conservación en el cual se encuentre registrado el activo de información.</t>
        </r>
      </text>
    </comment>
    <comment ref="Q7" authorId="1" shapeId="0" xr:uid="{2929BD90-C8E3-4F92-A7AD-B8B6A42D8552}">
      <text>
        <r>
          <rPr>
            <sz val="10"/>
            <color rgb="FF000000"/>
            <rFont val="Tahoma"/>
            <family val="2"/>
          </rPr>
          <t>Despliegue la lista y elija la opción según corresponda con el tipo de formato en la que se haya registrado el activo de información.</t>
        </r>
      </text>
    </comment>
    <comment ref="R7" authorId="1" shapeId="0" xr:uid="{994BC6EB-A25A-4FF5-93EA-1426276E5CE7}">
      <text>
        <r>
          <rPr>
            <sz val="10"/>
            <color rgb="FF000000"/>
            <rFont val="Arial"/>
            <family val="34"/>
          </rPr>
          <t xml:space="preserve">Despliegue la lista y elija la opción que corresponda el idioma en el que este registrado el activo de información. 
</t>
        </r>
      </text>
    </comment>
    <comment ref="S7" authorId="2" shapeId="0" xr:uid="{AEA97967-73FB-4DCC-842E-DFD79F322AB2}">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280154C3-BA4F-416F-9E1B-10B8A2FEEDF3}">
      <text>
        <r>
          <rPr>
            <sz val="9"/>
            <color indexed="81"/>
            <rFont val="Tahoma"/>
            <family val="2"/>
          </rPr>
          <t xml:space="preserve">Esta casilla se diligencia automaticamente una vez se diligencie la casilla anterior.
</t>
        </r>
      </text>
    </comment>
    <comment ref="U7" authorId="2" shapeId="0" xr:uid="{459231FF-6CEC-406E-8AE3-2C69490C9C0B}">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13B3EB2B-AF0E-4897-9F6D-380243436554}">
      <text>
        <r>
          <rPr>
            <sz val="9"/>
            <color indexed="81"/>
            <rFont val="Tahoma"/>
            <family val="2"/>
          </rPr>
          <t xml:space="preserve">Esta casilla se diligencia automaticamente.
</t>
        </r>
      </text>
    </comment>
    <comment ref="W7" authorId="1" shapeId="0" xr:uid="{814DC599-CD82-482D-99EC-D27975DF84E1}">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8754B22D-6086-427B-98A2-A729F38F34BD}">
      <text>
        <r>
          <rPr>
            <sz val="9"/>
            <color indexed="81"/>
            <rFont val="Tahoma"/>
            <family val="2"/>
          </rPr>
          <t xml:space="preserve">Esta casilla se diligencia automaticamente
</t>
        </r>
      </text>
    </comment>
    <comment ref="Y7" authorId="1" shapeId="0" xr:uid="{0ECB3B57-C142-4AA7-9972-8997CF87E43E}">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98B7D3D0-C50B-46DC-A331-86F8BA37201D}">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C55E58A7-BAF2-4DC4-89B3-C08087B0B0F1}">
      <text>
        <r>
          <rPr>
            <sz val="10"/>
            <color rgb="FF000000"/>
            <rFont val="Tahoma"/>
            <family val="2"/>
          </rPr>
          <t xml:space="preserve">Despliegue la lista y elija la opción en la cual se encuentre ubicado el activo de información. </t>
        </r>
      </text>
    </comment>
    <comment ref="AB7" authorId="1" shapeId="0" xr:uid="{AD9C994A-93B2-4682-A7B8-7DE08FEA9817}">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60D13DE9-1F30-41B3-ABC6-FEEB2286E622}">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CC8C6812-8669-4D2B-A516-115A21F58570}">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F100C912-3A1B-4976-A6D9-AD656D484D3A}">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2FE996AF-1FB0-4C4E-B4D9-87C9C50D3905}">
      <text>
        <r>
          <rPr>
            <sz val="10"/>
            <color rgb="FF000000"/>
            <rFont val="Arial"/>
            <family val="34"/>
          </rPr>
          <t xml:space="preserve">Registre la fecha en que se calificó́ la información como reservada o clasificada en el formato defiido en el campo: ejemplo: 10/03/2026
</t>
        </r>
      </text>
    </comment>
    <comment ref="AG7" authorId="1" shapeId="0" xr:uid="{9E39E3A8-82DD-4531-A3F3-35BF2185313F}">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3EED3B53-2B97-4119-A81A-7C3BFBD15089}">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0035D64D-C3C3-4F61-B13E-0835059C165B}">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15295675-63EE-47C5-94ED-92E8408A56FE}">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3E45319E-91EC-410E-81C6-1D85F90B5C92}">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D4A4CF8E-425B-4551-8603-25EC332EF2F5}">
      <text>
        <r>
          <rPr>
            <sz val="10"/>
            <color rgb="FF000000"/>
            <rFont val="Arial"/>
            <family val="34"/>
          </rPr>
          <t>Despliegue la opción y elija la opcion si se cuenta o no con la autorización de la recolección y tratamiento.</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60B0EFF5-603E-407E-8702-EB95C0CF609A}">
      <text>
        <r>
          <rPr>
            <b/>
            <sz val="9"/>
            <color indexed="81"/>
            <rFont val="Tahoma"/>
            <family val="2"/>
          </rPr>
          <t>AASD. Jose Manuel Higuera Tarazona:</t>
        </r>
        <r>
          <rPr>
            <sz val="9"/>
            <color indexed="81"/>
            <rFont val="Tahoma"/>
            <family val="2"/>
          </rPr>
          <t xml:space="preserve">
</t>
        </r>
      </text>
    </comment>
    <comment ref="A7" authorId="1" shapeId="0" xr:uid="{C994EF7A-859E-4D7D-BCAE-CDB3D4CEC7CF}">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D00B7FB7-F822-4C4B-B589-7BD2E60FDFCC}">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747D401D-BEE5-40D4-AD89-74B2CA398B19}">
      <text>
        <r>
          <rPr>
            <sz val="10"/>
            <color rgb="FF000000"/>
            <rFont val="Tahoma"/>
            <family val="2"/>
          </rPr>
          <t>Dejar este espacio en blanco - espacio lo diligenciará AREDO</t>
        </r>
      </text>
    </comment>
    <comment ref="D7" authorId="1" shapeId="0" xr:uid="{1352D078-4F8F-437F-8891-0FB1D16A16C4}">
      <text>
        <r>
          <rPr>
            <sz val="10"/>
            <color rgb="FF000000"/>
            <rFont val="Calibri"/>
            <family val="2"/>
          </rPr>
          <t>Deje este espacio en blanco…..</t>
        </r>
      </text>
    </comment>
    <comment ref="E7" authorId="2" shapeId="0" xr:uid="{B4D4EB7C-F733-426D-B5BD-1BC9C955369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EE2FADE4-4327-4407-B1E5-22CF45D556DE}">
      <text>
        <r>
          <rPr>
            <sz val="10"/>
            <color rgb="FF000000"/>
            <rFont val="Arial"/>
            <family val="34"/>
          </rPr>
          <t xml:space="preserve">Desplieguie la lista y elija el Area, dependencia o proceso que esta identificando el activo de información a registrar 
</t>
        </r>
      </text>
    </comment>
    <comment ref="G7" authorId="1" shapeId="0" xr:uid="{AC0517FE-10C6-4954-B3A9-AEB885984174}">
      <text>
        <r>
          <rPr>
            <sz val="10"/>
            <color rgb="FF000000"/>
            <rFont val="Arial"/>
            <family val="34"/>
          </rPr>
          <t xml:space="preserve">Despliegue la lista y elija la Serie documental a la que corresponde el activo de información a registrar.
</t>
        </r>
      </text>
    </comment>
    <comment ref="H7" authorId="2" shapeId="0" xr:uid="{F6DAD7A4-C456-41EC-A01B-A5FAB713A350}">
      <text>
        <r>
          <rPr>
            <sz val="9"/>
            <color indexed="81"/>
            <rFont val="Tahoma"/>
            <family val="2"/>
          </rPr>
          <t xml:space="preserve">Despliegue la lista y elija la Subserie documental que corresponda el activo de activo de información a registrar.
</t>
        </r>
      </text>
    </comment>
    <comment ref="I7" authorId="1" shapeId="0" xr:uid="{5244550A-4435-4B9C-B229-8189805715DB}">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EA2330F8-6536-43D3-AE80-7D3BD6B698EF}">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8EE7C33F-835F-4567-BD49-21DFC8BC679C}">
      <text>
        <r>
          <rPr>
            <sz val="10"/>
            <color rgb="FF000000"/>
            <rFont val="Arial"/>
            <family val="34"/>
          </rPr>
          <t xml:space="preserve">Despliegue la lista y elija el responsable del Área a la que correponde el activo de información registrado. </t>
        </r>
      </text>
    </comment>
    <comment ref="L7" authorId="1" shapeId="0" xr:uid="{C589B83C-C43A-4584-808A-4935DFC38C97}">
      <text>
        <r>
          <rPr>
            <sz val="10"/>
            <color rgb="FF000000"/>
            <rFont val="Arial"/>
            <family val="34"/>
          </rPr>
          <t xml:space="preserve">Registre el año en el que se produjo el activo de información, para el caso de del recurso humano registre la vigencia actual (2026). 
</t>
        </r>
      </text>
    </comment>
    <comment ref="M7" authorId="1" shapeId="0" xr:uid="{81CBECF8-9541-4501-BF93-865E851F0A29}">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B432F334-61E0-427E-9D6F-F8EE64F6C400}">
      <text>
        <r>
          <rPr>
            <sz val="10"/>
            <color rgb="FF000000"/>
            <rFont val="Arial"/>
            <family val="34"/>
          </rPr>
          <t xml:space="preserve">Registre aquí la fecha en la que se diligencia esta plantilla o se registra la información. </t>
        </r>
      </text>
    </comment>
    <comment ref="O7" authorId="2" shapeId="0" xr:uid="{84D507A9-6120-4974-B73A-649183F544C7}">
      <text>
        <r>
          <rPr>
            <sz val="9"/>
            <color indexed="81"/>
            <rFont val="Tahoma"/>
            <family val="2"/>
          </rPr>
          <t>Despliegue la lista y elija la opción que corresponda al soporte en el que se encuentre registrado el activo de información.</t>
        </r>
      </text>
    </comment>
    <comment ref="P7" authorId="1" shapeId="0" xr:uid="{C8A865B6-2114-4CCF-B4EE-3C82010E616B}">
      <text>
        <r>
          <rPr>
            <sz val="10"/>
            <color rgb="FF000000"/>
            <rFont val="Tahoma"/>
            <family val="2"/>
          </rPr>
          <t>Despliegue la lista y eleija la opción según corresponda con el medio de conservación en el cual se encuentre registrado el activo de información.</t>
        </r>
      </text>
    </comment>
    <comment ref="Q7" authorId="1" shapeId="0" xr:uid="{1E5116A0-9501-438C-99B9-ED5BC4E60D6B}">
      <text>
        <r>
          <rPr>
            <sz val="10"/>
            <color rgb="FF000000"/>
            <rFont val="Tahoma"/>
            <family val="2"/>
          </rPr>
          <t>Despliegue la lista y elija la opción según corresponda con el tipo de formato en la que se haya registrado el activo de información.</t>
        </r>
      </text>
    </comment>
    <comment ref="R7" authorId="1" shapeId="0" xr:uid="{46425786-FAEA-4DD4-B0DA-93FABBBE0E94}">
      <text>
        <r>
          <rPr>
            <sz val="10"/>
            <color rgb="FF000000"/>
            <rFont val="Arial"/>
            <family val="34"/>
          </rPr>
          <t xml:space="preserve">Despliegue la lista y elija la opción que corresponda el idioma en el que este registrado el activo de información. 
</t>
        </r>
      </text>
    </comment>
    <comment ref="S7" authorId="2" shapeId="0" xr:uid="{E3502144-7257-49A1-A1BA-3FF9A7B6EFB4}">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3EDBD3D3-A2CA-4723-B380-9E565102C8F4}">
      <text>
        <r>
          <rPr>
            <sz val="9"/>
            <color indexed="81"/>
            <rFont val="Tahoma"/>
            <family val="2"/>
          </rPr>
          <t xml:space="preserve">Esta casilla se diligencia automaticamente una vez se diligencie la casilla anterior.
</t>
        </r>
      </text>
    </comment>
    <comment ref="U7" authorId="2" shapeId="0" xr:uid="{0F4EFC6F-7905-46EC-9690-68042A79B215}">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611FE39-5790-46A2-95DA-48B401EC0ED5}">
      <text>
        <r>
          <rPr>
            <sz val="9"/>
            <color indexed="81"/>
            <rFont val="Tahoma"/>
            <family val="2"/>
          </rPr>
          <t xml:space="preserve">Esta casilla se diligencia automaticamente.
</t>
        </r>
      </text>
    </comment>
    <comment ref="W7" authorId="1" shapeId="0" xr:uid="{F590252A-31F8-4E61-A7EF-A80E5CB37A0E}">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CCD177E8-6E98-4937-A132-05709507F97E}">
      <text>
        <r>
          <rPr>
            <sz val="9"/>
            <color indexed="81"/>
            <rFont val="Tahoma"/>
            <family val="2"/>
          </rPr>
          <t xml:space="preserve">Esta casilla se diligencia automaticamente
</t>
        </r>
      </text>
    </comment>
    <comment ref="Y7" authorId="1" shapeId="0" xr:uid="{E9BBC915-1755-41B3-AD7A-06F29B178E1B}">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8A8E71DC-3F39-421C-A34E-B80DE3DA90EA}">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05F2DD90-1CC6-4746-990F-07DB58A38676}">
      <text>
        <r>
          <rPr>
            <sz val="10"/>
            <color rgb="FF000000"/>
            <rFont val="Tahoma"/>
            <family val="2"/>
          </rPr>
          <t xml:space="preserve">Despliegue la lista y elija la opción en la cual se encuentre ubicado el activo de información. </t>
        </r>
      </text>
    </comment>
    <comment ref="AB7" authorId="1" shapeId="0" xr:uid="{F88FCFBB-B197-41AF-87AC-76E6FBE9AD2D}">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4A5D55DE-295E-4357-AF7F-DAEB7C0EBC98}">
      <text>
        <r>
          <rPr>
            <sz val="9"/>
            <color indexed="81"/>
            <rFont val="Tahoma"/>
            <family val="2"/>
          </rPr>
          <t>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A230FDF4-FE62-4E50-939A-0ADD875A2992}">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E43B1539-2BC2-4678-BC83-DD0101211CD7}">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BDBD1E15-E538-4D05-9D31-500EC41C45E3}">
      <text>
        <r>
          <rPr>
            <sz val="10"/>
            <color rgb="FF000000"/>
            <rFont val="Arial"/>
            <family val="34"/>
          </rPr>
          <t xml:space="preserve">Registre la fecha en que se calificó́ la información como reservada o clasificada en el formato defiido en el campo: ejemplo: 10/03/2026
</t>
        </r>
      </text>
    </comment>
    <comment ref="AG7" authorId="1" shapeId="0" xr:uid="{BD6B3C51-086A-4D5F-978C-DE75BC05CF71}">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6D9F2DDD-2EC7-4F49-84AB-0464BD68B40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EFC4478A-DAC1-4D24-BDCE-8DE5B3DA2FAC}">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3B0D903E-B6F3-4DE6-957D-675FB20F8CF8}">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687F35C5-866E-4602-B3F2-F93DE0B9F6B6}">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BD7E166C-47C3-4285-8254-9E98C46B3DA6}">
      <text>
        <r>
          <rPr>
            <sz val="10"/>
            <color rgb="FF000000"/>
            <rFont val="Arial"/>
            <family val="34"/>
          </rPr>
          <t>Despliegue la opción y elija la opcion si se cuenta o no con la autorización de la recolección y tratamiento.</t>
        </r>
      </text>
    </comment>
    <comment ref="K8" authorId="0" shapeId="0" xr:uid="{6CD62881-8FF0-4959-BB8D-5A676713CB06}">
      <text>
        <r>
          <rPr>
            <b/>
            <sz val="9"/>
            <color indexed="81"/>
            <rFont val="Tahoma"/>
            <family val="2"/>
          </rPr>
          <t>Despliegue la lista y elija el responsable del Área o dependencia que produce el activo de información.</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tc={93DECE0A-A6E0-4DCA-9325-1C5BA70D4BDE}</author>
    <author>tc={51BB9249-E938-4081-926C-4B38B17FD547}</author>
    <author>tc={3A8E9E48-21B5-436D-98C4-0A5D4D21F70B}</author>
    <author>tc={57E0D4AD-CAC4-4D9F-A2D9-12F9520FB06C}</author>
    <author>tc={1794909E-3404-4C45-ABC5-11CF33032368}</author>
    <author>tc={5DB579F2-1809-4CE9-B6BE-411DD8488E59}</author>
    <author>tc={42890352-AD99-43A8-813A-225BF29B6FBD}</author>
    <author>tc={BFC6949A-F3B2-4C4A-8CD7-AF808AB9FBB2}</author>
    <author>tc={83EAD72D-8485-44EB-9D60-82900EE1E107}</author>
    <author>tc={159227AF-B37B-47BB-A288-19D6A495736D}</author>
    <author>tc={F029380A-A727-45A0-80B3-D69489A07FDA}</author>
    <author>tc={119E7A9D-A56E-4532-A492-080AF9FFCFCB}</author>
    <author>tc={0DF456CE-3DA1-4F2F-B386-C27FFF335B3C}</author>
    <author>tc={5FCB4531-5C2C-48CF-8379-BF807F020F2C}</author>
    <author>tc={4C7EFC89-CF12-448A-87F0-12A6CA379025}</author>
  </authors>
  <commentList>
    <comment ref="A6" authorId="0" shapeId="0" xr:uid="{AB690152-6594-4DD8-990F-15C7A50698C2}">
      <text>
        <r>
          <rPr>
            <b/>
            <sz val="9"/>
            <color indexed="81"/>
            <rFont val="Tahoma"/>
            <family val="2"/>
          </rPr>
          <t>AASD. Jose Manuel Higuera Tarazona:</t>
        </r>
        <r>
          <rPr>
            <sz val="9"/>
            <color indexed="81"/>
            <rFont val="Tahoma"/>
            <family val="2"/>
          </rPr>
          <t xml:space="preserve">
</t>
        </r>
      </text>
    </comment>
    <comment ref="A7" authorId="1" shapeId="0" xr:uid="{9BDF481C-1CDD-4B26-AF20-8C8EC45DEC0E}">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5F674483-3793-44B1-9AE2-41FF554F7591}">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844DF030-EA58-4B05-9B74-93F967179C9D}">
      <text>
        <r>
          <rPr>
            <sz val="10"/>
            <color rgb="FF000000"/>
            <rFont val="Tahoma"/>
            <family val="2"/>
          </rPr>
          <t>Dejar este espacio en blanco - espacio lo diligenciará AREDO</t>
        </r>
      </text>
    </comment>
    <comment ref="D7" authorId="1" shapeId="0" xr:uid="{ADE1ECCB-2E70-4228-A3BF-9CD918BF3BCB}">
      <text>
        <r>
          <rPr>
            <sz val="10"/>
            <color rgb="FF000000"/>
            <rFont val="Calibri"/>
            <family val="2"/>
          </rPr>
          <t>Deje este espacio en blanco…..</t>
        </r>
      </text>
    </comment>
    <comment ref="E7" authorId="2" shapeId="0" xr:uid="{C67345A0-290F-44A1-9F8C-316FB518E5E1}">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818B289D-1638-47BD-9413-550CB783CB93}">
      <text>
        <r>
          <rPr>
            <sz val="10"/>
            <color rgb="FF000000"/>
            <rFont val="Arial"/>
            <family val="34"/>
          </rPr>
          <t xml:space="preserve">Desplieguie la lista y elija el Area, dependencia o proceso que esta identificando el activo de información a registrar 
</t>
        </r>
      </text>
    </comment>
    <comment ref="G7" authorId="1" shapeId="0" xr:uid="{BB0F766B-5227-45F8-81C3-DACB260C56CC}">
      <text>
        <r>
          <rPr>
            <sz val="10"/>
            <color rgb="FF000000"/>
            <rFont val="Arial"/>
            <family val="34"/>
          </rPr>
          <t xml:space="preserve">Despliegue la lista y elija la Serie documental a la que corresponde el activo de información a registrar.
</t>
        </r>
      </text>
    </comment>
    <comment ref="H7" authorId="2" shapeId="0" xr:uid="{92335996-3FD5-4C5C-AECA-55F1E91FC9F4}">
      <text>
        <r>
          <rPr>
            <sz val="9"/>
            <color indexed="81"/>
            <rFont val="Tahoma"/>
            <family val="2"/>
          </rPr>
          <t xml:space="preserve">Despliegue la lista y elija la Subserie documental que corresponda el activo de activo de información a registrar.
</t>
        </r>
      </text>
    </comment>
    <comment ref="I7" authorId="1" shapeId="0" xr:uid="{FC907D8B-88B9-4CDE-BD1C-E763029FD247}">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03DE4E05-52D8-4B35-B52E-98A5F69C701D}">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86CFFD87-8508-49FD-991F-A3676A021189}">
      <text>
        <r>
          <rPr>
            <sz val="10"/>
            <color rgb="FF000000"/>
            <rFont val="Arial"/>
            <family val="34"/>
          </rPr>
          <t xml:space="preserve">Despliegue la lista y elija el responsable del Área a la que correponde el activo de información registrado. </t>
        </r>
      </text>
    </comment>
    <comment ref="L7" authorId="1" shapeId="0" xr:uid="{F0CA907B-C42C-4006-90E4-C20BB3A9ECB3}">
      <text>
        <r>
          <rPr>
            <sz val="10"/>
            <color rgb="FF000000"/>
            <rFont val="Arial"/>
            <family val="34"/>
          </rPr>
          <t xml:space="preserve">Registre el año en el que se produjo el activo de información, para el caso de del recurso humano registre la vigencia actual (2026). 
</t>
        </r>
      </text>
    </comment>
    <comment ref="M7" authorId="1" shapeId="0" xr:uid="{E30CECF3-48BC-4074-AC78-6F7BE05F668E}">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80BC0ACC-E027-4056-9CAA-7F252824CAEA}">
      <text>
        <r>
          <rPr>
            <sz val="10"/>
            <color rgb="FF000000"/>
            <rFont val="Arial"/>
            <family val="34"/>
          </rPr>
          <t xml:space="preserve">Registre aquí la fecha en la que se diligencia esta plantilla o se registra la información. </t>
        </r>
      </text>
    </comment>
    <comment ref="O7" authorId="2" shapeId="0" xr:uid="{99D70B86-12AD-45C3-A8BE-0A9536BAA561}">
      <text>
        <r>
          <rPr>
            <sz val="9"/>
            <color indexed="81"/>
            <rFont val="Tahoma"/>
            <family val="2"/>
          </rPr>
          <t>Despliegue la lista y elija la opción que corresponda al soporte en el que se encuentre registrado el activo de información.</t>
        </r>
      </text>
    </comment>
    <comment ref="P7" authorId="1" shapeId="0" xr:uid="{968F0BF4-0D4F-44C1-9814-805B70A52B57}">
      <text>
        <r>
          <rPr>
            <sz val="10"/>
            <color rgb="FF000000"/>
            <rFont val="Tahoma"/>
            <family val="2"/>
          </rPr>
          <t>Despliegue la lista y eleija la opción según corresponda con el medio de conservación en el cual se encuentre registrado el activo de información.</t>
        </r>
      </text>
    </comment>
    <comment ref="Q7" authorId="1" shapeId="0" xr:uid="{227C6F2C-6763-4B18-AA90-365E2EDC42CC}">
      <text>
        <r>
          <rPr>
            <sz val="10"/>
            <color rgb="FF000000"/>
            <rFont val="Tahoma"/>
            <family val="2"/>
          </rPr>
          <t>Despliegue la lista y elija la opción según corresponda con el tipo de formato en la que se haya registrado el activo de información.</t>
        </r>
      </text>
    </comment>
    <comment ref="R7" authorId="1" shapeId="0" xr:uid="{9DB129DA-F493-43D9-B3FA-F985DAF9C367}">
      <text>
        <r>
          <rPr>
            <sz val="10"/>
            <color rgb="FF000000"/>
            <rFont val="Arial"/>
            <family val="34"/>
          </rPr>
          <t xml:space="preserve">Despliegue la lista y elija la opción que corresponda el idioma en el que este registrado el activo de información. 
</t>
        </r>
      </text>
    </comment>
    <comment ref="S7" authorId="2" shapeId="0" xr:uid="{4262F024-330C-423A-9859-1E4DB92BF892}">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D50AB78E-B41E-4B85-82F8-B8936B068B42}">
      <text>
        <r>
          <rPr>
            <sz val="9"/>
            <color indexed="81"/>
            <rFont val="Tahoma"/>
            <family val="2"/>
          </rPr>
          <t xml:space="preserve">Esta casilla se diligencia automaticamente una vez se diligencie la casilla anterior.
</t>
        </r>
      </text>
    </comment>
    <comment ref="U7" authorId="2" shapeId="0" xr:uid="{0C34CF3A-FB43-4095-B648-9986A4EA5D84}">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9F1789F-B6A4-4916-BE2D-09B5BAAB46C9}">
      <text>
        <r>
          <rPr>
            <sz val="9"/>
            <color indexed="81"/>
            <rFont val="Tahoma"/>
            <family val="2"/>
          </rPr>
          <t xml:space="preserve">Esta casilla se diligencia automaticamente.
</t>
        </r>
      </text>
    </comment>
    <comment ref="W7" authorId="1" shapeId="0" xr:uid="{19E56730-B0F0-4ED1-9B26-24980C2040C0}">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1DFE8208-B3DD-4718-8FA7-C49F7B835765}">
      <text>
        <r>
          <rPr>
            <sz val="9"/>
            <color indexed="81"/>
            <rFont val="Tahoma"/>
            <family val="2"/>
          </rPr>
          <t xml:space="preserve">Esta casilla se diligencia automaticamente
</t>
        </r>
      </text>
    </comment>
    <comment ref="Y7" authorId="1" shapeId="0" xr:uid="{F6441D37-E621-4894-BC7D-0ED3F342A263}">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EDF84056-FFE2-4B50-8633-CFF90429E6FF}">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B930A78-FD44-4EF0-AFD4-DFF6B658F40A}">
      <text>
        <r>
          <rPr>
            <sz val="10"/>
            <color rgb="FF000000"/>
            <rFont val="Tahoma"/>
            <family val="2"/>
          </rPr>
          <t xml:space="preserve">Despliegue la lista y elija la opción en la cual se encuentre ubicado el activo de información. </t>
        </r>
      </text>
    </comment>
    <comment ref="AB7" authorId="1" shapeId="0" xr:uid="{569A840D-48C4-4966-ABEB-56FD9E283878}">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6D907547-7792-4BEC-B6A3-812AE9D025C4}">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EAE5D5B7-1532-46A6-9042-CDB2C7D03652}">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ED8D3831-482A-492E-88F3-477E3EDC24FB}">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D646BA54-9034-428D-83A3-F866ED6F7F5A}">
      <text>
        <r>
          <rPr>
            <sz val="10"/>
            <color rgb="FF000000"/>
            <rFont val="Arial"/>
            <family val="34"/>
          </rPr>
          <t xml:space="preserve">Registre la fecha en que se calificó́ la información como reservada o clasificada en el formato defiido en el campo: ejemplo: 10/03/2026
</t>
        </r>
      </text>
    </comment>
    <comment ref="AG7" authorId="1" shapeId="0" xr:uid="{40EF3AE5-FFBF-4C9F-880A-9AF780CD7949}">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9DFCEEB3-EB97-4DE2-92A5-34B58D15552B}">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A1730CD2-771E-4E62-AEB0-946A9E2FA577}">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B71CF243-B368-4E14-B66A-5BA205A3C1BC}">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6AEB0BC9-C124-4377-B068-3D2F0E220034}">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69BEEBC5-E393-4B51-924F-940E2ECAF95E}">
      <text>
        <r>
          <rPr>
            <sz val="10"/>
            <color rgb="FF000000"/>
            <rFont val="Arial"/>
            <family val="34"/>
          </rPr>
          <t>Despliegue la opción y elija la opcion si se cuenta o no con la autorización de la recolección y tratamiento.</t>
        </r>
      </text>
    </comment>
    <comment ref="M9" authorId="3" shapeId="0" xr:uid="{93DECE0A-A6E0-4DCA-9325-1C5BA70D4BDE}">
      <text>
        <t>[Comentario encadenado]
Su versión de Excel le permite leer este comentario encadenado; sin embargo, las ediciones que se apliquen se quitarán si el archivo se abre en una versión más reciente de Excel. Más información: https://go.microsoft.com/fwlink/?linkid=870924
Comentario:
    -Un líder de Seguridad de  la información.
-Un líder- Rol de Administrador de mesa de Ayda Tic (Área de Infraestructura Redes y comunicaciones)</t>
      </text>
    </comment>
    <comment ref="M12" authorId="4" shapeId="0" xr:uid="{51BB9249-E938-4081-926C-4B38B17FD54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Lider de Infraestructura
</t>
      </text>
    </comment>
    <comment ref="M13" authorId="5" shapeId="0" xr:uid="{3A8E9E48-21B5-436D-98C4-0A5D4D21F70B}">
      <text>
        <t>[Comentario encadenado]
Su versión de Excel le permite leer este comentario encadenado; sin embargo, las ediciones que se apliquen se quitarán si el archivo se abre en una versión más reciente de Excel. Más información: https://go.microsoft.com/fwlink/?linkid=870924
Comentario:
    Lider Área Administración del Sistema y Base de Datos
Respuesta:
    Lider de Infraestructura y Redes</t>
      </text>
    </comment>
    <comment ref="M15" authorId="6" shapeId="0" xr:uid="{57E0D4AD-CAC4-4D9F-A2D9-12F9520FB06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Lider de Base de Datos
Respuesta:
    Segurida de la Informacion
</t>
      </text>
    </comment>
    <comment ref="K19" authorId="7" shapeId="0" xr:uid="{1794909E-3404-4C45-ABC5-11CF3303236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Propietario de dispositivo MTS.(Edificio Elemento).
</t>
      </text>
    </comment>
    <comment ref="K20" authorId="8" shapeId="0" xr:uid="{5DB579F2-1809-4CE9-B6BE-411DD8488E59}">
      <text>
        <t>[Comentario encadenado]
Su versión de Excel le permite leer este comentario encadenado; sin embargo, las ediciones que se apliquen se quitarán si el archivo se abre en una versión más reciente de Excel. Más información: https://go.microsoft.com/fwlink/?linkid=870924
Comentario:
    Proveedores de Internet.</t>
      </text>
    </comment>
    <comment ref="K23" authorId="9" shapeId="0" xr:uid="{42890352-AD99-43A8-813A-225BF29B6FB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Propiedad de MTS- Elemento
</t>
      </text>
    </comment>
    <comment ref="K24" authorId="10" shapeId="0" xr:uid="{BFC6949A-F3B2-4C4A-8CD7-AF808AB9FBB2}">
      <text>
        <t>[Comentario encadenado]
Su versión de Excel le permite leer este comentario encadenado; sin embargo, las ediciones que se apliquen se quitarán si el archivo se abre en una versión más reciente de Excel. Más información: https://go.microsoft.com/fwlink/?linkid=870924
Comentario:
    Inveatrio de afiliacion SAP</t>
      </text>
    </comment>
    <comment ref="M29" authorId="11" shapeId="0" xr:uid="{83EAD72D-8485-44EB-9D60-82900EE1E107}">
      <text>
        <t>[Comentario encadenado]
Su versión de Excel le permite leer este comentario encadenado; sin embargo, las ediciones que se apliquen se quitarán si el archivo se abre en una versión más reciente de Excel. Más información: https://go.microsoft.com/fwlink/?linkid=870924
Comentario:
    Lider Área Administración del Sistema y Base de Datos
Respuesta:
    Seguridad de la Informacion</t>
      </text>
    </comment>
    <comment ref="M30" authorId="12" shapeId="0" xr:uid="{159227AF-B37B-47BB-A288-19D6A495736D}">
      <text>
        <t>[Comentario encadenado]
Su versión de Excel le permite leer este comentario encadenado; sin embargo, las ediciones que se apliquen se quitarán si el archivo se abre en una versión más reciente de Excel. Más información: https://go.microsoft.com/fwlink/?linkid=870924
Comentario:
    Lider Área Administración del Sistema y Base de Datos
Respuesta:
    Seguridad de la Informacion</t>
      </text>
    </comment>
    <comment ref="E32" authorId="13" shapeId="0" xr:uid="{F029380A-A727-45A0-80B3-D69489A07FDA}">
      <text>
        <t>[Comentario encadenado]
Su versión de Excel le permite leer este comentario encadenado; sin embargo, las ediciones que se apliquen se quitarán si el archivo se abre en una versión más reciente de Excel. Más información: https://go.microsoft.com/fwlink/?linkid=870924
Comentario:
    Soporte para Almacenamiento de Información (TAMBIEN APLICA)</t>
      </text>
    </comment>
    <comment ref="E33" authorId="14" shapeId="0" xr:uid="{119E7A9D-A56E-4532-A492-080AF9FFCFCB}">
      <text>
        <t>[Comentario encadenado]
Su versión de Excel le permite leer este comentario encadenado; sin embargo, las ediciones que se apliquen se quitarán si el archivo se abre en una versión más reciente de Excel. Más información: https://go.microsoft.com/fwlink/?linkid=870924
Comentario:
    Soporte para Almacenamiento de Información (TAMBIEN APLICA)</t>
      </text>
    </comment>
    <comment ref="M35" authorId="15" shapeId="0" xr:uid="{0DF456CE-3DA1-4F2F-B386-C27FFF335B3C}">
      <text>
        <t>[Comentario encadenado]
Su versión de Excel le permite leer este comentario encadenado; sin embargo, las ediciones que se apliquen se quitarán si el archivo se abre en una versión más reciente de Excel. Más información: https://go.microsoft.com/fwlink/?linkid=870924
Comentario:
    CADA DEPENDENCIA MANEJA SU INVENTARIO Y COORDINADOR ASIGNADO EN SAP</t>
      </text>
    </comment>
    <comment ref="M36" authorId="16" shapeId="0" xr:uid="{5FCB4531-5C2C-48CF-8379-BF807F020F2C}">
      <text>
        <t>[Comentario encadenado]
Su versión de Excel le permite leer este comentario encadenado; sin embargo, las ediciones que se apliquen se quitarán si el archivo se abre en una versión más reciente de Excel. Más información: https://go.microsoft.com/fwlink/?linkid=870924
Comentario:
    CADA DEPENDENCIA MANEJA SU INVENTARIO Y COORDINADOR ASIGNADO EN SAP</t>
      </text>
    </comment>
    <comment ref="M37" authorId="17" shapeId="0" xr:uid="{4C7EFC89-CF12-448A-87F0-12A6CA379025}">
      <text>
        <t>[Comentario encadenado]
Su versión de Excel le permite leer este comentario encadenado; sin embargo, las ediciones que se apliquen se quitarán si el archivo se abre en una versión más reciente de Excel. Más información: https://go.microsoft.com/fwlink/?linkid=870924
Comentario:
    CADA DEPENDENCIA MANEJA SU INVENTARIO Y COORDINADOR ASIGNADO EN SAP</t>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D81AFD3A-03FD-4CBA-B492-DEF76FEB654E}">
      <text>
        <r>
          <rPr>
            <b/>
            <sz val="9"/>
            <color indexed="81"/>
            <rFont val="Tahoma"/>
            <family val="2"/>
          </rPr>
          <t>AASD. Jose Manuel Higuera Tarazona:</t>
        </r>
        <r>
          <rPr>
            <sz val="9"/>
            <color indexed="81"/>
            <rFont val="Tahoma"/>
            <family val="2"/>
          </rPr>
          <t xml:space="preserve">
</t>
        </r>
      </text>
    </comment>
    <comment ref="A7" authorId="1" shapeId="0" xr:uid="{DCF590E8-47DB-40B1-A214-7F68B192E0FA}">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3C115E42-F83A-4B41-AC8A-1D119BC8AA4F}">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043D017B-F6CA-4C2B-8040-F34491E1E817}">
      <text>
        <r>
          <rPr>
            <sz val="10"/>
            <color rgb="FF000000"/>
            <rFont val="Tahoma"/>
            <family val="2"/>
          </rPr>
          <t>Dejar este espacio en blanco - espacio lo diligenciará AREDO</t>
        </r>
      </text>
    </comment>
    <comment ref="D7" authorId="1" shapeId="0" xr:uid="{79D08322-10A5-4842-BB1A-B34248D9BB3E}">
      <text>
        <r>
          <rPr>
            <sz val="10"/>
            <color rgb="FF000000"/>
            <rFont val="Calibri"/>
            <family val="2"/>
          </rPr>
          <t>Deje este espacio en blanco…..</t>
        </r>
      </text>
    </comment>
    <comment ref="E7" authorId="2" shapeId="0" xr:uid="{0FD98A4A-6E6A-4CE2-B4B8-A6125A36FA5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A1014DD0-2055-43E9-B17F-17D33D7FA842}">
      <text>
        <r>
          <rPr>
            <sz val="10"/>
            <color rgb="FF000000"/>
            <rFont val="Arial"/>
            <family val="34"/>
          </rPr>
          <t xml:space="preserve">Desplieguie la lista y elija el Area, dependencia o proceso que esta identificando el activo de información a registrar 
</t>
        </r>
      </text>
    </comment>
    <comment ref="G7" authorId="1" shapeId="0" xr:uid="{4D6BB53B-BE5A-4308-9DE7-5EE2CB5A6F4A}">
      <text>
        <r>
          <rPr>
            <sz val="10"/>
            <color rgb="FF000000"/>
            <rFont val="Arial"/>
            <family val="34"/>
          </rPr>
          <t xml:space="preserve">Despliegue la lista y elija la Serie documental a la que corresponde el activo de información a registrar.
</t>
        </r>
      </text>
    </comment>
    <comment ref="H7" authorId="2" shapeId="0" xr:uid="{6DBBAB75-E133-46A5-8A8A-7FAEAE88BE78}">
      <text>
        <r>
          <rPr>
            <sz val="9"/>
            <color indexed="81"/>
            <rFont val="Tahoma"/>
            <family val="2"/>
          </rPr>
          <t xml:space="preserve">Despliegue la lista y elija la Subserie documental que corresponda el activo de activo de información a registrar.
</t>
        </r>
      </text>
    </comment>
    <comment ref="I7" authorId="1" shapeId="0" xr:uid="{1535F3B9-06E0-4194-82B5-0772F5FFD247}">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068DD5C8-227B-4B8E-AEC8-1530EA19C6B8}">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DA4E60C8-3A85-468C-A9B7-DBC4C3DC7E99}">
      <text>
        <r>
          <rPr>
            <sz val="10"/>
            <color rgb="FF000000"/>
            <rFont val="Arial"/>
            <family val="34"/>
          </rPr>
          <t xml:space="preserve">Despliegue la lista y elija el responsable del Área a la que correponde el activo de información registrado. </t>
        </r>
      </text>
    </comment>
    <comment ref="L7" authorId="1" shapeId="0" xr:uid="{E5498399-B24E-4C9C-8812-3CEF728DBF34}">
      <text>
        <r>
          <rPr>
            <sz val="10"/>
            <color rgb="FF000000"/>
            <rFont val="Arial"/>
            <family val="34"/>
          </rPr>
          <t xml:space="preserve">Registre el año en el que se produjo el activo de información, para el caso de del recurso humano registre la vigencia actual (2026). 
</t>
        </r>
      </text>
    </comment>
    <comment ref="M7" authorId="1" shapeId="0" xr:uid="{EFFEB6A7-DE31-4188-9E5E-8B3EE6576F52}">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FAC9C6EE-C518-46A5-9F5A-F872C80BA32A}">
      <text>
        <r>
          <rPr>
            <sz val="10"/>
            <color rgb="FF000000"/>
            <rFont val="Arial"/>
            <family val="34"/>
          </rPr>
          <t xml:space="preserve">Registre aquí la fecha en la que se diligencia esta plantilla o se registra la información. </t>
        </r>
      </text>
    </comment>
    <comment ref="O7" authorId="2" shapeId="0" xr:uid="{3974D4B8-95AC-48A8-842A-E67CDBCA6236}">
      <text>
        <r>
          <rPr>
            <sz val="9"/>
            <color indexed="81"/>
            <rFont val="Tahoma"/>
            <family val="2"/>
          </rPr>
          <t>Despliegue la lista y elija la opción que corresponda al soporte en el que se encuentre registrado el activo de información.</t>
        </r>
      </text>
    </comment>
    <comment ref="P7" authorId="1" shapeId="0" xr:uid="{0702DCBE-2174-499A-BCBE-93646CE7977E}">
      <text>
        <r>
          <rPr>
            <sz val="10"/>
            <color rgb="FF000000"/>
            <rFont val="Tahoma"/>
            <family val="2"/>
          </rPr>
          <t>Despliegue la lista y eleija la opción según corresponda con el medio de conservación en el cual se encuentre registrado el activo de información.</t>
        </r>
      </text>
    </comment>
    <comment ref="Q7" authorId="1" shapeId="0" xr:uid="{49721DBA-550F-4656-8F0E-ECDAAB3C2747}">
      <text>
        <r>
          <rPr>
            <sz val="10"/>
            <color rgb="FF000000"/>
            <rFont val="Tahoma"/>
            <family val="2"/>
          </rPr>
          <t>Despliegue la lista y elija la opción según corresponda con el tipo de formato en la que se haya registrado el activo de información.</t>
        </r>
      </text>
    </comment>
    <comment ref="R7" authorId="1" shapeId="0" xr:uid="{F2DD4FC9-16E2-4659-80E1-44FD95EB8610}">
      <text>
        <r>
          <rPr>
            <sz val="10"/>
            <color rgb="FF000000"/>
            <rFont val="Arial"/>
            <family val="34"/>
          </rPr>
          <t xml:space="preserve">Despliegue la lista y elija la opción que corresponda el idioma en el que este registrado el activo de información. 
</t>
        </r>
      </text>
    </comment>
    <comment ref="S7" authorId="2" shapeId="0" xr:uid="{08B7FA2A-BF14-486A-82F9-F9B4A081D6AE}">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B0E04B01-CA25-4856-B032-17D1C4D9366B}">
      <text>
        <r>
          <rPr>
            <sz val="9"/>
            <color indexed="81"/>
            <rFont val="Tahoma"/>
            <family val="2"/>
          </rPr>
          <t xml:space="preserve">Esta casilla se diligencia automaticamente una vez se diligencie la casilla anterior.
</t>
        </r>
      </text>
    </comment>
    <comment ref="U7" authorId="2" shapeId="0" xr:uid="{D5EA1005-414B-41B4-B2EF-ADF2F6F4434D}">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3314F72-5414-4790-BB43-5B3B5B543DF1}">
      <text>
        <r>
          <rPr>
            <sz val="9"/>
            <color indexed="81"/>
            <rFont val="Tahoma"/>
            <family val="2"/>
          </rPr>
          <t xml:space="preserve">Esta casilla se diligencia automaticamente.
</t>
        </r>
      </text>
    </comment>
    <comment ref="W7" authorId="1" shapeId="0" xr:uid="{0FC3991A-5AEE-4A15-AA05-601AF2A5960F}">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14F0152B-8B67-44AC-A401-7902195F437D}">
      <text>
        <r>
          <rPr>
            <sz val="9"/>
            <color indexed="81"/>
            <rFont val="Tahoma"/>
            <family val="2"/>
          </rPr>
          <t xml:space="preserve">Esta casilla se diligencia automaticamente
</t>
        </r>
      </text>
    </comment>
    <comment ref="Y7" authorId="1" shapeId="0" xr:uid="{0A9B4270-384A-4574-AE8B-339CD36178C6}">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10B038D5-CC4E-46C7-9EBE-5F18B28715D3}">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62D7728-46F1-4E97-9917-6D022C7CD7D9}">
      <text>
        <r>
          <rPr>
            <sz val="10"/>
            <color rgb="FF000000"/>
            <rFont val="Tahoma"/>
            <family val="2"/>
          </rPr>
          <t xml:space="preserve">Despliegue la lista y elija la opción en la cual se encuentre ubicado el activo de información. </t>
        </r>
      </text>
    </comment>
    <comment ref="AB7" authorId="1" shapeId="0" xr:uid="{B8B43D52-46C0-490B-ADC9-D1B338887270}">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0CF2EA9A-B42A-4051-AA67-75A2AB0E1955}">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1687E4B9-887F-4CA9-B85A-6EA2103ED567}">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98B9FAD3-5375-45F7-B54E-561B3E4E6AFC}">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24CE255B-8FFA-402E-905D-77EA22D9147A}">
      <text>
        <r>
          <rPr>
            <sz val="10"/>
            <color rgb="FF000000"/>
            <rFont val="Arial"/>
            <family val="34"/>
          </rPr>
          <t xml:space="preserve">Registre la fecha en que se calificó́ la información como reservada o clasificada en el formato defiido en el campo: ejemplo: 10/03/2026
</t>
        </r>
      </text>
    </comment>
    <comment ref="AG7" authorId="1" shapeId="0" xr:uid="{1CBD5BE8-6D82-41A2-B57F-82E0CF24D36A}">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86884576-0957-460C-BE9A-71EF251D64A4}">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AAC5143B-DFA3-49E3-B8B7-CDA70D0F7ADA}">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1C38D8DC-86F4-49CB-B9EB-DAE4907719FB}">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F4EABF8B-973D-4B63-81D4-0A787794401F}">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C3B38CCF-BEE3-4AA2-943A-4FA6ADE8F402}">
      <text>
        <r>
          <rPr>
            <sz val="10"/>
            <color rgb="FF000000"/>
            <rFont val="Arial"/>
            <family val="34"/>
          </rPr>
          <t>Despliegue la opción y elija la opcion si se cuenta o no con la autorización de la recolección y tratamiento.</t>
        </r>
      </text>
    </comment>
    <comment ref="K8" authorId="0" shapeId="0" xr:uid="{8F6C30C1-F039-4D1F-AD23-0DCAD2BF8EAE}">
      <text>
        <r>
          <rPr>
            <b/>
            <sz val="9"/>
            <color indexed="81"/>
            <rFont val="Tahoma"/>
            <family val="2"/>
          </rPr>
          <t>Despliegue la lista y elija el responsable del Área o dependencia que produce el activo de información.</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9296BA98-7292-42CB-A024-41308FD85FC8}">
      <text>
        <r>
          <rPr>
            <b/>
            <sz val="9"/>
            <color indexed="81"/>
            <rFont val="Tahoma"/>
            <family val="2"/>
          </rPr>
          <t>AASD. Jose Manuel Higuera Tarazona:</t>
        </r>
        <r>
          <rPr>
            <sz val="9"/>
            <color indexed="81"/>
            <rFont val="Tahoma"/>
            <family val="2"/>
          </rPr>
          <t xml:space="preserve">
</t>
        </r>
      </text>
    </comment>
    <comment ref="A7" authorId="1" shapeId="0" xr:uid="{52DB6992-D4F3-4571-A56B-BA32B57419F7}">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AE9FB27A-3B0C-4F15-8810-305B0F652AF4}">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8BA5B8E2-7057-48E4-AF34-E77DB42C6A32}">
      <text>
        <r>
          <rPr>
            <sz val="10"/>
            <color rgb="FF000000"/>
            <rFont val="Tahoma"/>
            <family val="2"/>
          </rPr>
          <t>Dejar este espacio en blanco - espacio lo diligenciará AREDO</t>
        </r>
      </text>
    </comment>
    <comment ref="D7" authorId="1" shapeId="0" xr:uid="{A8B751F4-1664-41AE-9E39-21D6A84B4E4F}">
      <text>
        <r>
          <rPr>
            <sz val="10"/>
            <color rgb="FF000000"/>
            <rFont val="Calibri"/>
            <family val="2"/>
          </rPr>
          <t>Deje este espacio en blanco…..</t>
        </r>
      </text>
    </comment>
    <comment ref="E7" authorId="2" shapeId="0" xr:uid="{B947D4F9-0135-4E0D-888D-DE089DAF61AC}">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EB1F46BF-0FF6-4162-9EA3-0F7B2DB79F12}">
      <text>
        <r>
          <rPr>
            <sz val="10"/>
            <color rgb="FF000000"/>
            <rFont val="Arial"/>
            <family val="34"/>
          </rPr>
          <t xml:space="preserve">Desplieguie la lista y elija el Area, dependencia o proceso que esta identificando el activo de información a registrar 
</t>
        </r>
      </text>
    </comment>
    <comment ref="G7" authorId="1" shapeId="0" xr:uid="{ADF535CB-9F88-46F8-BDEE-67A7012686D6}">
      <text>
        <r>
          <rPr>
            <sz val="10"/>
            <color rgb="FF000000"/>
            <rFont val="Arial"/>
            <family val="34"/>
          </rPr>
          <t xml:space="preserve">Despliegue la lista y elija la Serie documental a la que corresponde el activo de información a registrar.
</t>
        </r>
      </text>
    </comment>
    <comment ref="H7" authorId="2" shapeId="0" xr:uid="{E3E73111-BCF3-479F-8935-B313DB154723}">
      <text>
        <r>
          <rPr>
            <sz val="9"/>
            <color indexed="81"/>
            <rFont val="Tahoma"/>
            <family val="2"/>
          </rPr>
          <t xml:space="preserve">Despliegue la lista y elija la Subserie documental que corresponda el activo de activo de información a registrar.
</t>
        </r>
      </text>
    </comment>
    <comment ref="I7" authorId="1" shapeId="0" xr:uid="{893AF145-E967-478E-9849-F192584A3A7F}">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B0611FB6-9C68-40CD-AF4F-F8B8A93A39FF}">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1504CE65-F23C-4896-B19C-39C7174E2596}">
      <text>
        <r>
          <rPr>
            <sz val="10"/>
            <color rgb="FF000000"/>
            <rFont val="Arial"/>
            <family val="34"/>
          </rPr>
          <t xml:space="preserve">Despliegue la lista y elija el responsable del Área a la que correponde el activo de información registrado. </t>
        </r>
      </text>
    </comment>
    <comment ref="L7" authorId="1" shapeId="0" xr:uid="{C71E75FD-E01A-4BF0-83F7-EE49C6F90D64}">
      <text>
        <r>
          <rPr>
            <sz val="10"/>
            <color rgb="FF000000"/>
            <rFont val="Arial"/>
            <family val="34"/>
          </rPr>
          <t xml:space="preserve">Registre el año en el que se produjo el activo de información, para el caso de del recurso humano registre la vigencia actual (2026). 
</t>
        </r>
      </text>
    </comment>
    <comment ref="M7" authorId="1" shapeId="0" xr:uid="{C3B5E29D-6D9B-44E6-829B-674DD8C6F510}">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460498FE-6C76-4854-97AA-EC15B1DFEECB}">
      <text>
        <r>
          <rPr>
            <sz val="10"/>
            <color rgb="FF000000"/>
            <rFont val="Arial"/>
            <family val="34"/>
          </rPr>
          <t xml:space="preserve">Registre aquí la fecha en la que se diligencia esta plantilla o se registra la información. </t>
        </r>
      </text>
    </comment>
    <comment ref="O7" authorId="2" shapeId="0" xr:uid="{97DEDECB-52F1-486A-901E-7DE1BC4C22A0}">
      <text>
        <r>
          <rPr>
            <sz val="9"/>
            <color indexed="81"/>
            <rFont val="Tahoma"/>
            <family val="2"/>
          </rPr>
          <t>Despliegue la lista y elija la opción que corresponda al soporte en el que se encuentre registrado el activo de información.</t>
        </r>
      </text>
    </comment>
    <comment ref="P7" authorId="1" shapeId="0" xr:uid="{CDF709AD-737A-4604-AFA8-ECDF95E05961}">
      <text>
        <r>
          <rPr>
            <sz val="10"/>
            <color rgb="FF000000"/>
            <rFont val="Tahoma"/>
            <family val="2"/>
          </rPr>
          <t>Despliegue la lista y eleija la opción según corresponda con el medio de conservación en el cual se encuentre registrado el activo de información.</t>
        </r>
      </text>
    </comment>
    <comment ref="Q7" authorId="1" shapeId="0" xr:uid="{35ACEC38-2EF8-44AD-A4E3-D3D94264880F}">
      <text>
        <r>
          <rPr>
            <sz val="10"/>
            <color rgb="FF000000"/>
            <rFont val="Tahoma"/>
            <family val="2"/>
          </rPr>
          <t>Despliegue la lista y elija la opción según corresponda con el tipo de formato en la que se haya registrado el activo de información.</t>
        </r>
      </text>
    </comment>
    <comment ref="R7" authorId="1" shapeId="0" xr:uid="{BBBE26E8-C0E5-408F-85AB-BC0358545F8D}">
      <text>
        <r>
          <rPr>
            <sz val="10"/>
            <color rgb="FF000000"/>
            <rFont val="Arial"/>
            <family val="34"/>
          </rPr>
          <t xml:space="preserve">Despliegue la lista y elija la opción que corresponda el idioma en el que este registrado el activo de información. 
</t>
        </r>
      </text>
    </comment>
    <comment ref="S7" authorId="2" shapeId="0" xr:uid="{1C63E059-2E59-4B51-917C-9CA6A091A8FF}">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2D3B3202-DA7D-42AF-B740-EA66A2859241}">
      <text>
        <r>
          <rPr>
            <sz val="9"/>
            <color indexed="81"/>
            <rFont val="Tahoma"/>
            <family val="2"/>
          </rPr>
          <t xml:space="preserve">Esta casilla se diligencia automaticamente una vez se diligencie la casilla anterior.
</t>
        </r>
      </text>
    </comment>
    <comment ref="U7" authorId="2" shapeId="0" xr:uid="{5E8E53EB-1766-4B04-A59A-5A1798EE907A}">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A87271C7-5B6B-4C62-B806-8FCFC74593D1}">
      <text>
        <r>
          <rPr>
            <sz val="9"/>
            <color indexed="81"/>
            <rFont val="Tahoma"/>
            <family val="2"/>
          </rPr>
          <t xml:space="preserve">Esta casilla se diligencia automaticamente.
</t>
        </r>
      </text>
    </comment>
    <comment ref="W7" authorId="1" shapeId="0" xr:uid="{16975690-776B-4A1C-A40C-836D55AD062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E8D0521D-C6F2-4836-9772-FA5DE1AF3D9A}">
      <text>
        <r>
          <rPr>
            <sz val="9"/>
            <color indexed="81"/>
            <rFont val="Tahoma"/>
            <family val="2"/>
          </rPr>
          <t xml:space="preserve">Esta casilla se diligencia automaticamente
</t>
        </r>
      </text>
    </comment>
    <comment ref="Y7" authorId="1" shapeId="0" xr:uid="{76B4C810-5A2C-4D03-B158-866C2580AEB3}">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79347F44-E4D4-4B88-8139-7A7334545893}">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8130BE38-3BD0-4AD3-98FF-E2C1C67B00B9}">
      <text>
        <r>
          <rPr>
            <sz val="10"/>
            <color rgb="FF000000"/>
            <rFont val="Tahoma"/>
            <family val="2"/>
          </rPr>
          <t xml:space="preserve">Despliegue la lista y elija la opción en la cual se encuentre ubicado el activo de información. </t>
        </r>
      </text>
    </comment>
    <comment ref="AB7" authorId="1" shapeId="0" xr:uid="{6D46416A-F92E-4F94-982D-304E5299016C}">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F8AC7CF6-362D-4C5D-958E-B256F3164112}">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FE39DDFA-4FA3-45F5-AAC4-0181945CAF5E}">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7E5A1E54-01E9-4442-8260-7B7B8B6231C4}">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344B57EF-E208-4CAD-9EBF-569A77CAFAC0}">
      <text>
        <r>
          <rPr>
            <sz val="10"/>
            <color rgb="FF000000"/>
            <rFont val="Arial"/>
            <family val="34"/>
          </rPr>
          <t xml:space="preserve">Registre la fecha en que se calificó́ la información como reservada o clasificada en el formato defiido en el campo: ejemplo: 10/03/2026
</t>
        </r>
      </text>
    </comment>
    <comment ref="AG7" authorId="1" shapeId="0" xr:uid="{7C59158B-D2D1-4F8E-92F1-2950A9242301}">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FB0440C6-7AAA-499E-8A70-17DDC6FBA155}">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679E7CB2-4526-428D-9D88-8130208640E9}">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FF56CE52-D15C-4BFB-815F-39E4B364A54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ABA3F9BF-DFDE-4CB9-9662-56AA2B18D292}">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6DFFB305-4CD9-465F-BE06-241E7312FED1}">
      <text>
        <r>
          <rPr>
            <sz val="10"/>
            <color rgb="FF000000"/>
            <rFont val="Arial"/>
            <family val="34"/>
          </rPr>
          <t>Despliegue la opción y elija la opcion si se cuenta o no con la autorización de la recolección y tratamiento.</t>
        </r>
      </text>
    </comment>
    <comment ref="K8" authorId="0" shapeId="0" xr:uid="{599A219F-EF37-4202-9BA9-3459F2A99D63}">
      <text>
        <r>
          <rPr>
            <b/>
            <sz val="9"/>
            <color indexed="81"/>
            <rFont val="Tahoma"/>
            <family val="2"/>
          </rPr>
          <t>Despliegue la lista y elija el responsable del Área o dependencia que produce el activo de información.</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680BBB33-F13F-4999-8981-77DB5C757750}">
      <text>
        <r>
          <rPr>
            <b/>
            <sz val="9"/>
            <color indexed="81"/>
            <rFont val="Tahoma"/>
            <family val="2"/>
          </rPr>
          <t>AASD. Jose Manuel Higuera Tarazona:</t>
        </r>
        <r>
          <rPr>
            <sz val="9"/>
            <color indexed="81"/>
            <rFont val="Tahoma"/>
            <family val="2"/>
          </rPr>
          <t xml:space="preserve">
</t>
        </r>
      </text>
    </comment>
    <comment ref="A7" authorId="1" shapeId="0" xr:uid="{E796D094-6D51-478A-8015-E171F763E33F}">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426DE818-7BA3-4A80-8418-45446A496A7A}">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6D05CC25-C058-413F-AD22-8A6F6BBDF064}">
      <text>
        <r>
          <rPr>
            <sz val="10"/>
            <color rgb="FF000000"/>
            <rFont val="Tahoma"/>
            <family val="2"/>
          </rPr>
          <t>Dejar este espacio en blanco - espacio lo diligenciará AREDO</t>
        </r>
      </text>
    </comment>
    <comment ref="D7" authorId="1" shapeId="0" xr:uid="{D9936A9E-0320-45C0-9AF0-952FE08C7955}">
      <text>
        <r>
          <rPr>
            <sz val="10"/>
            <color rgb="FF000000"/>
            <rFont val="Calibri"/>
            <family val="2"/>
          </rPr>
          <t>Deje este espacio en blanco…..</t>
        </r>
      </text>
    </comment>
    <comment ref="E7" authorId="2" shapeId="0" xr:uid="{6F71327B-0247-45B9-95D1-F9B71F2B821B}">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514F9B6F-26ED-4B08-AE41-8D3E163E4EF5}">
      <text>
        <r>
          <rPr>
            <sz val="10"/>
            <color rgb="FF000000"/>
            <rFont val="Arial"/>
            <family val="34"/>
          </rPr>
          <t xml:space="preserve">Desplieguie la lista y elija el Area, dependencia o proceso que esta identificando el activo de información a registrar 
</t>
        </r>
      </text>
    </comment>
    <comment ref="G7" authorId="1" shapeId="0" xr:uid="{E4515F9E-64E3-45AF-971E-C8C8182A5F09}">
      <text>
        <r>
          <rPr>
            <sz val="10"/>
            <color rgb="FF000000"/>
            <rFont val="Arial"/>
            <family val="34"/>
          </rPr>
          <t xml:space="preserve">Despliegue la lista y elija la Serie documental a la que corresponde el activo de información a registrar.
</t>
        </r>
      </text>
    </comment>
    <comment ref="H7" authorId="2" shapeId="0" xr:uid="{61CC4BCB-19FA-430C-9F6F-F47089C6B6F9}">
      <text>
        <r>
          <rPr>
            <sz val="9"/>
            <color indexed="81"/>
            <rFont val="Tahoma"/>
            <family val="2"/>
          </rPr>
          <t xml:space="preserve">Despliegue la lista y elija la Subserie documental que corresponda el activo de activo de información a registrar.
</t>
        </r>
      </text>
    </comment>
    <comment ref="I7" authorId="1" shapeId="0" xr:uid="{959C5C68-0B99-4347-9CC3-FD6A7F73D0A2}">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7C7EEA4-292D-405F-8F7A-CB79BB8173DD}">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7DB4A417-9393-4FF8-BBF6-34A063DE3B07}">
      <text>
        <r>
          <rPr>
            <sz val="10"/>
            <color rgb="FF000000"/>
            <rFont val="Arial"/>
            <family val="34"/>
          </rPr>
          <t xml:space="preserve">Despliegue la lista y elija el responsable del Área a la que correponde el activo de información registrado. </t>
        </r>
      </text>
    </comment>
    <comment ref="L7" authorId="1" shapeId="0" xr:uid="{5C6CD794-2DF4-4183-8647-A80F574EC09B}">
      <text>
        <r>
          <rPr>
            <sz val="10"/>
            <color rgb="FF000000"/>
            <rFont val="Arial"/>
            <family val="34"/>
          </rPr>
          <t xml:space="preserve">Registre el año en el que se produjo el activo de información, para el caso de del recurso humano registre la vigencia actual (2026). 
</t>
        </r>
      </text>
    </comment>
    <comment ref="M7" authorId="1" shapeId="0" xr:uid="{936540E3-61A3-4A02-8277-A6BAC6FD4B28}">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AF6AE508-6B2B-4242-AF8A-124966FDF316}">
      <text>
        <r>
          <rPr>
            <sz val="10"/>
            <color rgb="FF000000"/>
            <rFont val="Arial"/>
            <family val="34"/>
          </rPr>
          <t xml:space="preserve">Registre aquí la fecha en la que se diligencia esta plantilla o se registra la información. </t>
        </r>
      </text>
    </comment>
    <comment ref="O7" authorId="2" shapeId="0" xr:uid="{6BF44A51-B248-4E8A-8079-7C4CD0D742FE}">
      <text>
        <r>
          <rPr>
            <sz val="9"/>
            <color indexed="81"/>
            <rFont val="Tahoma"/>
            <family val="2"/>
          </rPr>
          <t>Despliegue la lista y elija la opción que corresponda al soporte en el que se encuentre registrado el activo de información.</t>
        </r>
      </text>
    </comment>
    <comment ref="P7" authorId="1" shapeId="0" xr:uid="{10482232-F339-4218-8F7B-264E36719DFD}">
      <text>
        <r>
          <rPr>
            <sz val="10"/>
            <color rgb="FF000000"/>
            <rFont val="Tahoma"/>
            <family val="2"/>
          </rPr>
          <t>Despliegue la lista y eleija la opción según corresponda con el medio de conservación en el cual se encuentre registrado el activo de información.</t>
        </r>
      </text>
    </comment>
    <comment ref="Q7" authorId="1" shapeId="0" xr:uid="{1471BEDC-3003-44C8-9BA1-9FCB11BA4A26}">
      <text>
        <r>
          <rPr>
            <sz val="10"/>
            <color rgb="FF000000"/>
            <rFont val="Tahoma"/>
            <family val="2"/>
          </rPr>
          <t>Despliegue la lista y elija la opción según corresponda con el tipo de formato en la que se haya registrado el activo de información.</t>
        </r>
      </text>
    </comment>
    <comment ref="R7" authorId="1" shapeId="0" xr:uid="{3053AE4F-4592-45D0-85B5-9EBA0D973B3B}">
      <text>
        <r>
          <rPr>
            <sz val="10"/>
            <color rgb="FF000000"/>
            <rFont val="Arial"/>
            <family val="34"/>
          </rPr>
          <t xml:space="preserve">Despliegue la lista y elija la opción que corresponda el idioma en el que este registrado el activo de información. 
</t>
        </r>
      </text>
    </comment>
    <comment ref="S7" authorId="2" shapeId="0" xr:uid="{23919BC2-5817-4013-A264-8C60B33F46FB}">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3D0678EC-1819-4DCD-BA45-9012F5C27991}">
      <text>
        <r>
          <rPr>
            <sz val="9"/>
            <color indexed="81"/>
            <rFont val="Tahoma"/>
            <family val="2"/>
          </rPr>
          <t xml:space="preserve">Esta casilla se diligencia automaticamente una vez se diligencie la casilla anterior.
</t>
        </r>
      </text>
    </comment>
    <comment ref="U7" authorId="2" shapeId="0" xr:uid="{2904B187-2F47-4566-9D16-5742127A7A42}">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FC096366-BA63-441B-BB1C-0C31E9A753F9}">
      <text>
        <r>
          <rPr>
            <sz val="9"/>
            <color indexed="81"/>
            <rFont val="Tahoma"/>
            <family val="2"/>
          </rPr>
          <t xml:space="preserve">Esta casilla se diligencia automaticamente.
</t>
        </r>
      </text>
    </comment>
    <comment ref="W7" authorId="1" shapeId="0" xr:uid="{12479CA1-FA68-4DC8-8F5C-1BBAF3D420E2}">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9D4200B4-5973-40FF-AE63-DAE8E26171BF}">
      <text>
        <r>
          <rPr>
            <sz val="9"/>
            <color indexed="81"/>
            <rFont val="Tahoma"/>
            <family val="2"/>
          </rPr>
          <t xml:space="preserve">Esta casilla se diligencia automaticamente
</t>
        </r>
      </text>
    </comment>
    <comment ref="Y7" authorId="1" shapeId="0" xr:uid="{02888AF6-AA47-4F3C-B46B-182BD8DCFD96}">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9F9EB5F-BBED-4C90-93C6-3166059C413E}">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F1EA6CFE-78F1-4EA9-8484-E986E28D049C}">
      <text>
        <r>
          <rPr>
            <sz val="10"/>
            <color rgb="FF000000"/>
            <rFont val="Tahoma"/>
            <family val="2"/>
          </rPr>
          <t xml:space="preserve">Despliegue la lista y elija la opción en la cual se encuentre ubicado el activo de información. </t>
        </r>
      </text>
    </comment>
    <comment ref="AB7" authorId="1" shapeId="0" xr:uid="{03EDF50A-3726-48A6-AE49-78B536114F45}">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90D9ABE5-8BA8-4288-9F66-839CAA45DF2B}">
      <text>
        <r>
          <rPr>
            <sz val="9"/>
            <color indexed="81"/>
            <rFont val="Tahoma"/>
            <family val="2"/>
          </rPr>
          <t>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BA7B2D08-8CA8-4777-AA28-158610461C3E}">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C15F27AD-F844-477C-B23A-FDD0EE08BA0E}">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3B5E3792-F7C5-43F1-B395-357E98639205}">
      <text>
        <r>
          <rPr>
            <sz val="10"/>
            <color rgb="FF000000"/>
            <rFont val="Arial"/>
            <family val="34"/>
          </rPr>
          <t xml:space="preserve">Registre la fecha en que se calificó́ la información como reservada o clasificada en el formato defiido en el campo: ejemplo: 10/03/2026
</t>
        </r>
      </text>
    </comment>
    <comment ref="AG7" authorId="1" shapeId="0" xr:uid="{53F3C740-B12B-4182-BE9B-A8E385A234F1}">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CA1E6AFA-7129-4298-AFD6-54D71DBF05F0}">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48387560-FF11-4E11-83D2-1F42E942C777}">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CCC2B171-3727-4C06-A1D0-CD6B02E6258C}">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70A6AA07-0785-4B73-A42F-C6E785F0DC43}">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20460552-6E30-4E84-BA51-7051822D2519}">
      <text>
        <r>
          <rPr>
            <sz val="10"/>
            <color rgb="FF000000"/>
            <rFont val="Arial"/>
            <family val="34"/>
          </rPr>
          <t>Despliegue la opción y elija la opcion si se cuenta o no con la autorización de la recolección y tratamiento.</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CB10C34A-EA0E-4944-9FCE-CD3980BFA9CA}">
      <text>
        <r>
          <rPr>
            <b/>
            <sz val="9"/>
            <color indexed="81"/>
            <rFont val="Tahoma"/>
            <family val="2"/>
          </rPr>
          <t>AASD. Jose Manuel Higuera Tarazona:</t>
        </r>
        <r>
          <rPr>
            <sz val="9"/>
            <color indexed="81"/>
            <rFont val="Tahoma"/>
            <family val="2"/>
          </rPr>
          <t xml:space="preserve">
</t>
        </r>
      </text>
    </comment>
    <comment ref="A7" authorId="1" shapeId="0" xr:uid="{3A5642B0-4AA3-4A85-83FF-C8C95355ED84}">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79409BC9-2B67-4437-B9EB-28930B997052}">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F6FAA5C9-680D-4013-B2D7-5ABDBA0588A0}">
      <text>
        <r>
          <rPr>
            <sz val="10"/>
            <color rgb="FF000000"/>
            <rFont val="Tahoma"/>
            <family val="2"/>
          </rPr>
          <t>Dejar este espacio en blanco - espacio lo diligenciará AREDO</t>
        </r>
      </text>
    </comment>
    <comment ref="D7" authorId="1" shapeId="0" xr:uid="{EA795810-30F3-449A-A78F-D190CC083857}">
      <text>
        <r>
          <rPr>
            <sz val="10"/>
            <color rgb="FF000000"/>
            <rFont val="Calibri"/>
            <family val="2"/>
          </rPr>
          <t>Deje este espacio en blanco…..</t>
        </r>
      </text>
    </comment>
    <comment ref="E7" authorId="2" shapeId="0" xr:uid="{6F3D5B81-C58D-491D-909C-75A383A52950}">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9164446F-5033-4B63-9A99-2DA8DC7ED0A5}">
      <text>
        <r>
          <rPr>
            <sz val="10"/>
            <color rgb="FF000000"/>
            <rFont val="Arial"/>
            <family val="34"/>
          </rPr>
          <t xml:space="preserve">Desplieguie la lista y elija el Area, dependencia o proceso que esta identificando el activo de información a registrar 
</t>
        </r>
      </text>
    </comment>
    <comment ref="G7" authorId="1" shapeId="0" xr:uid="{4DA29980-8A96-4D47-8B24-3A9208D66984}">
      <text>
        <r>
          <rPr>
            <sz val="10"/>
            <color rgb="FF000000"/>
            <rFont val="Arial"/>
            <family val="34"/>
          </rPr>
          <t xml:space="preserve">Despliegue la lista y elija la Serie documental a la que corresponde el activo de información a registrar.
</t>
        </r>
      </text>
    </comment>
    <comment ref="H7" authorId="2" shapeId="0" xr:uid="{0C0FE4C2-5752-47DF-8D30-7ECEA456DCCC}">
      <text>
        <r>
          <rPr>
            <sz val="9"/>
            <color indexed="81"/>
            <rFont val="Tahoma"/>
            <family val="2"/>
          </rPr>
          <t xml:space="preserve">Despliegue la lista y elija la Subserie documental que corresponda el activo de activo de información a registrar.
</t>
        </r>
      </text>
    </comment>
    <comment ref="I7" authorId="1" shapeId="0" xr:uid="{6D089B19-437D-40AE-B06B-35B3901BEF52}">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6D55AF60-974A-474A-8D0D-B9985A8A6E5A}">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956A04E3-B8EA-4DCA-8443-0D2FF81F6131}">
      <text>
        <r>
          <rPr>
            <sz val="10"/>
            <color rgb="FF000000"/>
            <rFont val="Arial"/>
            <family val="34"/>
          </rPr>
          <t xml:space="preserve">Despliegue la lista y elija el responsable del Área a la que correponde el activo de información registrado. </t>
        </r>
      </text>
    </comment>
    <comment ref="L7" authorId="1" shapeId="0" xr:uid="{9E3F42A0-1E27-4CC3-8CC6-9BAB890908C1}">
      <text>
        <r>
          <rPr>
            <sz val="10"/>
            <color rgb="FF000000"/>
            <rFont val="Arial"/>
            <family val="34"/>
          </rPr>
          <t xml:space="preserve">Registre el año en el que se produjo el activo de información, para el caso de del recurso humano registre la vigencia actual (2026). 
</t>
        </r>
      </text>
    </comment>
    <comment ref="M7" authorId="1" shapeId="0" xr:uid="{707F392C-0ABA-4B95-ACA4-89A574A3E630}">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88EDB46E-030F-404F-9736-A874D1317A13}">
      <text>
        <r>
          <rPr>
            <sz val="10"/>
            <color rgb="FF000000"/>
            <rFont val="Arial"/>
            <family val="34"/>
          </rPr>
          <t xml:space="preserve">Registre aquí la fecha en la que se diligencia esta plantilla o se registra la información. </t>
        </r>
      </text>
    </comment>
    <comment ref="O7" authorId="2" shapeId="0" xr:uid="{BB035084-890C-48FB-B864-DB068D4F3CFE}">
      <text>
        <r>
          <rPr>
            <sz val="9"/>
            <color indexed="81"/>
            <rFont val="Tahoma"/>
            <family val="2"/>
          </rPr>
          <t>Despliegue la lista y elija la opción que corresponda al soporte en el que se encuentre registrado el activo de información.</t>
        </r>
      </text>
    </comment>
    <comment ref="P7" authorId="1" shapeId="0" xr:uid="{50CC6E93-1424-43F5-B255-A4842467EF07}">
      <text>
        <r>
          <rPr>
            <sz val="10"/>
            <color rgb="FF000000"/>
            <rFont val="Tahoma"/>
            <family val="2"/>
          </rPr>
          <t>Despliegue la lista y eleija la opción según corresponda con el medio de conservación en el cual se encuentre registrado el activo de información.</t>
        </r>
      </text>
    </comment>
    <comment ref="Q7" authorId="1" shapeId="0" xr:uid="{F48472D8-55C3-44C0-9A79-1CBB1FEAAC03}">
      <text>
        <r>
          <rPr>
            <sz val="10"/>
            <color rgb="FF000000"/>
            <rFont val="Tahoma"/>
            <family val="2"/>
          </rPr>
          <t>Despliegue la lista y elija la opción según corresponda con el tipo de formato en la que se haya registrado el activo de información.</t>
        </r>
      </text>
    </comment>
    <comment ref="R7" authorId="1" shapeId="0" xr:uid="{1808A9B0-58C7-4739-A92F-A2E371DD144F}">
      <text>
        <r>
          <rPr>
            <sz val="10"/>
            <color rgb="FF000000"/>
            <rFont val="Arial"/>
            <family val="34"/>
          </rPr>
          <t xml:space="preserve">Despliegue la lista y elija la opción que corresponda el idioma en el que este registrado el activo de información. 
</t>
        </r>
      </text>
    </comment>
    <comment ref="S7" authorId="2" shapeId="0" xr:uid="{B9AAAE9F-0063-4EB7-9D8D-D65DA275D814}">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F5F042D6-0C33-48EF-8081-3C9BE313A833}">
      <text>
        <r>
          <rPr>
            <sz val="9"/>
            <color indexed="81"/>
            <rFont val="Tahoma"/>
            <family val="2"/>
          </rPr>
          <t xml:space="preserve">Esta casilla se diligencia automaticamente una vez se diligencie la casilla anterior.
</t>
        </r>
      </text>
    </comment>
    <comment ref="U7" authorId="2" shapeId="0" xr:uid="{49752ADE-2FD2-4621-8D4D-73C63A4EBFD8}">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89941AB9-08D8-40C9-90CE-79FF2DD04328}">
      <text>
        <r>
          <rPr>
            <sz val="9"/>
            <color indexed="81"/>
            <rFont val="Tahoma"/>
            <family val="2"/>
          </rPr>
          <t xml:space="preserve">Esta casilla se diligencia automaticamente.
</t>
        </r>
      </text>
    </comment>
    <comment ref="W7" authorId="1" shapeId="0" xr:uid="{F192A670-0559-489F-AF67-397D97A86F52}">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963C5FCA-FF66-4F2A-8B97-7309837F88AB}">
      <text>
        <r>
          <rPr>
            <sz val="9"/>
            <color indexed="81"/>
            <rFont val="Tahoma"/>
            <family val="2"/>
          </rPr>
          <t xml:space="preserve">Esta casilla se diligencia automaticamente
</t>
        </r>
      </text>
    </comment>
    <comment ref="Y7" authorId="1" shapeId="0" xr:uid="{10C13D7A-BCED-44A1-8A09-6A5D69796704}">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523CC158-FAB0-4453-846C-776EA7CD705C}">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E4D43EA9-EA46-436A-AA8B-DAB237CCB85B}">
      <text>
        <r>
          <rPr>
            <sz val="10"/>
            <color rgb="FF000000"/>
            <rFont val="Tahoma"/>
            <family val="2"/>
          </rPr>
          <t xml:space="preserve">Despliegue la lista y elija la opción en la cual se encuentre ubicado el activo de información. </t>
        </r>
      </text>
    </comment>
    <comment ref="AB7" authorId="1" shapeId="0" xr:uid="{9C1522E7-3265-434C-B19F-10771B5EDFD6}">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AB34F5D3-5C1D-4D8A-B67A-038D7B8B2476}">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E34929E5-3874-422D-9927-D49E0B860944}">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7660B9DD-6DAD-469C-9D83-18E05EEDF736}">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F76022BE-D1BF-4F1A-AD8C-EB5425354D26}">
      <text>
        <r>
          <rPr>
            <sz val="10"/>
            <color rgb="FF000000"/>
            <rFont val="Arial"/>
            <family val="34"/>
          </rPr>
          <t xml:space="preserve">Registre la fecha en que se calificó́ la información como reservada o clasificada en el formato defiido en el campo: ejemplo: 10/03/2026
</t>
        </r>
      </text>
    </comment>
    <comment ref="AG7" authorId="1" shapeId="0" xr:uid="{DD8E28D7-38B5-4FF0-B749-AEBAE7C4F8CA}">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50A63E4D-AA71-4207-ADA6-08E6D8DD04F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1CCEE3C1-FEB4-4D5E-80ED-717440AB1774}">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795BA005-DD7D-4F5C-B96E-AECDA2DA1C8F}">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9E6C0536-78E9-4C36-80E7-D66C23E3FBC0}">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03E19C31-9D35-4A42-B784-2A8451455B09}">
      <text>
        <r>
          <rPr>
            <sz val="10"/>
            <color rgb="FF000000"/>
            <rFont val="Arial"/>
            <family val="34"/>
          </rPr>
          <t>Despliegue la opción y elija la opcion si se cuenta o no con la autorización de la recolección y tratamiento.</t>
        </r>
      </text>
    </comment>
    <comment ref="A8" authorId="1" shapeId="0" xr:uid="{A3A443CA-1CC0-4A62-90EB-6B06AAF5212E}">
      <text>
        <r>
          <rPr>
            <sz val="10"/>
            <color rgb="FF000000"/>
            <rFont val="Arial"/>
            <family val="34"/>
          </rPr>
          <t xml:space="preserve">Despliegue la lista y elija el Macroproceso  de la Entidad al que pertenece el activo de información a registrar, si no se encuentra registrado marca N/A.
</t>
        </r>
      </text>
    </comment>
    <comment ref="B8" authorId="1" shapeId="0" xr:uid="{B4FAEBD6-DCF6-42A4-9530-1D818E74E0C4}">
      <text>
        <r>
          <rPr>
            <sz val="10"/>
            <color rgb="FF000000"/>
            <rFont val="Arial"/>
            <family val="34"/>
          </rPr>
          <t xml:space="preserve">Despliegue la lista y elija el nombre del Proceso  de la Entidad al que pertenece el activo de información a registrar si no se encuentra registrado marca N/A.
</t>
        </r>
      </text>
    </comment>
    <comment ref="C8" authorId="1" shapeId="0" xr:uid="{0E1BA460-E85D-40B8-A357-173270D7DD90}">
      <text>
        <r>
          <rPr>
            <sz val="10"/>
            <color rgb="FF000000"/>
            <rFont val="Tahoma"/>
            <family val="2"/>
          </rPr>
          <t>Dejar este espacio en blanco - espacio lo diligenciará AREDO</t>
        </r>
      </text>
    </comment>
    <comment ref="D8" authorId="1" shapeId="0" xr:uid="{C17527CC-B879-452D-B1C0-9C4F0FDA440E}">
      <text>
        <r>
          <rPr>
            <sz val="10"/>
            <color rgb="FF000000"/>
            <rFont val="Calibri"/>
            <family val="2"/>
          </rPr>
          <t>Deje este espacio en blanco…..</t>
        </r>
      </text>
    </comment>
    <comment ref="E8" authorId="2" shapeId="0" xr:uid="{45324A3C-AC2C-436B-BF83-00F8606FAA3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8" authorId="1" shapeId="0" xr:uid="{1C7A3B59-3A8E-43E5-B05F-F1B9CA400604}">
      <text>
        <r>
          <rPr>
            <sz val="10"/>
            <color rgb="FF000000"/>
            <rFont val="Arial"/>
            <family val="34"/>
          </rPr>
          <t xml:space="preserve">Desplieguie la lista y elija el Area, dependencia o proceso que esta identificando el activo de información a registrar 
</t>
        </r>
      </text>
    </comment>
    <comment ref="G8" authorId="1" shapeId="0" xr:uid="{A5D98FDF-36E3-4026-A3D9-EE21C894B909}">
      <text>
        <r>
          <rPr>
            <sz val="10"/>
            <color rgb="FF000000"/>
            <rFont val="Arial"/>
            <family val="34"/>
          </rPr>
          <t xml:space="preserve">Despliegue la lista y elija la Serie documental a la que corresponde el activo de información a registrar.
</t>
        </r>
      </text>
    </comment>
    <comment ref="H8" authorId="2" shapeId="0" xr:uid="{01267EB4-B0B6-49A4-A7B2-81E62AF51B20}">
      <text>
        <r>
          <rPr>
            <sz val="9"/>
            <color indexed="81"/>
            <rFont val="Tahoma"/>
            <family val="2"/>
          </rPr>
          <t xml:space="preserve">Despliegue la lista y elija la Subserie documental que corresponda el activo de activo de información a registrar.
</t>
        </r>
      </text>
    </comment>
    <comment ref="I8" authorId="1" shapeId="0" xr:uid="{6F904569-55C2-4C34-A068-26933231E01A}">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8" authorId="1" shapeId="0" xr:uid="{67B7C467-ED57-40F1-8EC9-82DE39F17661}">
      <text>
        <r>
          <rPr>
            <sz val="10"/>
            <color rgb="FF000000"/>
            <rFont val="Arial"/>
            <family val="34"/>
          </rPr>
          <t xml:space="preserve">Realice una descripción resumida de manera clara sobre el activo de información registrado - tome como ejemplo la descripción realizda en color azul...
</t>
        </r>
      </text>
    </comment>
    <comment ref="K8" authorId="1" shapeId="0" xr:uid="{9347D512-8DBF-48A1-9A43-915105BF22D2}">
      <text>
        <r>
          <rPr>
            <sz val="10"/>
            <color rgb="FF000000"/>
            <rFont val="Arial"/>
            <family val="34"/>
          </rPr>
          <t xml:space="preserve">Despliegue la lista y elija el responsable del Área a la que correponde el activo de información registrado. </t>
        </r>
      </text>
    </comment>
    <comment ref="L8" authorId="1" shapeId="0" xr:uid="{101DA124-EBD4-485E-9BD6-A68DF2633568}">
      <text>
        <r>
          <rPr>
            <sz val="10"/>
            <color rgb="FF000000"/>
            <rFont val="Arial"/>
            <family val="34"/>
          </rPr>
          <t xml:space="preserve">Registre el año en el que se produjo el activo de información, para el caso de del recurso humano registre la vigencia actual (2026). 
</t>
        </r>
      </text>
    </comment>
    <comment ref="M8" authorId="1" shapeId="0" xr:uid="{03D3310F-46F7-43A7-AAD4-0CF2925686AF}">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8" authorId="1" shapeId="0" xr:uid="{24C27A1E-445E-4B83-BD8D-8989071C6829}">
      <text>
        <r>
          <rPr>
            <sz val="10"/>
            <color rgb="FF000000"/>
            <rFont val="Arial"/>
            <family val="34"/>
          </rPr>
          <t xml:space="preserve">Registre aquí la fecha en la que se diligencia esta plantilla o se registra la información. </t>
        </r>
      </text>
    </comment>
    <comment ref="O8" authorId="2" shapeId="0" xr:uid="{9339F22D-5046-43B7-A9D3-BFCCC23AD833}">
      <text>
        <r>
          <rPr>
            <sz val="9"/>
            <color indexed="81"/>
            <rFont val="Tahoma"/>
            <family val="2"/>
          </rPr>
          <t>Despliegue la lista y elija la opción que corresponda al soporte en el que se encuentre registrado el activo de información.</t>
        </r>
      </text>
    </comment>
    <comment ref="P8" authorId="1" shapeId="0" xr:uid="{D14C14D7-4B27-45BF-A3D6-A145462D0988}">
      <text>
        <r>
          <rPr>
            <sz val="10"/>
            <color rgb="FF000000"/>
            <rFont val="Tahoma"/>
            <family val="2"/>
          </rPr>
          <t>Despliegue la lista y eleija la opción según corresponda con el medio de conservación en el cual se encuentre registrado el activo de información.</t>
        </r>
      </text>
    </comment>
    <comment ref="Q8" authorId="1" shapeId="0" xr:uid="{7AA176D9-C4FF-467F-A2F6-50FA936A5B88}">
      <text>
        <r>
          <rPr>
            <sz val="10"/>
            <color rgb="FF000000"/>
            <rFont val="Tahoma"/>
            <family val="2"/>
          </rPr>
          <t>Despliegue la lista y elija la opción según corresponda con el tipo de formato en la que se haya registrado el activo de información.</t>
        </r>
      </text>
    </comment>
    <comment ref="R8" authorId="1" shapeId="0" xr:uid="{C497708C-E05B-4237-8CE5-1BF60D7AE931}">
      <text>
        <r>
          <rPr>
            <sz val="10"/>
            <color rgb="FF000000"/>
            <rFont val="Arial"/>
            <family val="34"/>
          </rPr>
          <t xml:space="preserve">Despliegue la lista y elija la opción que corresponda el idioma en el que este registrado el activo de información. 
</t>
        </r>
      </text>
    </comment>
    <comment ref="S8" authorId="2" shapeId="0" xr:uid="{0CBBCFFE-5116-401C-8F8F-BB82E36E9356}">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8" authorId="0" shapeId="0" xr:uid="{229F1F08-76E2-45FC-AAAB-CAA4145B4CA2}">
      <text>
        <r>
          <rPr>
            <sz val="9"/>
            <color indexed="81"/>
            <rFont val="Tahoma"/>
            <family val="2"/>
          </rPr>
          <t xml:space="preserve">Esta casilla se diligencia automaticamente una vez se diligencie la casilla anterior.
</t>
        </r>
      </text>
    </comment>
    <comment ref="U8" authorId="2" shapeId="0" xr:uid="{7B8AC63D-245F-446F-AD89-3D85F980C453}">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8" authorId="0" shapeId="0" xr:uid="{69AE0490-DF3F-406C-B1B9-1E67EA343C57}">
      <text>
        <r>
          <rPr>
            <sz val="9"/>
            <color indexed="81"/>
            <rFont val="Tahoma"/>
            <family val="2"/>
          </rPr>
          <t xml:space="preserve">Esta casilla se diligencia automaticamente.
</t>
        </r>
      </text>
    </comment>
    <comment ref="W8" authorId="1" shapeId="0" xr:uid="{9C5C5BF4-7662-45C4-AE05-BCBE8FC6BD1E}">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8" authorId="0" shapeId="0" xr:uid="{BC842722-6056-4363-869D-A46679B375DC}">
      <text>
        <r>
          <rPr>
            <sz val="9"/>
            <color indexed="81"/>
            <rFont val="Tahoma"/>
            <family val="2"/>
          </rPr>
          <t xml:space="preserve">Esta casilla se diligencia automaticamente
</t>
        </r>
      </text>
    </comment>
    <comment ref="Y8" authorId="1" shapeId="0" xr:uid="{E5F72DBE-38BF-4D19-AEB4-32E1F9ACCD59}">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8" authorId="2" shapeId="0" xr:uid="{30534621-9C21-4900-AB3C-7AAFC56A4484}">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8" authorId="1" shapeId="0" xr:uid="{FFF372FE-E501-4641-AE61-D5A692D6E485}">
      <text>
        <r>
          <rPr>
            <sz val="10"/>
            <color rgb="FF000000"/>
            <rFont val="Tahoma"/>
            <family val="2"/>
          </rPr>
          <t xml:space="preserve">Despliegue la lista y elija la opción en la cual se encuentre ubicado el activo de información. </t>
        </r>
      </text>
    </comment>
    <comment ref="AB8" authorId="1" shapeId="0" xr:uid="{DFDD40C0-A0F7-4342-BC74-8D63A22135E7}">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8" authorId="2" shapeId="0" xr:uid="{CF73CE82-E4AD-4141-A97D-6F43A694DFEA}">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8" authorId="1" shapeId="0" xr:uid="{F5E0BD3C-FB81-4DE7-ABC9-E751E01AF0B6}">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8" authorId="1" shapeId="0" xr:uid="{D58327DA-38CF-4E03-B15A-9F72213F493F}">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8" authorId="1" shapeId="0" xr:uid="{18FBCAC2-1999-4F23-B63F-5BFE8EAC5F74}">
      <text>
        <r>
          <rPr>
            <sz val="10"/>
            <color rgb="FF000000"/>
            <rFont val="Arial"/>
            <family val="34"/>
          </rPr>
          <t xml:space="preserve">Registre la fecha en que se calificó́ la información como reservada o clasificada en el formato defiido en el campo: ejemplo: 10/03/2026
</t>
        </r>
      </text>
    </comment>
    <comment ref="AG8" authorId="1" shapeId="0" xr:uid="{26200E61-850D-413B-BA81-35671ED95CEF}">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8" authorId="1" shapeId="0" xr:uid="{0FE1A64A-7540-4D65-BB04-147C7D9AFB08}">
      <text>
        <r>
          <rPr>
            <sz val="10"/>
            <color rgb="FF000000"/>
            <rFont val="Arial"/>
            <family val="34"/>
          </rPr>
          <t xml:space="preserve">Despliegue la lista y elija la opción según corresponda con la el activo de información ¿El activo de información contiene datos personales ? SI - NO
</t>
        </r>
      </text>
    </comment>
    <comment ref="AI8" authorId="2" shapeId="0" xr:uid="{EE77A45A-DE04-40E5-9034-FCB315E3C887}">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8" authorId="1" shapeId="0" xr:uid="{F2C5C59F-7E15-4570-9DF3-A362A4F43F25}">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8" authorId="2" shapeId="0" xr:uid="{04D683A3-1737-4B37-A864-BFB7C2C7D6BF}">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8" authorId="1" shapeId="0" xr:uid="{1B7CABC1-FCEE-4422-A2DF-1B77C177C657}">
      <text>
        <r>
          <rPr>
            <sz val="10"/>
            <color rgb="FF000000"/>
            <rFont val="Arial"/>
            <family val="34"/>
          </rPr>
          <t>Despliegue la opción y elija la opcion si se cuenta o no con la autorización de la recolección y tratamiento.</t>
        </r>
      </text>
    </comment>
    <comment ref="K9" authorId="0" shapeId="0" xr:uid="{65052DFA-CEB4-4882-9D4E-990E022690FE}">
      <text>
        <r>
          <rPr>
            <b/>
            <sz val="9"/>
            <color indexed="81"/>
            <rFont val="Tahoma"/>
            <family val="2"/>
          </rPr>
          <t>Despliegue la lista y elija el responsable del Área o dependencia que produce el activo de información.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tc={DF7000FA-3DCE-4276-BBFC-0AD4C59CA9FE}</author>
  </authors>
  <commentList>
    <comment ref="A6" authorId="0" shapeId="0" xr:uid="{A8C1FFD7-642C-4A08-9F7E-30F3A27C908D}">
      <text>
        <r>
          <rPr>
            <b/>
            <sz val="9"/>
            <color indexed="81"/>
            <rFont val="Tahoma"/>
            <family val="2"/>
          </rPr>
          <t>AASD. Jose Manuel Higuera Tarazona:</t>
        </r>
        <r>
          <rPr>
            <sz val="9"/>
            <color indexed="81"/>
            <rFont val="Tahoma"/>
            <family val="2"/>
          </rPr>
          <t xml:space="preserve">
</t>
        </r>
      </text>
    </comment>
    <comment ref="A7" authorId="1" shapeId="0" xr:uid="{86652050-FE38-48D6-990B-A15854BD95F5}">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E0EAC9CF-3F7A-4CC2-B75D-9BB052A3BCAB}">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CAFA4011-F770-4069-A4D2-588BEB79DECB}">
      <text>
        <r>
          <rPr>
            <sz val="10"/>
            <color rgb="FF000000"/>
            <rFont val="Tahoma"/>
            <family val="2"/>
          </rPr>
          <t>Dejar este espacio en blanco - espacio lo diligenciará AREDO</t>
        </r>
      </text>
    </comment>
    <comment ref="D7" authorId="1" shapeId="0" xr:uid="{BB6D5383-B15D-4958-8035-B1A4E7E0E357}">
      <text>
        <r>
          <rPr>
            <sz val="10"/>
            <color rgb="FF000000"/>
            <rFont val="Calibri"/>
            <family val="2"/>
          </rPr>
          <t>Deje este espacio en blanco…..</t>
        </r>
      </text>
    </comment>
    <comment ref="E7" authorId="2" shapeId="0" xr:uid="{BF4935C7-F004-45A4-B599-471F3610D484}">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E3F8B1AF-A991-4836-9898-E201FED8D3D7}">
      <text>
        <r>
          <rPr>
            <sz val="10"/>
            <color rgb="FF000000"/>
            <rFont val="Arial"/>
            <family val="34"/>
          </rPr>
          <t xml:space="preserve">Desplieguie la lista y elija el Area, dependencia o proceso que esta identificando el activo de información a registrar 
</t>
        </r>
      </text>
    </comment>
    <comment ref="G7" authorId="1" shapeId="0" xr:uid="{8B61FAE3-F1AC-4BBE-83AC-7082291BE049}">
      <text>
        <r>
          <rPr>
            <sz val="10"/>
            <color rgb="FF000000"/>
            <rFont val="Arial"/>
            <family val="34"/>
          </rPr>
          <t xml:space="preserve">Despliegue la lista y elija la Serie documental a la que corresponde el activo de información a registrar.
</t>
        </r>
      </text>
    </comment>
    <comment ref="H7" authorId="2" shapeId="0" xr:uid="{91B052AF-7A3A-4E5A-BD61-DB2564A6704B}">
      <text>
        <r>
          <rPr>
            <sz val="9"/>
            <color indexed="81"/>
            <rFont val="Tahoma"/>
            <family val="2"/>
          </rPr>
          <t xml:space="preserve">Despliegue la lista y elija la Subserie documental que corresponda el activo de activo de información a registrar.
</t>
        </r>
      </text>
    </comment>
    <comment ref="I7" authorId="1" shapeId="0" xr:uid="{5E426C85-548F-43B3-91DE-FAC59B487C62}">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AA0CE9D-CDA2-4C37-972B-95FC5E43A3F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4289EF35-E79C-4E4C-B575-4A6C80615FE3}">
      <text>
        <r>
          <rPr>
            <sz val="10"/>
            <color rgb="FF000000"/>
            <rFont val="Arial"/>
            <family val="34"/>
          </rPr>
          <t xml:space="preserve">Despliegue la lista y elija el responsable del Área a la que correponde el activo de información registrado. </t>
        </r>
      </text>
    </comment>
    <comment ref="L7" authorId="1" shapeId="0" xr:uid="{4EAA25E4-8BE5-450C-AED3-235D86143A78}">
      <text>
        <r>
          <rPr>
            <sz val="10"/>
            <color rgb="FF000000"/>
            <rFont val="Arial"/>
            <family val="34"/>
          </rPr>
          <t xml:space="preserve">Registre el año en el que se produjo el activo de información, para el caso de del recurso humano registre la vigencia actual (2026). 
</t>
        </r>
      </text>
    </comment>
    <comment ref="M7" authorId="1" shapeId="0" xr:uid="{9B4B3D51-531A-4091-BAE3-5F18DA53B285}">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E0F03B49-247B-4C20-BAC0-075B75EE7B04}">
      <text>
        <r>
          <rPr>
            <sz val="10"/>
            <color rgb="FF000000"/>
            <rFont val="Arial"/>
            <family val="34"/>
          </rPr>
          <t xml:space="preserve">Registre aquí la fecha en la que se diligencia esta plantilla o se registra la información. </t>
        </r>
      </text>
    </comment>
    <comment ref="O7" authorId="2" shapeId="0" xr:uid="{552CEB20-E245-4E3A-9AAD-5DFCBF2EC9BA}">
      <text>
        <r>
          <rPr>
            <sz val="9"/>
            <color indexed="81"/>
            <rFont val="Tahoma"/>
            <family val="2"/>
          </rPr>
          <t>Despliegue la lista y elija la opción que corresponda al soporte en el que se encuentre registrado el activo de información.</t>
        </r>
      </text>
    </comment>
    <comment ref="P7" authorId="1" shapeId="0" xr:uid="{FF6ACE79-734F-4E0A-90EB-8EF25A0806EA}">
      <text>
        <r>
          <rPr>
            <sz val="10"/>
            <color rgb="FF000000"/>
            <rFont val="Tahoma"/>
            <family val="2"/>
          </rPr>
          <t>Despliegue la lista y eleija la opción según corresponda con el medio de conservación en el cual se encuentre registrado el activo de información.</t>
        </r>
      </text>
    </comment>
    <comment ref="Q7" authorId="1" shapeId="0" xr:uid="{EF3A4C27-EB52-4C7E-B9FF-C54E9C3AD00F}">
      <text>
        <r>
          <rPr>
            <sz val="10"/>
            <color rgb="FF000000"/>
            <rFont val="Tahoma"/>
            <family val="2"/>
          </rPr>
          <t>Despliegue la lista y elija la opción según corresponda con el tipo de formato en la que se haya registrado el activo de información.</t>
        </r>
      </text>
    </comment>
    <comment ref="R7" authorId="1" shapeId="0" xr:uid="{06ED3259-1F85-4C11-881B-B8A80D3612F5}">
      <text>
        <r>
          <rPr>
            <sz val="10"/>
            <color rgb="FF000000"/>
            <rFont val="Arial"/>
            <family val="34"/>
          </rPr>
          <t xml:space="preserve">Despliegue la lista y elija la opción que corresponda el idioma en el que este registrado el activo de información. 
</t>
        </r>
      </text>
    </comment>
    <comment ref="S7" authorId="2" shapeId="0" xr:uid="{B912D791-ABFA-4787-9B0C-A0EBE3FA4C5C}">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70DBBFE8-439D-4A8A-A872-64D684437C3D}">
      <text>
        <r>
          <rPr>
            <sz val="9"/>
            <color indexed="81"/>
            <rFont val="Tahoma"/>
            <family val="2"/>
          </rPr>
          <t xml:space="preserve">Esta casilla se diligencia automaticamente una vez se diligencie la casilla anterior.
</t>
        </r>
      </text>
    </comment>
    <comment ref="U7" authorId="2" shapeId="0" xr:uid="{83689258-B4E6-4BFB-AED6-8E12B11702A3}">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FDB88B06-6A6D-4499-89BA-74BF8F8C6266}">
      <text>
        <r>
          <rPr>
            <sz val="9"/>
            <color indexed="81"/>
            <rFont val="Tahoma"/>
            <family val="2"/>
          </rPr>
          <t xml:space="preserve">Esta casilla se diligencia automaticamente.
</t>
        </r>
      </text>
    </comment>
    <comment ref="W7" authorId="1" shapeId="0" xr:uid="{4BBD29C0-147A-4333-9BC8-4E16F5F8BBDC}">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FEBE8C9E-FA75-4622-B8B6-A83E1BFD86F9}">
      <text>
        <r>
          <rPr>
            <sz val="9"/>
            <color indexed="81"/>
            <rFont val="Tahoma"/>
            <family val="2"/>
          </rPr>
          <t xml:space="preserve">Esta casilla se diligencia automaticamente
</t>
        </r>
      </text>
    </comment>
    <comment ref="Y7" authorId="1" shapeId="0" xr:uid="{E5F5D077-0693-4E83-9244-50429DE958D6}">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0A830E7A-A016-4C0D-AFD2-76D6EF67022E}">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39204FB4-2CF5-4949-A0E0-E1463643D207}">
      <text>
        <r>
          <rPr>
            <sz val="10"/>
            <color rgb="FF000000"/>
            <rFont val="Tahoma"/>
            <family val="2"/>
          </rPr>
          <t xml:space="preserve">Despliegue la lista y elija la opción en la cual se encuentre ubicado el activo de información. </t>
        </r>
      </text>
    </comment>
    <comment ref="AB7" authorId="1" shapeId="0" xr:uid="{9A7B56E5-BB88-44CD-B9C9-71B176BFEB0B}">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B10D628E-07E3-40FF-B369-6EC0DE91BF69}">
      <text>
        <r>
          <rPr>
            <sz val="9"/>
            <color indexed="81"/>
            <rFont val="Tahoma"/>
            <family val="2"/>
          </rPr>
          <t xml:space="preserve">
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ABFF089C-4A01-4664-8719-3E57CB445F85}">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517922CE-0D8B-4290-BDD4-24E7D1A299CA}">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02B7F7FF-DB2A-4A0B-AD04-989981854928}">
      <text>
        <r>
          <rPr>
            <sz val="10"/>
            <color rgb="FF000000"/>
            <rFont val="Arial"/>
            <family val="34"/>
          </rPr>
          <t xml:space="preserve">Registre la fecha en que se calificó́ la información como reservada o clasificada en el formato defiido en el campo: ejemplo: 10/03/2026
</t>
        </r>
      </text>
    </comment>
    <comment ref="AG7" authorId="1" shapeId="0" xr:uid="{35A97C66-533C-4B14-8A10-DA081554FA18}">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7A228C4A-9539-4F91-A6CE-30ACABE205C8}">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C604BD59-137C-46B8-8FC8-E6C2A40F3F4B}">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304FAFC6-A616-4BE9-B38E-B4057AAE7AD6}">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4517A8C4-9B11-4C5F-9615-4F427CE61BA7}">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42458366-C1FC-4C34-87D2-1F86E46DD048}">
      <text>
        <r>
          <rPr>
            <sz val="10"/>
            <color rgb="FF000000"/>
            <rFont val="Arial"/>
            <family val="34"/>
          </rPr>
          <t>Despliegue la opción y elija la opcion si se cuenta o no con la autorización de la recolección y tratamiento.</t>
        </r>
      </text>
    </comment>
    <comment ref="I15" authorId="3" shapeId="0" xr:uid="{DF7000FA-3DCE-4276-BBFC-0AD4C59CA9FE}">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documento ahora se llama Plan Operativo de Gestiòn del Cambio.</t>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657FDC91-2E9B-4912-9953-7D9D523EDADA}">
      <text>
        <r>
          <rPr>
            <b/>
            <sz val="9"/>
            <color indexed="81"/>
            <rFont val="Tahoma"/>
            <family val="2"/>
          </rPr>
          <t>AASD. Jose Manuel Higuera Tarazona:</t>
        </r>
        <r>
          <rPr>
            <sz val="9"/>
            <color indexed="81"/>
            <rFont val="Tahoma"/>
            <family val="2"/>
          </rPr>
          <t xml:space="preserve">
</t>
        </r>
      </text>
    </comment>
    <comment ref="A7" authorId="1" shapeId="0" xr:uid="{05DB11B6-F0F7-4D06-905A-6304C102E81B}">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740F1F7E-5B62-48BF-A3A0-14273FA43727}">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181185A3-AA5A-4EA2-9FD0-3B50344851A4}">
      <text>
        <r>
          <rPr>
            <sz val="10"/>
            <color rgb="FF000000"/>
            <rFont val="Tahoma"/>
            <family val="2"/>
          </rPr>
          <t>Dejar este espacio en blanco - espacio lo diligenciará AREDO</t>
        </r>
      </text>
    </comment>
    <comment ref="D7" authorId="1" shapeId="0" xr:uid="{C8704712-E508-461E-9A4F-952C78510E77}">
      <text>
        <r>
          <rPr>
            <sz val="10"/>
            <color rgb="FF000000"/>
            <rFont val="Calibri"/>
            <family val="2"/>
          </rPr>
          <t>Deje este espacio en blanco…..</t>
        </r>
      </text>
    </comment>
    <comment ref="E7" authorId="2" shapeId="0" xr:uid="{8F8C138D-818A-4D57-8114-8E4F4C8E70B1}">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60DA6D32-063D-4244-BA22-C9D32CA7DFB4}">
      <text>
        <r>
          <rPr>
            <sz val="10"/>
            <color rgb="FF000000"/>
            <rFont val="Arial"/>
            <family val="34"/>
          </rPr>
          <t xml:space="preserve">Desplieguie la lista y elija el Area, dependencia o proceso que esta identificando el activo de información a registrar 
</t>
        </r>
      </text>
    </comment>
    <comment ref="G7" authorId="1" shapeId="0" xr:uid="{5DD4EC61-F7E4-4DCE-8C00-051DFC2F62DA}">
      <text>
        <r>
          <rPr>
            <sz val="10"/>
            <color rgb="FF000000"/>
            <rFont val="Arial"/>
            <family val="34"/>
          </rPr>
          <t xml:space="preserve">Despliegue la lista y elija la Serie documental a la que corresponde el activo de información a registrar.
</t>
        </r>
      </text>
    </comment>
    <comment ref="H7" authorId="2" shapeId="0" xr:uid="{233D3084-3130-4CAF-B0D7-C92AF6A4FB13}">
      <text>
        <r>
          <rPr>
            <sz val="9"/>
            <color indexed="81"/>
            <rFont val="Tahoma"/>
            <family val="2"/>
          </rPr>
          <t xml:space="preserve">Despliegue la lista y elija la Subserie documental que corresponda el activo de activo de información a registrar.
</t>
        </r>
      </text>
    </comment>
    <comment ref="I7" authorId="1" shapeId="0" xr:uid="{47D3DF7B-97D2-49BD-94EE-3D884797EF6D}">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7385FC1-A880-48FF-AE37-1748562649B1}">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1C87F430-E57D-463A-9E0A-C32CB7B5A8AE}">
      <text>
        <r>
          <rPr>
            <sz val="10"/>
            <color rgb="FF000000"/>
            <rFont val="Arial"/>
            <family val="34"/>
          </rPr>
          <t xml:space="preserve">Despliegue la lista y elija el responsable del Área a la que correponde el activo de información registrado. </t>
        </r>
      </text>
    </comment>
    <comment ref="L7" authorId="1" shapeId="0" xr:uid="{11EF8818-C03B-485A-AF73-667E92C7A2A6}">
      <text>
        <r>
          <rPr>
            <sz val="10"/>
            <color rgb="FF000000"/>
            <rFont val="Arial"/>
            <family val="34"/>
          </rPr>
          <t xml:space="preserve">Registre el año en el que se produjo el activo de información, para el caso de del recurso humano registre la vigencia actual (2026). 
</t>
        </r>
      </text>
    </comment>
    <comment ref="M7" authorId="1" shapeId="0" xr:uid="{CC47B471-CA83-49E1-AC41-58E3246540F5}">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57FEE278-4675-4971-8BAC-EB13C5EDF7CA}">
      <text>
        <r>
          <rPr>
            <sz val="10"/>
            <color rgb="FF000000"/>
            <rFont val="Arial"/>
            <family val="34"/>
          </rPr>
          <t xml:space="preserve">Registre aquí la fecha en la que se diligencia esta plantilla o se registra la información. </t>
        </r>
      </text>
    </comment>
    <comment ref="O7" authorId="2" shapeId="0" xr:uid="{A08B9BEC-E6F9-49B0-A441-DBB4D80EDC96}">
      <text>
        <r>
          <rPr>
            <sz val="9"/>
            <color indexed="81"/>
            <rFont val="Tahoma"/>
            <family val="2"/>
          </rPr>
          <t>Despliegue la lista y elija la opción que corresponda al soporte en el que se encuentre registrado el activo de información.</t>
        </r>
      </text>
    </comment>
    <comment ref="P7" authorId="1" shapeId="0" xr:uid="{033449F4-6A3A-4BAD-BF6C-FC4B43A64A88}">
      <text>
        <r>
          <rPr>
            <sz val="10"/>
            <color rgb="FF000000"/>
            <rFont val="Tahoma"/>
            <family val="2"/>
          </rPr>
          <t>Despliegue la lista y eleija la opción según corresponda con el medio de conservación en el cual se encuentre registrado el activo de información.</t>
        </r>
      </text>
    </comment>
    <comment ref="Q7" authorId="1" shapeId="0" xr:uid="{8AB365FA-B6E3-4845-9178-C938B0F5BE6A}">
      <text>
        <r>
          <rPr>
            <sz val="10"/>
            <color rgb="FF000000"/>
            <rFont val="Tahoma"/>
            <family val="2"/>
          </rPr>
          <t>Despliegue la lista y elija la opción según corresponda con el tipo de formato en la que se haya registrado el activo de información.</t>
        </r>
      </text>
    </comment>
    <comment ref="R7" authorId="1" shapeId="0" xr:uid="{7B2D166C-6B65-428B-9014-4EA5E5DF24A8}">
      <text>
        <r>
          <rPr>
            <sz val="10"/>
            <color rgb="FF000000"/>
            <rFont val="Arial"/>
            <family val="34"/>
          </rPr>
          <t xml:space="preserve">Despliegue la lista y elija la opción que corresponda el idioma en el que este registrado el activo de información. 
</t>
        </r>
      </text>
    </comment>
    <comment ref="S7" authorId="2" shapeId="0" xr:uid="{40F5B68D-319B-4A83-B572-BD2E7C207B41}">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4DD9AAC3-3DC8-48D8-9DAE-9D861D491563}">
      <text>
        <r>
          <rPr>
            <sz val="9"/>
            <color indexed="81"/>
            <rFont val="Tahoma"/>
            <family val="2"/>
          </rPr>
          <t xml:space="preserve">Esta casilla se diligencia automaticamente una vez se diligencie la casilla anterior.
</t>
        </r>
      </text>
    </comment>
    <comment ref="U7" authorId="2" shapeId="0" xr:uid="{2D2EFD32-263E-463A-8C65-B257F73E4DB6}">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F4CFA83F-D2CC-4B4B-8B5B-4C67A98513D4}">
      <text>
        <r>
          <rPr>
            <sz val="9"/>
            <color indexed="81"/>
            <rFont val="Tahoma"/>
            <family val="2"/>
          </rPr>
          <t xml:space="preserve">Esta casilla se diligencia automaticamente.
</t>
        </r>
      </text>
    </comment>
    <comment ref="W7" authorId="1" shapeId="0" xr:uid="{A71972DB-6F82-4860-BFDA-E9654C7CA1D7}">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B405B001-D838-4915-AE09-64FDF65ADEA3}">
      <text>
        <r>
          <rPr>
            <sz val="9"/>
            <color indexed="81"/>
            <rFont val="Tahoma"/>
            <family val="2"/>
          </rPr>
          <t xml:space="preserve">Esta casilla se diligencia automaticamente
</t>
        </r>
      </text>
    </comment>
    <comment ref="Y7" authorId="1" shapeId="0" xr:uid="{50DF729E-0B49-480A-B070-E70619A605BF}">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5E4C72F7-6A88-452D-A46C-5F361A82B43E}">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00545621-554A-4253-A4CB-8BE5E9D1BF34}">
      <text>
        <r>
          <rPr>
            <sz val="10"/>
            <color rgb="FF000000"/>
            <rFont val="Tahoma"/>
            <family val="2"/>
          </rPr>
          <t xml:space="preserve">Despliegue la lista y elija la opción en la cual se encuentre ubicado el activo de información. </t>
        </r>
      </text>
    </comment>
    <comment ref="AB7" authorId="1" shapeId="0" xr:uid="{5CE217F8-E234-4AEB-8CED-C8D9A4E3923A}">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7DC967E3-8107-43C0-A749-63393D55D37C}">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CE5CA44F-C4F0-45B6-8EAF-C18822EE95B5}">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F7FF6D35-1D76-47CD-812A-BE2414A6EEF0}">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BABC9610-126F-433B-85B6-451D69D0CF7F}">
      <text>
        <r>
          <rPr>
            <sz val="10"/>
            <color rgb="FF000000"/>
            <rFont val="Arial"/>
            <family val="34"/>
          </rPr>
          <t xml:space="preserve">Registre la fecha en que se calificó́ la información como reservada o clasificada en el formato defiido en el campo: ejemplo: 10/03/2026
</t>
        </r>
      </text>
    </comment>
    <comment ref="AG7" authorId="1" shapeId="0" xr:uid="{BA7A4375-F01B-4E4C-992C-E78BEA98947E}">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CB77624B-0D01-4D3B-9F06-1073CAF6F07F}">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AA5FDAFE-D20A-45EA-840E-A9100B927A39}">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E15EC442-E78F-4B91-BB67-F98B15213903}">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92366220-1FD1-4904-B32C-BBA4E7320140}">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99BAC107-2FE6-415E-A382-FA5DC8CE788D}">
      <text>
        <r>
          <rPr>
            <sz val="10"/>
            <color rgb="FF000000"/>
            <rFont val="Arial"/>
            <family val="34"/>
          </rPr>
          <t>Despliegue la opción y elija la opcion si se cuenta o no con la autorización de la recolección y tratamiento.</t>
        </r>
      </text>
    </comment>
    <comment ref="A8" authorId="1" shapeId="0" xr:uid="{987534CF-A6BA-435D-9685-E18FC5DF650A}">
      <text>
        <r>
          <rPr>
            <sz val="10"/>
            <color rgb="FF000000"/>
            <rFont val="Arial"/>
            <family val="34"/>
          </rPr>
          <t xml:space="preserve">Despliegue la lista y elija el Macroproceso  de la Entidad al que pertenece el activo de información a registrar, si no se encuentra registrado marca N/A.
</t>
        </r>
      </text>
    </comment>
    <comment ref="B8" authorId="1" shapeId="0" xr:uid="{8EDB10FF-BA8B-4CB8-8124-6D32E3A50533}">
      <text>
        <r>
          <rPr>
            <sz val="10"/>
            <color rgb="FF000000"/>
            <rFont val="Arial"/>
            <family val="34"/>
          </rPr>
          <t xml:space="preserve">Despliegue la lista y elija el nombre del Proceso  de la Entidad al que pertenece el activo de información a registrar si no se encuentra registrado marca N/A.
</t>
        </r>
      </text>
    </comment>
    <comment ref="C8" authorId="1" shapeId="0" xr:uid="{6F5344F8-5B7D-4090-8527-30AB230E0E4B}">
      <text>
        <r>
          <rPr>
            <sz val="10"/>
            <color rgb="FF000000"/>
            <rFont val="Tahoma"/>
            <family val="2"/>
          </rPr>
          <t>Dejar este espacio en blanco - espacio lo diligenciará AREDO</t>
        </r>
      </text>
    </comment>
    <comment ref="D8" authorId="1" shapeId="0" xr:uid="{4A98DA56-089C-4DE9-BD62-9840A6CC571A}">
      <text>
        <r>
          <rPr>
            <sz val="10"/>
            <color rgb="FF000000"/>
            <rFont val="Calibri"/>
            <family val="2"/>
          </rPr>
          <t>Deje este espacio en blanco…..</t>
        </r>
      </text>
    </comment>
    <comment ref="E8" authorId="2" shapeId="0" xr:uid="{59200EFB-23BE-4B4F-B86E-657D2135287D}">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8" authorId="1" shapeId="0" xr:uid="{10BEB621-3062-4AFE-BEA9-C6F4A42C7413}">
      <text>
        <r>
          <rPr>
            <sz val="10"/>
            <color rgb="FF000000"/>
            <rFont val="Arial"/>
            <family val="34"/>
          </rPr>
          <t xml:space="preserve">Desplieguie la lista y elija el Area, dependencia o proceso que esta identificando el activo de información a registrar 
</t>
        </r>
      </text>
    </comment>
    <comment ref="G8" authorId="1" shapeId="0" xr:uid="{20D4CD86-B704-4127-8A4D-327DF764F824}">
      <text>
        <r>
          <rPr>
            <sz val="10"/>
            <color rgb="FF000000"/>
            <rFont val="Arial"/>
            <family val="34"/>
          </rPr>
          <t xml:space="preserve">Despliegue la lista y elija la Serie documental a la que corresponde el activo de información a registrar.
</t>
        </r>
      </text>
    </comment>
    <comment ref="H8" authorId="2" shapeId="0" xr:uid="{AD785131-79B8-41BE-9D02-5913D62A5778}">
      <text>
        <r>
          <rPr>
            <sz val="9"/>
            <color indexed="81"/>
            <rFont val="Tahoma"/>
            <family val="2"/>
          </rPr>
          <t xml:space="preserve">Despliegue la lista y elija la Subserie documental que corresponda el activo de activo de información a registrar.
</t>
        </r>
      </text>
    </comment>
    <comment ref="I8" authorId="1" shapeId="0" xr:uid="{71F69B87-B262-485D-A634-F68FE054566B}">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8" authorId="1" shapeId="0" xr:uid="{EF39214E-936F-4645-BAF5-398563090A81}">
      <text>
        <r>
          <rPr>
            <sz val="10"/>
            <color rgb="FF000000"/>
            <rFont val="Arial"/>
            <family val="34"/>
          </rPr>
          <t xml:space="preserve">Realice una descripción resumida de manera clara sobre el activo de información registrado - tome como ejemplo la descripción realizda en color azul...
</t>
        </r>
      </text>
    </comment>
    <comment ref="K8" authorId="1" shapeId="0" xr:uid="{92E85614-0E41-4FD0-94D5-6719640F023E}">
      <text>
        <r>
          <rPr>
            <sz val="10"/>
            <color rgb="FF000000"/>
            <rFont val="Arial"/>
            <family val="34"/>
          </rPr>
          <t xml:space="preserve">Despliegue la lista y elija el responsable del Área a la que correponde el activo de información registrado. </t>
        </r>
      </text>
    </comment>
    <comment ref="L8" authorId="1" shapeId="0" xr:uid="{CF121574-6CD6-43CC-BD06-5FD94614D0D0}">
      <text>
        <r>
          <rPr>
            <sz val="10"/>
            <color rgb="FF000000"/>
            <rFont val="Arial"/>
            <family val="34"/>
          </rPr>
          <t xml:space="preserve">Registre el año en el que se produjo el activo de información, para el caso de del recurso humano registre la vigencia actual (2026). 
</t>
        </r>
      </text>
    </comment>
    <comment ref="M8" authorId="1" shapeId="0" xr:uid="{B2FD0F65-B61B-4F0A-8E35-F8FC29910FBA}">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8" authorId="1" shapeId="0" xr:uid="{F2915586-3979-43B8-9E63-4A03C3E654D3}">
      <text>
        <r>
          <rPr>
            <sz val="10"/>
            <color rgb="FF000000"/>
            <rFont val="Arial"/>
            <family val="34"/>
          </rPr>
          <t xml:space="preserve">Registre aquí la fecha en la que se diligencia esta plantilla o se registra la información. </t>
        </r>
      </text>
    </comment>
    <comment ref="O8" authorId="2" shapeId="0" xr:uid="{830ED277-683B-456D-9205-A5A7BBBE89FA}">
      <text>
        <r>
          <rPr>
            <sz val="9"/>
            <color indexed="81"/>
            <rFont val="Tahoma"/>
            <family val="2"/>
          </rPr>
          <t>Despliegue la lista y elija la opción que corresponda al soporte en el que se encuentre registrado el activo de información.</t>
        </r>
      </text>
    </comment>
    <comment ref="P8" authorId="1" shapeId="0" xr:uid="{5273F35A-E3D8-4552-8253-436110C57D3D}">
      <text>
        <r>
          <rPr>
            <sz val="10"/>
            <color rgb="FF000000"/>
            <rFont val="Tahoma"/>
            <family val="2"/>
          </rPr>
          <t>Despliegue la lista y eleija la opción según corresponda con el medio de conservación en el cual se encuentre registrado el activo de información.</t>
        </r>
      </text>
    </comment>
    <comment ref="Q8" authorId="1" shapeId="0" xr:uid="{EE74B9E3-02B9-433A-8036-ECA1C6E4A5F8}">
      <text>
        <r>
          <rPr>
            <sz val="10"/>
            <color rgb="FF000000"/>
            <rFont val="Tahoma"/>
            <family val="2"/>
          </rPr>
          <t>Despliegue la lista y elija la opción según corresponda con el tipo de formato en la que se haya registrado el activo de información.</t>
        </r>
      </text>
    </comment>
    <comment ref="R8" authorId="1" shapeId="0" xr:uid="{ED6807E5-B405-4A1B-856B-4B3BEE7085D9}">
      <text>
        <r>
          <rPr>
            <sz val="10"/>
            <color rgb="FF000000"/>
            <rFont val="Arial"/>
            <family val="34"/>
          </rPr>
          <t xml:space="preserve">Despliegue la lista y elija la opción que corresponda el idioma en el que este registrado el activo de información. 
</t>
        </r>
      </text>
    </comment>
    <comment ref="S8" authorId="2" shapeId="0" xr:uid="{EDAD32FB-3B0D-4902-B6D9-BB310EB38D80}">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8" authorId="0" shapeId="0" xr:uid="{2A8CC195-AD5B-4FC7-9D13-DAC09E129C49}">
      <text>
        <r>
          <rPr>
            <sz val="9"/>
            <color indexed="81"/>
            <rFont val="Tahoma"/>
            <family val="2"/>
          </rPr>
          <t xml:space="preserve">Esta casilla se diligencia automaticamente una vez se diligencie la casilla anterior.
</t>
        </r>
      </text>
    </comment>
    <comment ref="U8" authorId="2" shapeId="0" xr:uid="{697ACE91-AAD1-4D90-96B3-397CC61D2DA6}">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8" authorId="0" shapeId="0" xr:uid="{EEDBDF2E-675D-4331-B92D-299EB5C17D85}">
      <text>
        <r>
          <rPr>
            <sz val="9"/>
            <color indexed="81"/>
            <rFont val="Tahoma"/>
            <family val="2"/>
          </rPr>
          <t xml:space="preserve">Esta casilla se diligencia automaticamente.
</t>
        </r>
      </text>
    </comment>
    <comment ref="W8" authorId="1" shapeId="0" xr:uid="{2971A12E-76AD-434B-A795-33C377B2A9C6}">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8" authorId="0" shapeId="0" xr:uid="{F230BFDD-3227-4C21-B37D-553DDF1FBA90}">
      <text>
        <r>
          <rPr>
            <sz val="9"/>
            <color indexed="81"/>
            <rFont val="Tahoma"/>
            <family val="2"/>
          </rPr>
          <t xml:space="preserve">Esta casilla se diligencia automaticamente
</t>
        </r>
      </text>
    </comment>
    <comment ref="Y8" authorId="1" shapeId="0" xr:uid="{AA2DF2AA-137C-40BA-A5D3-1FAC2CD95BC5}">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8" authorId="2" shapeId="0" xr:uid="{77CE884B-DC08-4AE6-9B55-BDAD8FFED3DB}">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8" authorId="1" shapeId="0" xr:uid="{6193F118-D7C3-404F-BA0B-31B5844D7CFE}">
      <text>
        <r>
          <rPr>
            <sz val="10"/>
            <color rgb="FF000000"/>
            <rFont val="Tahoma"/>
            <family val="2"/>
          </rPr>
          <t xml:space="preserve">Despliegue la lista y elija la opción en la cual se encuentre ubicado el activo de información. </t>
        </r>
      </text>
    </comment>
    <comment ref="AB8" authorId="1" shapeId="0" xr:uid="{43424203-5D47-4A0C-A9F0-B6B0669FDFBE}">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8" authorId="2" shapeId="0" xr:uid="{C1525B1A-DCD6-4336-939A-D4CEC2146808}">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8" authorId="1" shapeId="0" xr:uid="{92DBE19D-743B-4CB8-A56E-20B647E4CE1C}">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8" authorId="1" shapeId="0" xr:uid="{3439BADA-024F-4E06-9FDC-244CBFE76E5B}">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8" authorId="1" shapeId="0" xr:uid="{1AEC7CD6-7946-4E44-A957-297365C5D219}">
      <text>
        <r>
          <rPr>
            <sz val="10"/>
            <color rgb="FF000000"/>
            <rFont val="Arial"/>
            <family val="34"/>
          </rPr>
          <t xml:space="preserve">Registre la fecha en que se calificó́ la información como reservada o clasificada en el formato defiido en el campo: ejemplo: 10/03/2026
</t>
        </r>
      </text>
    </comment>
    <comment ref="AG8" authorId="1" shapeId="0" xr:uid="{2512A785-0DE5-4B0E-A35C-A9BFD86DD40B}">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8" authorId="1" shapeId="0" xr:uid="{26C90325-9D82-41E4-90B6-43875E8D4A20}">
      <text>
        <r>
          <rPr>
            <sz val="10"/>
            <color rgb="FF000000"/>
            <rFont val="Arial"/>
            <family val="34"/>
          </rPr>
          <t xml:space="preserve">Despliegue la lista y elija la opción según corresponda con la el activo de información ¿El activo de información contiene datos personales ? SI - NO
</t>
        </r>
      </text>
    </comment>
    <comment ref="AI8" authorId="2" shapeId="0" xr:uid="{E07738D9-1A90-4907-8211-101A8B656B60}">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8" authorId="1" shapeId="0" xr:uid="{9BB0427B-1EA1-4328-A6E3-733C9F68DB2B}">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8" authorId="2" shapeId="0" xr:uid="{654C4A6B-923A-4AB9-8C4D-F33A20D3F35D}">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8" authorId="1" shapeId="0" xr:uid="{8F8AD14E-FAC2-4443-AC5F-F9AB9A21B586}">
      <text>
        <r>
          <rPr>
            <sz val="10"/>
            <color rgb="FF000000"/>
            <rFont val="Arial"/>
            <family val="34"/>
          </rPr>
          <t>Despliegue la opción y elija la opcion si se cuenta o no con la autorización de la recolección y tratamiento.</t>
        </r>
      </text>
    </comment>
    <comment ref="K9" authorId="0" shapeId="0" xr:uid="{3ED3B704-F0CA-4346-891B-A10D3BFC6C10}">
      <text>
        <r>
          <rPr>
            <b/>
            <sz val="9"/>
            <color indexed="81"/>
            <rFont val="Tahoma"/>
            <family val="2"/>
          </rPr>
          <t>Despliegue la lista y elija el responsable del Área o dependencia que produce el activo de información.</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48175DFF-9F9F-43C3-A1B5-C8805F75D9B1}">
      <text>
        <r>
          <rPr>
            <b/>
            <sz val="9"/>
            <color indexed="81"/>
            <rFont val="Tahoma"/>
            <family val="2"/>
          </rPr>
          <t>AASD. Jose Manuel Higuera Tarazona:</t>
        </r>
        <r>
          <rPr>
            <sz val="9"/>
            <color indexed="81"/>
            <rFont val="Tahoma"/>
            <family val="2"/>
          </rPr>
          <t xml:space="preserve">
</t>
        </r>
      </text>
    </comment>
    <comment ref="A7" authorId="1" shapeId="0" xr:uid="{3C7D6438-FFF8-489F-8EE5-A7D9665E731D}">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853ACE06-76EC-4A60-BCE9-AFDD8FE8ED1E}">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E3158282-52FA-4D1F-A9B0-749D74084758}">
      <text>
        <r>
          <rPr>
            <sz val="10"/>
            <color rgb="FF000000"/>
            <rFont val="Tahoma"/>
            <family val="2"/>
          </rPr>
          <t>Dejar este espacio en blanco - espacio lo diligenciará AREDO</t>
        </r>
      </text>
    </comment>
    <comment ref="D7" authorId="1" shapeId="0" xr:uid="{9046B7CC-FA2D-4298-A5C4-A1CEC5B37C7E}">
      <text>
        <r>
          <rPr>
            <sz val="10"/>
            <color rgb="FF000000"/>
            <rFont val="Calibri"/>
            <family val="2"/>
          </rPr>
          <t>Deje este espacio en blanco…..</t>
        </r>
      </text>
    </comment>
    <comment ref="E7" authorId="2" shapeId="0" xr:uid="{E098539E-895D-4C37-B554-B10E524753A5}">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B25CAF70-E34F-45F1-B5D0-0BF906B4EF48}">
      <text>
        <r>
          <rPr>
            <sz val="10"/>
            <color rgb="FF000000"/>
            <rFont val="Arial"/>
            <family val="34"/>
          </rPr>
          <t xml:space="preserve">Desplieguie la lista y elija el Area, dependencia o proceso que esta identificando el activo de información a registrar 
</t>
        </r>
      </text>
    </comment>
    <comment ref="G7" authorId="1" shapeId="0" xr:uid="{5FBB1169-491B-4DC0-8DA0-2007136320F9}">
      <text>
        <r>
          <rPr>
            <sz val="10"/>
            <color rgb="FF000000"/>
            <rFont val="Arial"/>
            <family val="34"/>
          </rPr>
          <t xml:space="preserve">Despliegue la lista y elija la Serie documental a la que corresponde el activo de información a registrar.
</t>
        </r>
      </text>
    </comment>
    <comment ref="H7" authorId="2" shapeId="0" xr:uid="{2C52B1F6-174F-4011-A6C1-6AB15AC032E4}">
      <text>
        <r>
          <rPr>
            <sz val="9"/>
            <color indexed="81"/>
            <rFont val="Tahoma"/>
            <family val="2"/>
          </rPr>
          <t xml:space="preserve">Despliegue la lista y elija la Subserie documental que corresponda el activo de activo de información a registrar.
</t>
        </r>
      </text>
    </comment>
    <comment ref="I7" authorId="1" shapeId="0" xr:uid="{2A5495A4-87AF-4C2F-8356-D48BAC583B37}">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79799B91-CB0F-442A-AE7C-9EE0C8C35FBF}">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2F386AA6-CDD1-477E-B049-7B52FC41CB87}">
      <text>
        <r>
          <rPr>
            <sz val="10"/>
            <color rgb="FF000000"/>
            <rFont val="Arial"/>
            <family val="34"/>
          </rPr>
          <t xml:space="preserve">Despliegue la lista y elija el responsable del Área a la que correponde el activo de información registrado. </t>
        </r>
      </text>
    </comment>
    <comment ref="L7" authorId="1" shapeId="0" xr:uid="{8EACC93F-C3E5-44F7-BED9-06BFED342A66}">
      <text>
        <r>
          <rPr>
            <sz val="10"/>
            <color rgb="FF000000"/>
            <rFont val="Arial"/>
            <family val="34"/>
          </rPr>
          <t xml:space="preserve">Registre el año en el que se produjo el activo de información, para el caso de del recurso humano registre la vigencia actual (2026). 
</t>
        </r>
      </text>
    </comment>
    <comment ref="M7" authorId="1" shapeId="0" xr:uid="{E30786EE-2AB4-4A06-8837-27CF230223CA}">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A1B6A3D7-7ACD-419A-8367-08DC31D8A380}">
      <text>
        <r>
          <rPr>
            <sz val="10"/>
            <color rgb="FF000000"/>
            <rFont val="Arial"/>
            <family val="34"/>
          </rPr>
          <t xml:space="preserve">Registre aquí la fecha en la que se diligencia esta plantilla o se registra la información. </t>
        </r>
      </text>
    </comment>
    <comment ref="O7" authorId="2" shapeId="0" xr:uid="{29111B36-A2E9-4011-9C4F-95644DB7879F}">
      <text>
        <r>
          <rPr>
            <sz val="9"/>
            <color indexed="81"/>
            <rFont val="Tahoma"/>
            <family val="2"/>
          </rPr>
          <t>Despliegue la lista y elija la opción que corresponda al soporte en el que se encuentre registrado el activo de información.</t>
        </r>
      </text>
    </comment>
    <comment ref="P7" authorId="1" shapeId="0" xr:uid="{E71F45C1-F99C-4032-8BB5-17746870AAF1}">
      <text>
        <r>
          <rPr>
            <sz val="10"/>
            <color rgb="FF000000"/>
            <rFont val="Tahoma"/>
            <family val="2"/>
          </rPr>
          <t>Despliegue la lista y eleija la opción según corresponda con el medio de conservación en el cual se encuentre registrado el activo de información.</t>
        </r>
      </text>
    </comment>
    <comment ref="Q7" authorId="1" shapeId="0" xr:uid="{500F1CCF-7359-4004-B2AF-C30BA55B9A21}">
      <text>
        <r>
          <rPr>
            <sz val="10"/>
            <color rgb="FF000000"/>
            <rFont val="Tahoma"/>
            <family val="2"/>
          </rPr>
          <t>Despliegue la lista y elija la opción según corresponda con el tipo de formato en la que se haya registrado el activo de información.</t>
        </r>
      </text>
    </comment>
    <comment ref="R7" authorId="1" shapeId="0" xr:uid="{6F291AC4-E917-427E-881F-F0FD7C9157A0}">
      <text>
        <r>
          <rPr>
            <sz val="10"/>
            <color rgb="FF000000"/>
            <rFont val="Arial"/>
            <family val="34"/>
          </rPr>
          <t xml:space="preserve">Despliegue la lista y elija la opción que corresponda el idioma en el que este registrado el activo de información. 
</t>
        </r>
      </text>
    </comment>
    <comment ref="S7" authorId="2" shapeId="0" xr:uid="{D97CF41E-047B-4B1B-9E38-3EBB994AD15E}">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3BBFC4C7-8830-47D6-95F9-FF882556B3E8}">
      <text>
        <r>
          <rPr>
            <sz val="9"/>
            <color indexed="81"/>
            <rFont val="Tahoma"/>
            <family val="2"/>
          </rPr>
          <t xml:space="preserve">Esta casilla se diligencia automaticamente una vez se diligencie la casilla anterior.
</t>
        </r>
      </text>
    </comment>
    <comment ref="U7" authorId="2" shapeId="0" xr:uid="{525D3704-459D-46BA-8F9D-40627C4DD687}">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C3DD4C53-B356-4358-AFDF-78F725F20438}">
      <text>
        <r>
          <rPr>
            <sz val="9"/>
            <color indexed="81"/>
            <rFont val="Tahoma"/>
            <family val="2"/>
          </rPr>
          <t xml:space="preserve">Esta casilla se diligencia automaticamente.
</t>
        </r>
      </text>
    </comment>
    <comment ref="W7" authorId="1" shapeId="0" xr:uid="{9BE1851E-324A-4279-9189-16EABDEBBC7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6445B29D-AB57-4B68-A260-CB9E820353A4}">
      <text>
        <r>
          <rPr>
            <sz val="9"/>
            <color indexed="81"/>
            <rFont val="Tahoma"/>
            <family val="2"/>
          </rPr>
          <t xml:space="preserve">Esta casilla se diligencia automaticamente
</t>
        </r>
      </text>
    </comment>
    <comment ref="Y7" authorId="1" shapeId="0" xr:uid="{7F11AEB4-CDCD-46BC-84A8-87F4610CCCC2}">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70A7DB86-FA03-4382-A305-1BDC3CE571AD}">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1C092283-2B94-453F-96A4-9B2099EC5B1E}">
      <text>
        <r>
          <rPr>
            <sz val="10"/>
            <color rgb="FF000000"/>
            <rFont val="Tahoma"/>
            <family val="2"/>
          </rPr>
          <t xml:space="preserve">Despliegue la lista y elija la opción en la cual se encuentre ubicado el activo de información. </t>
        </r>
      </text>
    </comment>
    <comment ref="AB7" authorId="1" shapeId="0" xr:uid="{DCE8185E-ACE6-4A3E-8C2C-7106B5D65217}">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F3119C9F-553E-4D59-B2CB-27F62AD8CA11}">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1C8B1E7E-86A4-4905-B076-0284A71FA48C}">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ADC1DF7A-59D5-45F3-9AC1-C8D799A65D82}">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846EAD50-46B0-4E75-B501-2762BFEBC8F3}">
      <text>
        <r>
          <rPr>
            <sz val="10"/>
            <color rgb="FF000000"/>
            <rFont val="Arial"/>
            <family val="34"/>
          </rPr>
          <t xml:space="preserve">Registre la fecha en que se calificó́ la información como reservada o clasificada en el formato defiido en el campo: ejemplo: 10/03/2026
</t>
        </r>
      </text>
    </comment>
    <comment ref="AG7" authorId="1" shapeId="0" xr:uid="{9823D5D6-2814-4BF7-A1BD-44F4BAF8F769}">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F73DE769-301D-445F-9840-7E5BED563A1F}">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A412E943-F560-4330-AEEA-5DA346484ECA}">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4866DDE5-D068-4ED0-9A25-2049202F0324}">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F866864B-37F0-4244-B737-8590D8DDCCBB}">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F614D6E0-0028-4FCB-8AEB-859CDB387E3A}">
      <text>
        <r>
          <rPr>
            <sz val="10"/>
            <color rgb="FF000000"/>
            <rFont val="Arial"/>
            <family val="34"/>
          </rPr>
          <t>Despliegue la opción y elija la opcion si se cuenta o no con la autorización de la recolección y tratamiento.</t>
        </r>
      </text>
    </comment>
    <comment ref="K8" authorId="0" shapeId="0" xr:uid="{B319DF1E-EE17-4274-B786-C517D68398D5}">
      <text>
        <r>
          <rPr>
            <b/>
            <sz val="9"/>
            <color indexed="81"/>
            <rFont val="Tahoma"/>
            <family val="2"/>
          </rPr>
          <t>Despliegue la lista y elija el responsable del Área o dependencia que produce el activo de información.</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414C4D2A-468A-4D2A-9786-96016B6A68EF}">
      <text>
        <r>
          <rPr>
            <b/>
            <sz val="9"/>
            <color indexed="81"/>
            <rFont val="Tahoma"/>
            <family val="2"/>
          </rPr>
          <t>AASD. Jose Manuel Higuera Tarazona:</t>
        </r>
        <r>
          <rPr>
            <sz val="9"/>
            <color indexed="81"/>
            <rFont val="Tahoma"/>
            <family val="2"/>
          </rPr>
          <t xml:space="preserve">
</t>
        </r>
      </text>
    </comment>
    <comment ref="A7" authorId="1" shapeId="0" xr:uid="{05E55128-4FBB-45C6-AE3C-BEEFC9B899D5}">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60BBA551-B1BB-4522-88F1-A0EA5D4F2835}">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EF8ACAE0-59EA-4670-BC8C-2C9C6220173D}">
      <text>
        <r>
          <rPr>
            <sz val="10"/>
            <color rgb="FF000000"/>
            <rFont val="Tahoma"/>
            <family val="2"/>
          </rPr>
          <t>Dejar este espacio en blanco - espacio lo diligenciará AREDO</t>
        </r>
      </text>
    </comment>
    <comment ref="D7" authorId="1" shapeId="0" xr:uid="{55D5A869-8ED0-4391-8EF0-CFAE02358A1B}">
      <text>
        <r>
          <rPr>
            <sz val="10"/>
            <color rgb="FF000000"/>
            <rFont val="Calibri"/>
            <family val="2"/>
          </rPr>
          <t>Deje este espacio en blanco…..</t>
        </r>
      </text>
    </comment>
    <comment ref="E7" authorId="2" shapeId="0" xr:uid="{0ED1630E-A1E6-4095-A58B-5882A9F0F960}">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523F3B18-8C16-4CC0-A609-ED5937A398F2}">
      <text>
        <r>
          <rPr>
            <sz val="10"/>
            <color rgb="FF000000"/>
            <rFont val="Arial"/>
            <family val="34"/>
          </rPr>
          <t xml:space="preserve">Desplieguie la lista y elija el Area, dependencia o proceso que esta identificando el activo de información a registrar 
</t>
        </r>
      </text>
    </comment>
    <comment ref="G7" authorId="1" shapeId="0" xr:uid="{6F148F0F-93B6-44F2-8CC4-E9E0CF32A8C8}">
      <text>
        <r>
          <rPr>
            <sz val="10"/>
            <color rgb="FF000000"/>
            <rFont val="Arial"/>
            <family val="34"/>
          </rPr>
          <t xml:space="preserve">Despliegue la lista y elija la Serie documental a la que corresponde el activo de información a registrar.
</t>
        </r>
      </text>
    </comment>
    <comment ref="H7" authorId="2" shapeId="0" xr:uid="{768D8171-AE20-48DD-85CC-9035726B4060}">
      <text>
        <r>
          <rPr>
            <sz val="9"/>
            <color indexed="81"/>
            <rFont val="Tahoma"/>
            <family val="2"/>
          </rPr>
          <t xml:space="preserve">Despliegue la lista y elija la Subserie documental que corresponda el activo de activo de información a registrar.
</t>
        </r>
      </text>
    </comment>
    <comment ref="I7" authorId="1" shapeId="0" xr:uid="{A59CE781-2827-4E1B-BC39-08FEC5765F69}">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8EE6CA6E-7660-4703-AFE8-F437667FF048}">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0956D2B9-D879-4ADC-BE62-F243E084BBDB}">
      <text>
        <r>
          <rPr>
            <sz val="10"/>
            <color rgb="FF000000"/>
            <rFont val="Arial"/>
            <family val="34"/>
          </rPr>
          <t xml:space="preserve">Despliegue la lista y elija el responsable del Área a la que correponde el activo de información registrado. </t>
        </r>
      </text>
    </comment>
    <comment ref="L7" authorId="1" shapeId="0" xr:uid="{3546CC7B-06C8-4B46-929E-38663884F192}">
      <text>
        <r>
          <rPr>
            <sz val="10"/>
            <color rgb="FF000000"/>
            <rFont val="Arial"/>
            <family val="34"/>
          </rPr>
          <t xml:space="preserve">Registre el año en el que se produjo el activo de información, para el caso de del recurso humano registre la vigencia actual (2026). 
</t>
        </r>
      </text>
    </comment>
    <comment ref="M7" authorId="1" shapeId="0" xr:uid="{24AEC8B8-B65C-4880-8DCD-BC2BCBAF5555}">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5F355EBD-A3DC-47E2-8C80-C4269A62EFCB}">
      <text>
        <r>
          <rPr>
            <sz val="10"/>
            <color rgb="FF000000"/>
            <rFont val="Arial"/>
            <family val="34"/>
          </rPr>
          <t xml:space="preserve">Registre aquí la fecha en la que se diligencia esta plantilla o se registra la información. </t>
        </r>
      </text>
    </comment>
    <comment ref="O7" authorId="2" shapeId="0" xr:uid="{7F630596-4870-4AA0-9BDE-C8B73E2153E9}">
      <text>
        <r>
          <rPr>
            <sz val="9"/>
            <color indexed="81"/>
            <rFont val="Tahoma"/>
            <family val="2"/>
          </rPr>
          <t>Despliegue la lista y elija la opción que corresponda al soporte en el que se encuentre registrado el activo de información.</t>
        </r>
      </text>
    </comment>
    <comment ref="P7" authorId="1" shapeId="0" xr:uid="{6AE09916-1F81-4657-9629-28AE9796E972}">
      <text>
        <r>
          <rPr>
            <sz val="10"/>
            <color rgb="FF000000"/>
            <rFont val="Tahoma"/>
            <family val="2"/>
          </rPr>
          <t>Despliegue la lista y eleija la opción según corresponda con el medio de conservación en el cual se encuentre registrado el activo de información.</t>
        </r>
      </text>
    </comment>
    <comment ref="Q7" authorId="1" shapeId="0" xr:uid="{A6738B90-5752-4CC4-8DB4-BE9113F3E268}">
      <text>
        <r>
          <rPr>
            <sz val="10"/>
            <color rgb="FF000000"/>
            <rFont val="Tahoma"/>
            <family val="2"/>
          </rPr>
          <t>Despliegue la lista y elija la opción según corresponda con el tipo de formato en la que se haya registrado el activo de información.</t>
        </r>
      </text>
    </comment>
    <comment ref="R7" authorId="1" shapeId="0" xr:uid="{84F0F5BA-9A7E-42D8-A51D-941279BC3B47}">
      <text>
        <r>
          <rPr>
            <sz val="10"/>
            <color rgb="FF000000"/>
            <rFont val="Arial"/>
            <family val="34"/>
          </rPr>
          <t xml:space="preserve">Despliegue la lista y elija la opción que corresponda el idioma en el que este registrado el activo de información. 
</t>
        </r>
      </text>
    </comment>
    <comment ref="S7" authorId="2" shapeId="0" xr:uid="{E5ECF891-688D-4B39-ABE6-649E0551CAA7}">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04E785E3-B22F-4D0D-B8E6-E596DAD6305D}">
      <text>
        <r>
          <rPr>
            <sz val="9"/>
            <color indexed="81"/>
            <rFont val="Tahoma"/>
            <family val="2"/>
          </rPr>
          <t xml:space="preserve">Esta casilla se diligencia automaticamente una vez se diligencie la casilla anterior.
</t>
        </r>
      </text>
    </comment>
    <comment ref="U7" authorId="2" shapeId="0" xr:uid="{4F97278B-A91A-44CA-A569-7D761A3C610C}">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AF5426B1-8B1F-4A63-ACC3-9EDB63CFAD28}">
      <text>
        <r>
          <rPr>
            <sz val="9"/>
            <color indexed="81"/>
            <rFont val="Tahoma"/>
            <family val="2"/>
          </rPr>
          <t xml:space="preserve">Esta casilla se diligencia automaticamente.
</t>
        </r>
      </text>
    </comment>
    <comment ref="W7" authorId="1" shapeId="0" xr:uid="{21EA5832-A1A3-463F-8D10-2AB202202AA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7DA0896D-EC76-4FEA-AD87-BC3C2A3BAFFE}">
      <text>
        <r>
          <rPr>
            <sz val="9"/>
            <color indexed="81"/>
            <rFont val="Tahoma"/>
            <family val="2"/>
          </rPr>
          <t xml:space="preserve">Esta casilla se diligencia automaticamente
</t>
        </r>
      </text>
    </comment>
    <comment ref="Y7" authorId="1" shapeId="0" xr:uid="{C0978AE4-C7E2-4FA7-8648-8562FEE68F1E}">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1F1AE78-96C5-4E56-8E7C-49A0DB5FE793}">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E2337700-D187-4D32-BFA7-900333816932}">
      <text>
        <r>
          <rPr>
            <sz val="10"/>
            <color rgb="FF000000"/>
            <rFont val="Tahoma"/>
            <family val="2"/>
          </rPr>
          <t xml:space="preserve">Despliegue la lista y elija la opción en la cual se encuentre ubicado el activo de información. </t>
        </r>
      </text>
    </comment>
    <comment ref="AB7" authorId="1" shapeId="0" xr:uid="{59244927-01D4-4996-A869-B14836807A5A}">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68680C72-79BB-4FB0-B156-F9C36AD3BA97}">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0E72B895-BEC4-4462-9741-4429E48C5493}">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41B65314-3ED1-4252-A477-EBF5B096B2FC}">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10A328D0-6643-4645-8219-D0D34874F29F}">
      <text>
        <r>
          <rPr>
            <sz val="10"/>
            <color rgb="FF000000"/>
            <rFont val="Arial"/>
            <family val="34"/>
          </rPr>
          <t xml:space="preserve">Registre la fecha en que se calificó́ la información como reservada o clasificada en el formato defiido en el campo: ejemplo: 10/03/2026
</t>
        </r>
      </text>
    </comment>
    <comment ref="AG7" authorId="1" shapeId="0" xr:uid="{56EBC640-2F63-4F55-8FD0-286FFCEFA769}">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A7AF13C6-AAB6-47CB-9E7E-88A2B9A73F39}">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3EB65278-AC26-4B59-A163-9DB0E0C2AD93}">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ABC748F9-76A5-4C74-94F1-A46C3BA6C4F4}">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F85F51B0-3616-405E-9224-123F83A0F135}">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311FD8B1-9E28-4CD9-A83B-69CC62BD2C12}">
      <text>
        <r>
          <rPr>
            <sz val="10"/>
            <color rgb="FF000000"/>
            <rFont val="Arial"/>
            <family val="34"/>
          </rPr>
          <t>Despliegue la opción y elija la opcion si se cuenta o no con la autorización de la recolección y tratamiento.</t>
        </r>
      </text>
    </comment>
    <comment ref="K8" authorId="0" shapeId="0" xr:uid="{AB899DCA-AB32-47EB-AEE0-FF6BFDBB5B1D}">
      <text>
        <r>
          <rPr>
            <b/>
            <sz val="9"/>
            <color indexed="81"/>
            <rFont val="Tahoma"/>
            <family val="2"/>
          </rPr>
          <t>Despliegue la lista y elija el responsable del Área o dependencia que produce el activo de información.</t>
        </r>
      </text>
    </comment>
    <comment ref="K9" authorId="0" shapeId="0" xr:uid="{B7453510-CBEB-45CD-81DB-53B2DCE5812F}">
      <text>
        <r>
          <rPr>
            <b/>
            <sz val="9"/>
            <color indexed="81"/>
            <rFont val="Tahoma"/>
            <family val="2"/>
          </rPr>
          <t>Despliegue la lista y elija el responsable del Área o dependencia que produce el activo de información.</t>
        </r>
      </text>
    </comment>
    <comment ref="K10" authorId="0" shapeId="0" xr:uid="{B195736A-D361-4674-B092-6EB8427EF63E}">
      <text>
        <r>
          <rPr>
            <b/>
            <sz val="9"/>
            <color indexed="81"/>
            <rFont val="Tahoma"/>
            <family val="2"/>
          </rPr>
          <t>Despliegue la lista y elija el responsable del Área o dependencia que produce el activo de información.</t>
        </r>
      </text>
    </comment>
    <comment ref="K11" authorId="0" shapeId="0" xr:uid="{F7B31B51-4C6E-4B87-934A-E5A8B26632D7}">
      <text>
        <r>
          <rPr>
            <b/>
            <sz val="9"/>
            <color indexed="81"/>
            <rFont val="Tahoma"/>
            <family val="2"/>
          </rPr>
          <t>Despliegue la lista y elija el responsable del Área o dependencia que produce el activo de información.</t>
        </r>
      </text>
    </comment>
    <comment ref="K12" authorId="0" shapeId="0" xr:uid="{B9C5EDCF-437C-47C6-B32E-1D8AA90C5E71}">
      <text>
        <r>
          <rPr>
            <b/>
            <sz val="9"/>
            <color indexed="81"/>
            <rFont val="Tahoma"/>
            <family val="2"/>
          </rPr>
          <t>Despliegue la lista y elija el responsable del Área o dependencia que produce el activo de información.</t>
        </r>
      </text>
    </comment>
    <comment ref="K13" authorId="0" shapeId="0" xr:uid="{4748A69E-56A0-48FC-9138-F1EC5BAD9BC3}">
      <text>
        <r>
          <rPr>
            <b/>
            <sz val="9"/>
            <color indexed="81"/>
            <rFont val="Tahoma"/>
            <family val="2"/>
          </rPr>
          <t>Despliegue la lista y elija el responsable del Área o dependencia que produce el activo de información.</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465571F7-89C8-414B-884F-2700EE42A081}">
      <text>
        <r>
          <rPr>
            <b/>
            <sz val="9"/>
            <color indexed="81"/>
            <rFont val="Tahoma"/>
            <family val="2"/>
          </rPr>
          <t>AASD. Jose Manuel Higuera Tarazona:</t>
        </r>
        <r>
          <rPr>
            <sz val="9"/>
            <color indexed="81"/>
            <rFont val="Tahoma"/>
            <family val="2"/>
          </rPr>
          <t xml:space="preserve">
</t>
        </r>
      </text>
    </comment>
    <comment ref="A7" authorId="1" shapeId="0" xr:uid="{483A6DA2-F08F-4820-BFA9-65D0E0776A11}">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66154182-ACA0-4927-B4E3-9C3C2CFAA68F}">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90760FC2-545B-438A-ACED-CF08642588A2}">
      <text>
        <r>
          <rPr>
            <sz val="10"/>
            <color rgb="FF000000"/>
            <rFont val="Tahoma"/>
            <family val="2"/>
          </rPr>
          <t>Dejar este espacio en blanco - espacio lo diligenciará AREDO</t>
        </r>
      </text>
    </comment>
    <comment ref="D7" authorId="1" shapeId="0" xr:uid="{A7B51A55-E166-4C70-9C13-CD76B6EC221D}">
      <text>
        <r>
          <rPr>
            <sz val="10"/>
            <color rgb="FF000000"/>
            <rFont val="Calibri"/>
            <family val="2"/>
          </rPr>
          <t>Deje este espacio en blanco…..</t>
        </r>
      </text>
    </comment>
    <comment ref="E7" authorId="2" shapeId="0" xr:uid="{6D9860C0-CB99-4C82-8262-3B73D8F197EB}">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AB3F7D5C-51AD-4D07-9E6D-8CEB47C6B26A}">
      <text>
        <r>
          <rPr>
            <sz val="10"/>
            <color rgb="FF000000"/>
            <rFont val="Arial"/>
            <family val="34"/>
          </rPr>
          <t xml:space="preserve">Desplieguie la lista y elija el Area, dependencia o proceso que esta identificando el activo de información a registrar 
</t>
        </r>
      </text>
    </comment>
    <comment ref="G7" authorId="1" shapeId="0" xr:uid="{57D205B9-7CDC-4752-9856-538F2EE596C2}">
      <text>
        <r>
          <rPr>
            <sz val="10"/>
            <color rgb="FF000000"/>
            <rFont val="Arial"/>
            <family val="34"/>
          </rPr>
          <t xml:space="preserve">Despliegue la lista y elija la Serie documental a la que corresponde el activo de información a registrar.
</t>
        </r>
      </text>
    </comment>
    <comment ref="H7" authorId="2" shapeId="0" xr:uid="{D0F7C181-D9D6-46CC-98B4-500A490BA829}">
      <text>
        <r>
          <rPr>
            <sz val="9"/>
            <color indexed="81"/>
            <rFont val="Tahoma"/>
            <family val="2"/>
          </rPr>
          <t xml:space="preserve">Despliegue la lista y elija la Subserie documental que corresponda el activo de activo de información a registrar.
</t>
        </r>
      </text>
    </comment>
    <comment ref="I7" authorId="1" shapeId="0" xr:uid="{2D969BEB-F20E-4D33-89C6-7BD76CF5750D}">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5E4B18D1-7F3C-4E1A-A19E-6F717D8572DF}">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7F8FA577-6D05-4B0B-9B19-6BD22DFC57D9}">
      <text>
        <r>
          <rPr>
            <sz val="10"/>
            <color rgb="FF000000"/>
            <rFont val="Arial"/>
            <family val="34"/>
          </rPr>
          <t xml:space="preserve">Despliegue la lista y elija el responsable del Área a la que correponde el activo de información registrado. </t>
        </r>
      </text>
    </comment>
    <comment ref="L7" authorId="1" shapeId="0" xr:uid="{A2201566-4695-4C42-9A4A-916875CC885D}">
      <text>
        <r>
          <rPr>
            <sz val="10"/>
            <color rgb="FF000000"/>
            <rFont val="Arial"/>
            <family val="34"/>
          </rPr>
          <t xml:space="preserve">Registre el año en el que se produjo el activo de información, para el caso de del recurso humano registre la vigencia actual (2026). 
</t>
        </r>
      </text>
    </comment>
    <comment ref="M7" authorId="1" shapeId="0" xr:uid="{A1D45ECE-7088-4ABA-94FD-529AE49A79A3}">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C733774F-54E7-4808-B550-E19C1E81C3BB}">
      <text>
        <r>
          <rPr>
            <sz val="10"/>
            <color rgb="FF000000"/>
            <rFont val="Arial"/>
            <family val="34"/>
          </rPr>
          <t xml:space="preserve">Registre aquí la fecha en la que se diligencia esta plantilla o se registra la información. </t>
        </r>
      </text>
    </comment>
    <comment ref="O7" authorId="2" shapeId="0" xr:uid="{B93138A2-8A4F-412D-8E13-B226CA63A648}">
      <text>
        <r>
          <rPr>
            <sz val="9"/>
            <color indexed="81"/>
            <rFont val="Tahoma"/>
            <family val="2"/>
          </rPr>
          <t>Despliegue la lista y elija la opción que corresponda al soporte en el que se encuentre registrado el activo de información.</t>
        </r>
      </text>
    </comment>
    <comment ref="P7" authorId="1" shapeId="0" xr:uid="{BD0B2331-51A9-44CE-8DE5-9724B5424132}">
      <text>
        <r>
          <rPr>
            <sz val="10"/>
            <color rgb="FF000000"/>
            <rFont val="Tahoma"/>
            <family val="2"/>
          </rPr>
          <t>Despliegue la lista y eleija la opción según corresponda con el medio de conservación en el cual se encuentre registrado el activo de información.</t>
        </r>
      </text>
    </comment>
    <comment ref="Q7" authorId="1" shapeId="0" xr:uid="{7A66273E-7910-4095-B03A-E22E4E4DAFBD}">
      <text>
        <r>
          <rPr>
            <sz val="10"/>
            <color rgb="FF000000"/>
            <rFont val="Tahoma"/>
            <family val="2"/>
          </rPr>
          <t>Despliegue la lista y elija la opción según corresponda con el tipo de formato en la que se haya registrado el activo de información.</t>
        </r>
      </text>
    </comment>
    <comment ref="R7" authorId="1" shapeId="0" xr:uid="{7DCA9236-5115-46CD-AEE0-5455306EB665}">
      <text>
        <r>
          <rPr>
            <sz val="10"/>
            <color rgb="FF000000"/>
            <rFont val="Arial"/>
            <family val="34"/>
          </rPr>
          <t xml:space="preserve">Despliegue la lista y elija la opción que corresponda el idioma en el que este registrado el activo de información. 
</t>
        </r>
      </text>
    </comment>
    <comment ref="S7" authorId="2" shapeId="0" xr:uid="{3AE2B991-D304-4AC6-ADBF-2530D795237A}">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B0A507C5-FEA6-4293-84C1-81FBC863BF73}">
      <text>
        <r>
          <rPr>
            <sz val="9"/>
            <color indexed="81"/>
            <rFont val="Tahoma"/>
            <family val="2"/>
          </rPr>
          <t xml:space="preserve">Esta casilla se diligencia automaticamente una vez se diligencie la casilla anterior.
</t>
        </r>
      </text>
    </comment>
    <comment ref="U7" authorId="2" shapeId="0" xr:uid="{7370423C-BB3D-4458-B19E-4E5BC97C6CC8}">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4548C586-F3AA-4521-AAE3-32496E982B5A}">
      <text>
        <r>
          <rPr>
            <sz val="9"/>
            <color indexed="81"/>
            <rFont val="Tahoma"/>
            <family val="2"/>
          </rPr>
          <t xml:space="preserve">Esta casilla se diligencia automaticamente.
</t>
        </r>
      </text>
    </comment>
    <comment ref="W7" authorId="1" shapeId="0" xr:uid="{E93CDE33-496D-4768-82BA-8DF5D0E8A1C3}">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0E48CCB7-37D5-4524-AB34-C9627899DDA5}">
      <text>
        <r>
          <rPr>
            <sz val="9"/>
            <color indexed="81"/>
            <rFont val="Tahoma"/>
            <family val="2"/>
          </rPr>
          <t xml:space="preserve">Esta casilla se diligencia automaticamente
</t>
        </r>
      </text>
    </comment>
    <comment ref="Y7" authorId="1" shapeId="0" xr:uid="{D668805A-383E-4916-8946-CC204618FE2C}">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CD7292A-0C20-4C1C-9C85-7E68681CB065}">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43FD154-92B7-4F98-87E5-1F89FE17EC30}">
      <text>
        <r>
          <rPr>
            <sz val="10"/>
            <color rgb="FF000000"/>
            <rFont val="Tahoma"/>
            <family val="2"/>
          </rPr>
          <t xml:space="preserve">Despliegue la lista y elija la opción en la cual se encuentre ubicado el activo de información. </t>
        </r>
      </text>
    </comment>
    <comment ref="AB7" authorId="1" shapeId="0" xr:uid="{356A7C0E-C176-4BB7-A813-9EEB5B604622}">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0B5E9E92-9D33-4011-B0C0-F2690C613E59}">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2F8E0C18-010B-4B6B-A59C-3EEBA7488D10}">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83DED3AC-D16E-4874-8C97-D147434A7B56}">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44F86663-2E3A-4CD6-BAAB-C233EF0292E4}">
      <text>
        <r>
          <rPr>
            <sz val="10"/>
            <color rgb="FF000000"/>
            <rFont val="Arial"/>
            <family val="34"/>
          </rPr>
          <t xml:space="preserve">Registre la fecha en que se calificó́ la información como reservada o clasificada en el formato defiido en el campo: ejemplo: 10/03/2026
</t>
        </r>
      </text>
    </comment>
    <comment ref="AG7" authorId="1" shapeId="0" xr:uid="{5EB23558-39DB-474B-95AD-4F1237BCEFB6}">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E59EF068-F882-49E6-966F-898154DCF1EC}">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63445C47-4A3B-49D8-9E2A-EFE95ECBB5E5}">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72A5130F-C171-444A-955E-04E31693ECDD}">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246C3981-155C-463A-9BDC-57B8CFC2D4FE}">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68AD3326-D37C-460C-98AF-C49C68D6C5F0}">
      <text>
        <r>
          <rPr>
            <sz val="10"/>
            <color rgb="FF000000"/>
            <rFont val="Arial"/>
            <family val="34"/>
          </rPr>
          <t>Despliegue la opción y elija la opcion si se cuenta o no con la autorización de la recolección y tratamiento.</t>
        </r>
      </text>
    </comment>
    <comment ref="K8" authorId="0" shapeId="0" xr:uid="{C3685506-40D7-4F88-B2DA-55A0DA3A5BA6}">
      <text>
        <r>
          <rPr>
            <b/>
            <sz val="9"/>
            <color indexed="81"/>
            <rFont val="Tahoma"/>
            <family val="2"/>
          </rPr>
          <t>Despliegue la lista y elija el responsable del Área o dependencia que produce el activo de información.</t>
        </r>
      </text>
    </comment>
    <comment ref="K10" authorId="0" shapeId="0" xr:uid="{65A51641-52DA-4861-B34E-FA651E0DBE14}">
      <text>
        <r>
          <rPr>
            <b/>
            <sz val="9"/>
            <color indexed="81"/>
            <rFont val="Tahoma"/>
            <family val="2"/>
          </rPr>
          <t>Despliegue la lista y elija el responsable del Área o dependencia que produce el activo de información.</t>
        </r>
      </text>
    </comment>
    <comment ref="K12" authorId="0" shapeId="0" xr:uid="{BCBCF4B6-F750-4B72-8F6E-12D2F672701F}">
      <text>
        <r>
          <rPr>
            <b/>
            <sz val="9"/>
            <color indexed="81"/>
            <rFont val="Tahoma"/>
            <family val="2"/>
          </rPr>
          <t>Despliegue la lista y elija el responsable del Área o dependencia que produce el activo de información.</t>
        </r>
      </text>
    </comment>
    <comment ref="K13" authorId="0" shapeId="0" xr:uid="{15EA834E-FABA-456B-9849-49684F2DBD43}">
      <text>
        <r>
          <rPr>
            <b/>
            <sz val="9"/>
            <color indexed="81"/>
            <rFont val="Tahoma"/>
            <family val="2"/>
          </rPr>
          <t>Despliegue la lista y elija el responsable del Área o dependencia que produce el activo de información.</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643F29BA-D376-4F67-BF9F-1363645B0378}">
      <text>
        <r>
          <rPr>
            <b/>
            <sz val="9"/>
            <color indexed="81"/>
            <rFont val="Tahoma"/>
            <family val="2"/>
          </rPr>
          <t>AASD. Jose Manuel Higuera Tarazona:</t>
        </r>
        <r>
          <rPr>
            <sz val="9"/>
            <color indexed="81"/>
            <rFont val="Tahoma"/>
            <family val="2"/>
          </rPr>
          <t xml:space="preserve">
</t>
        </r>
      </text>
    </comment>
    <comment ref="A7" authorId="1" shapeId="0" xr:uid="{B6BB8F70-7AEF-4659-93A1-744FA30DC206}">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304DA1AB-5D9A-435F-A6C7-6D6D9278ABC8}">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464D0847-6C25-4B00-886F-222806A68D86}">
      <text>
        <r>
          <rPr>
            <sz val="10"/>
            <color rgb="FF000000"/>
            <rFont val="Tahoma"/>
            <family val="2"/>
          </rPr>
          <t>Dejar este espacio en blanco - espacio lo diligenciará AREDO</t>
        </r>
      </text>
    </comment>
    <comment ref="D7" authorId="1" shapeId="0" xr:uid="{572F81A8-E0E5-439C-801B-DAB9A992937E}">
      <text>
        <r>
          <rPr>
            <sz val="10"/>
            <color rgb="FF000000"/>
            <rFont val="Calibri"/>
            <family val="2"/>
          </rPr>
          <t>Deje este espacio en blanco…..</t>
        </r>
      </text>
    </comment>
    <comment ref="E7" authorId="2" shapeId="0" xr:uid="{9ABBF481-4C1F-4CEE-AF95-6752C63A16B3}">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A92496D2-94AF-477B-814A-5EB059B3A304}">
      <text>
        <r>
          <rPr>
            <sz val="10"/>
            <color rgb="FF000000"/>
            <rFont val="Arial"/>
            <family val="34"/>
          </rPr>
          <t xml:space="preserve">Desplieguie la lista y elija el Area, dependencia o proceso que esta identificando el activo de información a registrar 
</t>
        </r>
      </text>
    </comment>
    <comment ref="G7" authorId="1" shapeId="0" xr:uid="{0EAE07BF-FCC4-4F8F-9A7D-19B1EC8DB610}">
      <text>
        <r>
          <rPr>
            <sz val="10"/>
            <color rgb="FF000000"/>
            <rFont val="Arial"/>
            <family val="34"/>
          </rPr>
          <t xml:space="preserve">Despliegue la lista y elija la Serie documental a la que corresponde el activo de información a registrar.
</t>
        </r>
      </text>
    </comment>
    <comment ref="H7" authorId="2" shapeId="0" xr:uid="{C69AE277-747A-4B15-BC6C-02C152F55E9C}">
      <text>
        <r>
          <rPr>
            <sz val="9"/>
            <color indexed="81"/>
            <rFont val="Tahoma"/>
            <family val="2"/>
          </rPr>
          <t xml:space="preserve">Despliegue la lista y elija la Subserie documental que corresponda el activo de activo de información a registrar.
</t>
        </r>
      </text>
    </comment>
    <comment ref="I7" authorId="1" shapeId="0" xr:uid="{6ABD840F-03DE-4A24-8627-6AA94F744F01}">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5D6836CE-D40D-41DA-9F77-8968BC5D9808}">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53A96207-E8E9-4BA2-AFD1-D15D999AA9D8}">
      <text>
        <r>
          <rPr>
            <sz val="10"/>
            <color rgb="FF000000"/>
            <rFont val="Arial"/>
            <family val="34"/>
          </rPr>
          <t xml:space="preserve">Despliegue la lista y elija el responsable del Área a la que correponde el activo de información registrado. </t>
        </r>
      </text>
    </comment>
    <comment ref="L7" authorId="1" shapeId="0" xr:uid="{FB9F7F9D-EAA6-4B20-8279-768AF4350BBE}">
      <text>
        <r>
          <rPr>
            <sz val="10"/>
            <color rgb="FF000000"/>
            <rFont val="Arial"/>
            <family val="34"/>
          </rPr>
          <t xml:space="preserve">Registre el año en el que se produjo el activo de información, para el caso de del recurso humano registre la vigencia actual (2026). 
</t>
        </r>
      </text>
    </comment>
    <comment ref="M7" authorId="1" shapeId="0" xr:uid="{D1F8B522-BA8E-42AD-81D0-96D8C9274DC0}">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D7670FDA-6B42-4580-AD18-7C9DB30D901B}">
      <text>
        <r>
          <rPr>
            <sz val="10"/>
            <color rgb="FF000000"/>
            <rFont val="Arial"/>
            <family val="34"/>
          </rPr>
          <t xml:space="preserve">Registre aquí la fecha en la que se diligencia esta plantilla o se registra la información. </t>
        </r>
      </text>
    </comment>
    <comment ref="O7" authorId="2" shapeId="0" xr:uid="{DD82CE48-1C32-41A6-915B-6DC03DA37D54}">
      <text>
        <r>
          <rPr>
            <sz val="9"/>
            <color indexed="81"/>
            <rFont val="Tahoma"/>
            <family val="2"/>
          </rPr>
          <t>Despliegue la lista y elija la opción que corresponda al soporte en el que se encuentre registrado el activo de información.</t>
        </r>
      </text>
    </comment>
    <comment ref="P7" authorId="1" shapeId="0" xr:uid="{1979425C-5363-4D5D-B39A-1CB5C009DB5B}">
      <text>
        <r>
          <rPr>
            <sz val="10"/>
            <color rgb="FF000000"/>
            <rFont val="Tahoma"/>
            <family val="2"/>
          </rPr>
          <t>Despliegue la lista y eleija la opción según corresponda con el medio de conservación en el cual se encuentre registrado el activo de información.</t>
        </r>
      </text>
    </comment>
    <comment ref="Q7" authorId="1" shapeId="0" xr:uid="{7C23D65F-7C64-48F2-B57F-F193D0D59F80}">
      <text>
        <r>
          <rPr>
            <sz val="10"/>
            <color rgb="FF000000"/>
            <rFont val="Tahoma"/>
            <family val="2"/>
          </rPr>
          <t>Despliegue la lista y elija la opción según corresponda con el tipo de formato en la que se haya registrado el activo de información.</t>
        </r>
      </text>
    </comment>
    <comment ref="R7" authorId="1" shapeId="0" xr:uid="{32B153ED-5FA1-4C13-A591-F9DC156ED3F8}">
      <text>
        <r>
          <rPr>
            <sz val="10"/>
            <color rgb="FF000000"/>
            <rFont val="Arial"/>
            <family val="34"/>
          </rPr>
          <t xml:space="preserve">Despliegue la lista y elija la opción que corresponda el idioma en el que este registrado el activo de información. 
</t>
        </r>
      </text>
    </comment>
    <comment ref="S7" authorId="2" shapeId="0" xr:uid="{95C47A19-4A04-4BE5-985B-0D7FCC048347}">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56E68048-1744-4555-B3DB-A411A7B3D603}">
      <text>
        <r>
          <rPr>
            <sz val="9"/>
            <color indexed="81"/>
            <rFont val="Tahoma"/>
            <family val="2"/>
          </rPr>
          <t xml:space="preserve">Esta casilla se diligencia automaticamente una vez se diligencie la casilla anterior.
</t>
        </r>
      </text>
    </comment>
    <comment ref="U7" authorId="2" shapeId="0" xr:uid="{F1C8D476-ADBD-47C5-9B20-41471669037E}">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B6CCA5CB-E411-4740-B078-7F7182B82B0B}">
      <text>
        <r>
          <rPr>
            <sz val="9"/>
            <color indexed="81"/>
            <rFont val="Tahoma"/>
            <family val="2"/>
          </rPr>
          <t xml:space="preserve">Esta casilla se diligencia automaticamente.
</t>
        </r>
      </text>
    </comment>
    <comment ref="W7" authorId="1" shapeId="0" xr:uid="{1F4E9ED1-C162-4B8D-B7B6-BF79CF3B6DD8}">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A593EDD0-F672-407C-846D-95E100732CAB}">
      <text>
        <r>
          <rPr>
            <sz val="9"/>
            <color indexed="81"/>
            <rFont val="Tahoma"/>
            <family val="2"/>
          </rPr>
          <t xml:space="preserve">Esta casilla se diligencia automaticamente
</t>
        </r>
      </text>
    </comment>
    <comment ref="Y7" authorId="1" shapeId="0" xr:uid="{747FD3F0-79F1-4767-BF99-BB77FF6D0DB8}">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FE0B75A4-A83C-44F5-9405-9D93083D9B6A}">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B5132B29-14FC-4F8B-8EB4-06AB0F599F9E}">
      <text>
        <r>
          <rPr>
            <sz val="10"/>
            <color rgb="FF000000"/>
            <rFont val="Tahoma"/>
            <family val="2"/>
          </rPr>
          <t xml:space="preserve">Despliegue la lista y elija la opción en la cual se encuentre ubicado el activo de información. </t>
        </r>
      </text>
    </comment>
    <comment ref="AB7" authorId="1" shapeId="0" xr:uid="{FAB1FFC9-BF70-45A0-B00B-13E4B354366B}">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2DC0AC6B-BF83-4120-92B4-FEABCFB087BC}">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FD7685F0-9311-412D-B3F0-49C5B370855F}">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A4CE4002-1264-43C4-B363-F4AAD081FB21}">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91F4F0E5-6426-4CC3-BCDE-26EBCD161A29}">
      <text>
        <r>
          <rPr>
            <sz val="10"/>
            <color rgb="FF000000"/>
            <rFont val="Arial"/>
            <family val="34"/>
          </rPr>
          <t xml:space="preserve">Registre la fecha en que se calificó́ la información como reservada o clasificada en el formato defiido en el campo: ejemplo: 10/03/2026
</t>
        </r>
      </text>
    </comment>
    <comment ref="AG7" authorId="1" shapeId="0" xr:uid="{A02ACF8B-70B3-4D7E-8333-ED85149D8099}">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2ED90503-2CD6-43E7-B647-5F3E94FF25B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1E4C9795-BAA2-4F7F-B158-C972967D1D2C}">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111E55D8-763A-4822-A154-19B9F4780588}">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FE71D34A-03B8-4CF0-A7D7-2BF8BEF62CCC}">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C83B360D-05B4-46E0-A11D-1C8CDFF5D1E7}">
      <text>
        <r>
          <rPr>
            <sz val="10"/>
            <color rgb="FF000000"/>
            <rFont val="Arial"/>
            <family val="34"/>
          </rPr>
          <t>Despliegue la opción y elija la opcion si se cuenta o no con la autorización de la recolección y tratamiento.</t>
        </r>
      </text>
    </comment>
    <comment ref="K15" authorId="0" shapeId="0" xr:uid="{3D019572-407D-46B6-AA4C-EB0A161778C1}">
      <text>
        <r>
          <rPr>
            <b/>
            <sz val="9"/>
            <color indexed="81"/>
            <rFont val="Tahoma"/>
            <family val="2"/>
          </rPr>
          <t>Despliegue la lista y elija el responsable del Área o dependencia que produce el activo de información.</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EBA05275-8F80-4D14-B79D-927816966C94}">
      <text>
        <r>
          <rPr>
            <b/>
            <sz val="9"/>
            <color indexed="81"/>
            <rFont val="Tahoma"/>
            <family val="2"/>
          </rPr>
          <t>AASD. Jose Manuel Higuera Tarazona:</t>
        </r>
        <r>
          <rPr>
            <sz val="9"/>
            <color indexed="81"/>
            <rFont val="Tahoma"/>
            <family val="2"/>
          </rPr>
          <t xml:space="preserve">
</t>
        </r>
      </text>
    </comment>
    <comment ref="A7" authorId="1" shapeId="0" xr:uid="{B25F9C4C-8A01-4ECD-8860-D22485C2D127}">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95D56E34-E10A-421B-A949-D70B58A961FB}">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0003A169-22F1-42AD-A5C8-A4BC1B684357}">
      <text>
        <r>
          <rPr>
            <sz val="10"/>
            <color rgb="FF000000"/>
            <rFont val="Tahoma"/>
            <family val="2"/>
          </rPr>
          <t>Dejar este espacio en blanco - espacio lo diligenciará AREDO</t>
        </r>
      </text>
    </comment>
    <comment ref="D7" authorId="1" shapeId="0" xr:uid="{4BDF7540-810D-4FF5-92BD-BB6A99E100BC}">
      <text>
        <r>
          <rPr>
            <sz val="10"/>
            <color rgb="FF000000"/>
            <rFont val="Calibri"/>
            <family val="2"/>
          </rPr>
          <t>Deje este espacio en blanco…..</t>
        </r>
      </text>
    </comment>
    <comment ref="E7" authorId="2" shapeId="0" xr:uid="{7BF580F9-85AB-4051-B36D-43D5C3190240}">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85E2CD76-D015-48DE-82C1-45CCA77F1D9F}">
      <text>
        <r>
          <rPr>
            <sz val="10"/>
            <color rgb="FF000000"/>
            <rFont val="Arial"/>
            <family val="34"/>
          </rPr>
          <t xml:space="preserve">Desplieguie la lista y elija el Area, dependencia o proceso que esta identificando el activo de información a registrar 
</t>
        </r>
      </text>
    </comment>
    <comment ref="G7" authorId="1" shapeId="0" xr:uid="{FD6282BB-1329-471B-BC06-2124D4925963}">
      <text>
        <r>
          <rPr>
            <sz val="10"/>
            <color rgb="FF000000"/>
            <rFont val="Arial"/>
            <family val="34"/>
          </rPr>
          <t xml:space="preserve">Despliegue la lista y elija la Serie documental a la que corresponde el activo de información a registrar.
</t>
        </r>
      </text>
    </comment>
    <comment ref="H7" authorId="2" shapeId="0" xr:uid="{5EBB148B-D393-4744-8162-BFFA4A57AE48}">
      <text>
        <r>
          <rPr>
            <sz val="9"/>
            <color indexed="81"/>
            <rFont val="Tahoma"/>
            <family val="2"/>
          </rPr>
          <t xml:space="preserve">Despliegue la lista y elija la Subserie documental que corresponda el activo de activo de información a registrar.
</t>
        </r>
      </text>
    </comment>
    <comment ref="I7" authorId="1" shapeId="0" xr:uid="{4A5238EC-2E6B-4C00-B8D7-EE88AC5DA2DE}">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03EC9644-F00B-498D-AC8C-F8CCDBE0E149}">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74D358D3-2D9C-41BA-AC63-AB6625875565}">
      <text>
        <r>
          <rPr>
            <sz val="10"/>
            <color rgb="FF000000"/>
            <rFont val="Arial"/>
            <family val="34"/>
          </rPr>
          <t xml:space="preserve">Despliegue la lista y elija el responsable del Área a la que correponde el activo de información registrado. </t>
        </r>
      </text>
    </comment>
    <comment ref="L7" authorId="1" shapeId="0" xr:uid="{DE53BE5B-0F73-4FAC-BE49-80B606A43F70}">
      <text>
        <r>
          <rPr>
            <sz val="10"/>
            <color rgb="FF000000"/>
            <rFont val="Arial"/>
            <family val="34"/>
          </rPr>
          <t xml:space="preserve">Registre el año en el que se produjo el activo de información, para el caso de del recurso humano registre la vigencia actual (2026). 
</t>
        </r>
      </text>
    </comment>
    <comment ref="M7" authorId="1" shapeId="0" xr:uid="{ED9F453C-7FB9-4557-A031-BCA038A79CAD}">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E2D0D27B-2FDB-4C73-8955-7440EE2A6887}">
      <text>
        <r>
          <rPr>
            <sz val="10"/>
            <color rgb="FF000000"/>
            <rFont val="Arial"/>
            <family val="34"/>
          </rPr>
          <t xml:space="preserve">Registre aquí la fecha en la que se diligencia esta plantilla o se registra la información. </t>
        </r>
      </text>
    </comment>
    <comment ref="O7" authorId="2" shapeId="0" xr:uid="{F719DAAC-0737-4247-9A7F-60C47B4E46C1}">
      <text>
        <r>
          <rPr>
            <sz val="9"/>
            <color indexed="81"/>
            <rFont val="Tahoma"/>
            <family val="2"/>
          </rPr>
          <t>Despliegue la lista y elija la opción que corresponda al soporte en el que se encuentre registrado el activo de información.</t>
        </r>
      </text>
    </comment>
    <comment ref="P7" authorId="1" shapeId="0" xr:uid="{3A290533-50C3-4342-BEAE-B2399BE0E971}">
      <text>
        <r>
          <rPr>
            <sz val="10"/>
            <color rgb="FF000000"/>
            <rFont val="Tahoma"/>
            <family val="2"/>
          </rPr>
          <t>Despliegue la lista y eleija la opción según corresponda con el medio de conservación en el cual se encuentre registrado el activo de información.</t>
        </r>
      </text>
    </comment>
    <comment ref="Q7" authorId="1" shapeId="0" xr:uid="{DF9FC6BB-F0DD-41D8-AF91-246D742AFD66}">
      <text>
        <r>
          <rPr>
            <sz val="10"/>
            <color rgb="FF000000"/>
            <rFont val="Tahoma"/>
            <family val="2"/>
          </rPr>
          <t>Despliegue la lista y elija la opción según corresponda con el tipo de formato en la que se haya registrado el activo de información.</t>
        </r>
      </text>
    </comment>
    <comment ref="R7" authorId="1" shapeId="0" xr:uid="{C9317419-F660-4CAA-A988-EF2787E195D9}">
      <text>
        <r>
          <rPr>
            <sz val="10"/>
            <color rgb="FF000000"/>
            <rFont val="Arial"/>
            <family val="34"/>
          </rPr>
          <t xml:space="preserve">Despliegue la lista y elija la opción que corresponda el idioma en el que este registrado el activo de información. 
</t>
        </r>
      </text>
    </comment>
    <comment ref="S7" authorId="2" shapeId="0" xr:uid="{AE7E9489-B0B0-49E5-8907-085B2B22531B}">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A7520D2E-144B-4637-B144-6A43F36B668D}">
      <text>
        <r>
          <rPr>
            <sz val="9"/>
            <color indexed="81"/>
            <rFont val="Tahoma"/>
            <family val="2"/>
          </rPr>
          <t xml:space="preserve">Esta casilla se diligencia automaticamente una vez se diligencie la casilla anterior.
</t>
        </r>
      </text>
    </comment>
    <comment ref="U7" authorId="2" shapeId="0" xr:uid="{B40A5762-A071-47CC-833B-A7071CD5A37B}">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4D99D61F-CCAD-42E8-AE19-1DD6A1DB35FB}">
      <text>
        <r>
          <rPr>
            <sz val="9"/>
            <color indexed="81"/>
            <rFont val="Tahoma"/>
            <family val="2"/>
          </rPr>
          <t xml:space="preserve">Esta casilla se diligencia automaticamente.
</t>
        </r>
      </text>
    </comment>
    <comment ref="W7" authorId="1" shapeId="0" xr:uid="{CD2B52F5-37B4-4640-897B-73BE7C202E61}">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352E93D0-DF7C-4595-9872-39FC541DE89A}">
      <text>
        <r>
          <rPr>
            <sz val="9"/>
            <color indexed="81"/>
            <rFont val="Tahoma"/>
            <family val="2"/>
          </rPr>
          <t xml:space="preserve">Esta casilla se diligencia automaticamente
</t>
        </r>
      </text>
    </comment>
    <comment ref="Y7" authorId="1" shapeId="0" xr:uid="{74DCD1CF-98B2-4813-9BDB-8B3276A93629}">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1D3350FC-D238-430A-96EA-CA669E76B0CC}">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AC09AD04-2C02-47FA-91CA-B2509EBDBAEF}">
      <text>
        <r>
          <rPr>
            <sz val="10"/>
            <color rgb="FF000000"/>
            <rFont val="Tahoma"/>
            <family val="2"/>
          </rPr>
          <t xml:space="preserve">Despliegue la lista y elija la opción en la cual se encuentre ubicado el activo de información. </t>
        </r>
      </text>
    </comment>
    <comment ref="AB7" authorId="1" shapeId="0" xr:uid="{5E40BBF7-5A33-4AB9-9A52-539A74BE14FF}">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F6658A2C-A74C-4CA8-A495-5A13FF1F57E1}">
      <text>
        <r>
          <rPr>
            <sz val="9"/>
            <color indexed="81"/>
            <rFont val="Tahoma"/>
            <family val="2"/>
          </rPr>
          <t>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1F50E43A-84EB-4D7B-9E5F-10782479E43F}">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8A83C039-ABB8-4E1B-A6D8-22F01527FEA3}">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CC75CD96-72BA-4275-97C2-AB5A656AEBF7}">
      <text>
        <r>
          <rPr>
            <sz val="10"/>
            <color rgb="FF000000"/>
            <rFont val="Arial"/>
            <family val="34"/>
          </rPr>
          <t xml:space="preserve">Registre la fecha en que se calificó́ la información como reservada o clasificada en el formato defiido en el campo: ejemplo: 10/03/2026
</t>
        </r>
      </text>
    </comment>
    <comment ref="AG7" authorId="1" shapeId="0" xr:uid="{7CC865D8-7309-4F5E-94BA-3B6A7B689441}">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9DA39A9C-AE0E-432B-B215-A62C82DCB58D}">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B0C6F859-0C25-4114-A975-A78C9D05BAA9}">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C5C0529A-8619-48F3-A601-AFAE2313C423}">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C410A042-8D95-4BF4-9413-C7BC80565988}">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78200137-333C-4EA4-B9C1-E4041214F1EE}">
      <text>
        <r>
          <rPr>
            <sz val="10"/>
            <color rgb="FF000000"/>
            <rFont val="Arial"/>
            <family val="34"/>
          </rPr>
          <t>Despliegue la opción y elija la opcion si se cuenta o no con la autorización de la recolección y tratamiento.</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16797326-50E7-4243-A048-F1D240628291}">
      <text>
        <r>
          <rPr>
            <b/>
            <sz val="9"/>
            <color indexed="81"/>
            <rFont val="Tahoma"/>
            <family val="2"/>
          </rPr>
          <t>AASD. Jose Manuel Higuera Tarazona:</t>
        </r>
        <r>
          <rPr>
            <sz val="9"/>
            <color indexed="81"/>
            <rFont val="Tahoma"/>
            <family val="2"/>
          </rPr>
          <t xml:space="preserve">
</t>
        </r>
      </text>
    </comment>
    <comment ref="A7" authorId="1" shapeId="0" xr:uid="{3AB6FBB5-ECDA-4455-AE64-8F7C0E090372}">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999D03E2-A031-4157-A8AA-F7124F3290E5}">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77D119B6-246F-4246-ADB7-23AB9AC08C68}">
      <text>
        <r>
          <rPr>
            <sz val="10"/>
            <color rgb="FF000000"/>
            <rFont val="Tahoma"/>
            <family val="2"/>
          </rPr>
          <t>Dejar este espacio en blanco - espacio lo diligenciará AREDO</t>
        </r>
      </text>
    </comment>
    <comment ref="D7" authorId="1" shapeId="0" xr:uid="{82104D1E-A9D4-4BAB-BDF3-79A5867C8586}">
      <text>
        <r>
          <rPr>
            <sz val="10"/>
            <color rgb="FF000000"/>
            <rFont val="Calibri"/>
            <family val="2"/>
          </rPr>
          <t>Deje este espacio en blanco…..</t>
        </r>
      </text>
    </comment>
    <comment ref="E7" authorId="2" shapeId="0" xr:uid="{6137BFEB-6BB4-4F11-B65F-C495F3887EA2}">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A160A720-C0F5-43E6-A642-B168A168C3EA}">
      <text>
        <r>
          <rPr>
            <sz val="10"/>
            <color rgb="FF000000"/>
            <rFont val="Arial"/>
            <family val="34"/>
          </rPr>
          <t xml:space="preserve">Desplieguie la lista y elija el Area, dependencia o proceso que esta identificando el activo de información a registrar 
</t>
        </r>
      </text>
    </comment>
    <comment ref="G7" authorId="1" shapeId="0" xr:uid="{35B0450B-5BEA-401F-84B0-4500699FA14C}">
      <text>
        <r>
          <rPr>
            <sz val="10"/>
            <color rgb="FF000000"/>
            <rFont val="Arial"/>
            <family val="34"/>
          </rPr>
          <t xml:space="preserve">Despliegue la lista y elija la Serie documental a la que corresponde el activo de información a registrar.
</t>
        </r>
      </text>
    </comment>
    <comment ref="H7" authorId="2" shapeId="0" xr:uid="{A430CAEF-2ACF-484E-B84C-C850CF38A3EE}">
      <text>
        <r>
          <rPr>
            <sz val="9"/>
            <color indexed="81"/>
            <rFont val="Tahoma"/>
            <family val="2"/>
          </rPr>
          <t xml:space="preserve">Despliegue la lista y elija la Subserie documental que corresponda el activo de activo de información a registrar.
</t>
        </r>
      </text>
    </comment>
    <comment ref="I7" authorId="1" shapeId="0" xr:uid="{652B23F3-9BED-495A-9AA9-26ADCFF4D4BB}">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13E1580E-9978-4B8B-9133-4562C65B70D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0B302F09-8E71-493A-8ACF-272FE6B37E5F}">
      <text>
        <r>
          <rPr>
            <sz val="10"/>
            <color rgb="FF000000"/>
            <rFont val="Arial"/>
            <family val="34"/>
          </rPr>
          <t xml:space="preserve">Despliegue la lista y elija el responsable del Área a la que correponde el activo de información registrado. </t>
        </r>
      </text>
    </comment>
    <comment ref="L7" authorId="1" shapeId="0" xr:uid="{7397DFBB-634C-4B01-B4C1-393FF2B38A63}">
      <text>
        <r>
          <rPr>
            <sz val="10"/>
            <color rgb="FF000000"/>
            <rFont val="Arial"/>
            <family val="34"/>
          </rPr>
          <t xml:space="preserve">Registre el año en el que se produjo el activo de información, para el caso de del recurso humano registre la vigencia actual (2026). 
</t>
        </r>
      </text>
    </comment>
    <comment ref="M7" authorId="1" shapeId="0" xr:uid="{0E1F3F62-5DA4-4C0D-ACCD-437E12129773}">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BD2C39CB-40A1-4AC0-99A6-AA004AF86CCF}">
      <text>
        <r>
          <rPr>
            <sz val="10"/>
            <color rgb="FF000000"/>
            <rFont val="Arial"/>
            <family val="34"/>
          </rPr>
          <t xml:space="preserve">Registre aquí la fecha en la que se diligencia esta plantilla o se registra la información. </t>
        </r>
      </text>
    </comment>
    <comment ref="O7" authorId="2" shapeId="0" xr:uid="{2967831B-9A0E-48C9-9C39-EA273F357AF8}">
      <text>
        <r>
          <rPr>
            <sz val="9"/>
            <color indexed="81"/>
            <rFont val="Tahoma"/>
            <family val="2"/>
          </rPr>
          <t>Despliegue la lista y elija la opción que corresponda al soporte en el que se encuentre registrado el activo de información.</t>
        </r>
      </text>
    </comment>
    <comment ref="P7" authorId="1" shapeId="0" xr:uid="{250D644B-E25B-47F8-A0BE-333152103353}">
      <text>
        <r>
          <rPr>
            <sz val="10"/>
            <color rgb="FF000000"/>
            <rFont val="Tahoma"/>
            <family val="2"/>
          </rPr>
          <t>Despliegue la lista y eleija la opción según corresponda con el medio de conservación en el cual se encuentre registrado el activo de información.</t>
        </r>
      </text>
    </comment>
    <comment ref="Q7" authorId="1" shapeId="0" xr:uid="{D017786B-8F59-4055-84D9-4BCC3CE89744}">
      <text>
        <r>
          <rPr>
            <sz val="10"/>
            <color rgb="FF000000"/>
            <rFont val="Tahoma"/>
            <family val="2"/>
          </rPr>
          <t>Despliegue la lista y elija la opción según corresponda con el tipo de formato en la que se haya registrado el activo de información.</t>
        </r>
      </text>
    </comment>
    <comment ref="R7" authorId="1" shapeId="0" xr:uid="{C0F8068B-04EA-42D8-A8D8-594AE02E8959}">
      <text>
        <r>
          <rPr>
            <sz val="10"/>
            <color rgb="FF000000"/>
            <rFont val="Arial"/>
            <family val="34"/>
          </rPr>
          <t xml:space="preserve">Despliegue la lista y elija la opción que corresponda el idioma en el que este registrado el activo de información. 
</t>
        </r>
      </text>
    </comment>
    <comment ref="S7" authorId="2" shapeId="0" xr:uid="{1327A56E-2748-4208-989C-E75CB306C626}">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4A70C8A9-6278-4771-AF1A-4A3A6C5499AB}">
      <text>
        <r>
          <rPr>
            <sz val="9"/>
            <color indexed="81"/>
            <rFont val="Tahoma"/>
            <family val="2"/>
          </rPr>
          <t xml:space="preserve">Esta casilla se diligencia automaticamente una vez se diligencie la casilla anterior.
</t>
        </r>
      </text>
    </comment>
    <comment ref="U7" authorId="2" shapeId="0" xr:uid="{616A6FD4-11FD-4C04-A023-464840675C0B}">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A1D7681D-368B-409E-A7F9-48E7E175A775}">
      <text>
        <r>
          <rPr>
            <sz val="9"/>
            <color indexed="81"/>
            <rFont val="Tahoma"/>
            <family val="2"/>
          </rPr>
          <t xml:space="preserve">Esta casilla se diligencia automaticamente.
</t>
        </r>
      </text>
    </comment>
    <comment ref="W7" authorId="1" shapeId="0" xr:uid="{DBC9FBA1-66E1-4A2F-94B9-D1586A3FCD2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49CFF37C-AFC0-402B-A6C9-CD41FDBF8F55}">
      <text>
        <r>
          <rPr>
            <sz val="9"/>
            <color indexed="81"/>
            <rFont val="Tahoma"/>
            <family val="2"/>
          </rPr>
          <t xml:space="preserve">Esta casilla se diligencia automaticamente
</t>
        </r>
      </text>
    </comment>
    <comment ref="Y7" authorId="1" shapeId="0" xr:uid="{D949E001-C926-4FDF-BF71-D6538935D30C}">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DA03DDCC-3C23-4B7B-BF1E-5DDDDFC19718}">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9B1F822-F1D6-463B-80A5-8AD780D804F2}">
      <text>
        <r>
          <rPr>
            <sz val="10"/>
            <color rgb="FF000000"/>
            <rFont val="Tahoma"/>
            <family val="2"/>
          </rPr>
          <t xml:space="preserve">Despliegue la lista y elija la opción en la cual se encuentre ubicado el activo de información. </t>
        </r>
      </text>
    </comment>
    <comment ref="AB7" authorId="1" shapeId="0" xr:uid="{FD6022C9-FE1A-4FDD-9147-462118F1B24B}">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4A4CCC0C-D76B-458B-903C-D43CEDAA2A04}">
      <text>
        <r>
          <rPr>
            <sz val="9"/>
            <color indexed="81"/>
            <rFont val="Tahoma"/>
            <family val="2"/>
          </rPr>
          <t>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0D3757F6-04E4-456F-8B61-7D333FAD8B1A}">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57FE5B9B-DFC5-40FF-B7C2-827A79B50B8C}">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45F046DD-1161-4DC5-8FF4-6DE58BF86052}">
      <text>
        <r>
          <rPr>
            <sz val="10"/>
            <color rgb="FF000000"/>
            <rFont val="Arial"/>
            <family val="34"/>
          </rPr>
          <t xml:space="preserve">Registre la fecha en que se calificó́ la información como reservada o clasificada en el formato defiido en el campo: ejemplo: 10/03/2026
</t>
        </r>
      </text>
    </comment>
    <comment ref="AG7" authorId="1" shapeId="0" xr:uid="{48A7608A-4CD4-49C7-8477-7CFEB63C84A8}">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6BCF2CFD-12F0-4AE3-A601-0283731A6B05}">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16D2AFC8-51B5-444F-BB9A-AE0E34061AA7}">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92EDFDAD-6A77-46EF-AA12-3DD16BEEE8FE}">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1B6EC97F-B541-4CB8-BC12-1DEC2981B770}">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B6E18330-618E-411B-A122-7F5271852099}">
      <text>
        <r>
          <rPr>
            <sz val="10"/>
            <color rgb="FF000000"/>
            <rFont val="Arial"/>
            <family val="34"/>
          </rPr>
          <t>Despliegue la opción y elija la opcion si se cuenta o no con la autorización de la recolección y tratamiento.</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47A03440-5369-4FE2-8C86-D7FB9160CC47}">
      <text>
        <r>
          <rPr>
            <b/>
            <sz val="9"/>
            <color indexed="81"/>
            <rFont val="Tahoma"/>
            <family val="2"/>
          </rPr>
          <t>AASD. Jose Manuel Higuera Tarazona:</t>
        </r>
        <r>
          <rPr>
            <sz val="9"/>
            <color indexed="81"/>
            <rFont val="Tahoma"/>
            <family val="2"/>
          </rPr>
          <t xml:space="preserve">
</t>
        </r>
      </text>
    </comment>
    <comment ref="A7" authorId="1" shapeId="0" xr:uid="{056106ED-5E4E-4D8F-97BA-3067B50C89BF}">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0E7F55AF-6D10-42CA-AC43-151A270C1C9E}">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683A7BAD-C087-4F00-9BA6-58FB8269BCA8}">
      <text>
        <r>
          <rPr>
            <sz val="10"/>
            <color rgb="FF000000"/>
            <rFont val="Tahoma"/>
            <family val="2"/>
          </rPr>
          <t>Dejar este espacio en blanco - espacio lo diligenciará AREDO</t>
        </r>
      </text>
    </comment>
    <comment ref="D7" authorId="1" shapeId="0" xr:uid="{79058CD4-A1A8-44BB-BF1D-87308F4FEA50}">
      <text>
        <r>
          <rPr>
            <sz val="10"/>
            <color rgb="FF000000"/>
            <rFont val="Calibri"/>
            <family val="2"/>
          </rPr>
          <t>Deje este espacio en blanco…..</t>
        </r>
      </text>
    </comment>
    <comment ref="E7" authorId="2" shapeId="0" xr:uid="{E249D2A6-8092-4AF7-A938-D4120DC62382}">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68E32EFA-79A6-42B1-8178-2FE03ED1A922}">
      <text>
        <r>
          <rPr>
            <sz val="10"/>
            <color rgb="FF000000"/>
            <rFont val="Arial"/>
            <family val="34"/>
          </rPr>
          <t xml:space="preserve">Desplieguie la lista y elija el Area, dependencia o proceso que esta identificando el activo de información a registrar 
</t>
        </r>
      </text>
    </comment>
    <comment ref="G7" authorId="1" shapeId="0" xr:uid="{D179A233-F1CB-4D79-914C-741221801325}">
      <text>
        <r>
          <rPr>
            <sz val="10"/>
            <color rgb="FF000000"/>
            <rFont val="Arial"/>
            <family val="34"/>
          </rPr>
          <t xml:space="preserve">Despliegue la lista y elija la Serie documental a la que corresponde el activo de información a registrar.
</t>
        </r>
      </text>
    </comment>
    <comment ref="H7" authorId="2" shapeId="0" xr:uid="{40F48DB9-17F0-4BD8-8DF4-A0CECA9DE75A}">
      <text>
        <r>
          <rPr>
            <sz val="9"/>
            <color indexed="81"/>
            <rFont val="Tahoma"/>
            <family val="2"/>
          </rPr>
          <t xml:space="preserve">Despliegue la lista y elija la Subserie documental que corresponda el activo de activo de información a registrar.
</t>
        </r>
      </text>
    </comment>
    <comment ref="I7" authorId="1" shapeId="0" xr:uid="{9922C396-41F7-4FD1-8347-EAEC8D6745DD}">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03BA2DA7-B74F-4449-B33F-9F5BECD81B43}">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BB029673-037E-40B9-BD8A-F18EE53ED1BF}">
      <text>
        <r>
          <rPr>
            <sz val="10"/>
            <color rgb="FF000000"/>
            <rFont val="Arial"/>
            <family val="34"/>
          </rPr>
          <t xml:space="preserve">Despliegue la lista y elija el responsable del Área a la que correponde el activo de información registrado. </t>
        </r>
      </text>
    </comment>
    <comment ref="L7" authorId="1" shapeId="0" xr:uid="{1CB9C75C-692D-40A9-A3C4-18D56CF91A75}">
      <text>
        <r>
          <rPr>
            <sz val="10"/>
            <color rgb="FF000000"/>
            <rFont val="Arial"/>
            <family val="34"/>
          </rPr>
          <t xml:space="preserve">Registre el año en el que se produjo el activo de información, para el caso de del recurso humano registre la vigencia actual (2026). 
</t>
        </r>
      </text>
    </comment>
    <comment ref="M7" authorId="1" shapeId="0" xr:uid="{15415CB8-6732-4CDF-972F-97FFD134AFDA}">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AF57C39D-5C31-4EA9-83A1-3C5443BC69B7}">
      <text>
        <r>
          <rPr>
            <sz val="10"/>
            <color rgb="FF000000"/>
            <rFont val="Arial"/>
            <family val="34"/>
          </rPr>
          <t xml:space="preserve">Registre aquí la fecha en la que se diligencia esta plantilla o se registra la información. </t>
        </r>
      </text>
    </comment>
    <comment ref="O7" authorId="2" shapeId="0" xr:uid="{EF027CE9-9F6F-4781-8D32-18E473B7881A}">
      <text>
        <r>
          <rPr>
            <sz val="9"/>
            <color indexed="81"/>
            <rFont val="Tahoma"/>
            <family val="2"/>
          </rPr>
          <t>Despliegue la lista y elija la opción que corresponda al soporte en el que se encuentre registrado el activo de información.</t>
        </r>
      </text>
    </comment>
    <comment ref="P7" authorId="1" shapeId="0" xr:uid="{1785DEB2-63AA-46EB-BFAB-0EABA24CDD10}">
      <text>
        <r>
          <rPr>
            <sz val="10"/>
            <color rgb="FF000000"/>
            <rFont val="Tahoma"/>
            <family val="2"/>
          </rPr>
          <t>Despliegue la lista y eleija la opción según corresponda con el medio de conservación en el cual se encuentre registrado el activo de información.</t>
        </r>
      </text>
    </comment>
    <comment ref="Q7" authorId="1" shapeId="0" xr:uid="{DF57E685-9542-4EAC-93DD-0334CEBAB7C6}">
      <text>
        <r>
          <rPr>
            <sz val="10"/>
            <color rgb="FF000000"/>
            <rFont val="Tahoma"/>
            <family val="2"/>
          </rPr>
          <t>Despliegue la lista y elija la opción según corresponda con el tipo de formato en la que se haya registrado el activo de información.</t>
        </r>
      </text>
    </comment>
    <comment ref="R7" authorId="1" shapeId="0" xr:uid="{0B19E014-12AF-4C67-8562-E31E7BFB20FF}">
      <text>
        <r>
          <rPr>
            <sz val="10"/>
            <color rgb="FF000000"/>
            <rFont val="Arial"/>
            <family val="34"/>
          </rPr>
          <t xml:space="preserve">Despliegue la lista y elija la opción que corresponda el idioma en el que este registrado el activo de información. 
</t>
        </r>
      </text>
    </comment>
    <comment ref="S7" authorId="2" shapeId="0" xr:uid="{E060AA3D-2145-461B-8DFB-CF7446E9C045}">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20603E85-E33D-49D2-8485-36CEF45CB751}">
      <text>
        <r>
          <rPr>
            <sz val="9"/>
            <color indexed="81"/>
            <rFont val="Tahoma"/>
            <family val="2"/>
          </rPr>
          <t xml:space="preserve">Esta casilla se diligencia automaticamente una vez se diligencie la casilla anterior.
</t>
        </r>
      </text>
    </comment>
    <comment ref="U7" authorId="2" shapeId="0" xr:uid="{A724738C-A72F-457E-A9E1-60C9CAE88481}">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2F951289-A7EC-4166-BAA2-AF917C5E0DFA}">
      <text>
        <r>
          <rPr>
            <sz val="9"/>
            <color indexed="81"/>
            <rFont val="Tahoma"/>
            <family val="2"/>
          </rPr>
          <t xml:space="preserve">Esta casilla se diligencia automaticamente.
</t>
        </r>
      </text>
    </comment>
    <comment ref="W7" authorId="1" shapeId="0" xr:uid="{6D620132-D460-499E-A507-704D71411D31}">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C12627C6-036E-4DE0-8340-A870FA69CCFC}">
      <text>
        <r>
          <rPr>
            <sz val="9"/>
            <color indexed="81"/>
            <rFont val="Tahoma"/>
            <family val="2"/>
          </rPr>
          <t xml:space="preserve">Esta casilla se diligencia automaticamente
</t>
        </r>
      </text>
    </comment>
    <comment ref="Y7" authorId="1" shapeId="0" xr:uid="{DFBFA039-E122-4D9F-8A89-673178DEA69C}">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39439B5-8802-4FF7-BF33-9233BBE4B786}">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F27FCCDD-F6CE-443E-AE08-7A5DDF2D0699}">
      <text>
        <r>
          <rPr>
            <sz val="10"/>
            <color rgb="FF000000"/>
            <rFont val="Tahoma"/>
            <family val="2"/>
          </rPr>
          <t xml:space="preserve">Despliegue la lista y elija la opción en la cual se encuentre ubicado el activo de información. </t>
        </r>
      </text>
    </comment>
    <comment ref="AB7" authorId="1" shapeId="0" xr:uid="{B471FBBC-4C8A-4D98-BFAA-BB5E9A1E1090}">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D49D0138-ADAC-4805-9590-28BFB9CD589B}">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FDFB279D-BD0F-47F3-ACB2-CED652E18C7F}">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E8B7F9BE-ED7F-4F57-BFF9-BDA8D783D838}">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B5A328AC-A29D-412C-A866-3689F3E3D700}">
      <text>
        <r>
          <rPr>
            <sz val="10"/>
            <color rgb="FF000000"/>
            <rFont val="Arial"/>
            <family val="34"/>
          </rPr>
          <t xml:space="preserve">Registre la fecha en que se calificó́ la información como reservada o clasificada en el formato defiido en el campo: ejemplo: 10/03/2026
</t>
        </r>
      </text>
    </comment>
    <comment ref="AG7" authorId="1" shapeId="0" xr:uid="{52C26025-C917-43E7-AAB3-971F0586B157}">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B2138079-E60F-44F9-91CD-D4614EF8309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1DFD4597-E67C-41EF-A1B8-93A8C324FEEB}">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F2FAB131-855F-4471-B0AE-767C09F2DD24}">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ADCB6BD2-6FC0-4615-B9A8-BF7AC6306508}">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CE2A0C2D-F156-4FC1-BE66-211039850D94}">
      <text>
        <r>
          <rPr>
            <sz val="10"/>
            <color rgb="FF000000"/>
            <rFont val="Arial"/>
            <family val="34"/>
          </rPr>
          <t>Despliegue la opción y elija la opcion si se cuenta o no con la autorización de la recolección y tratamiento.</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5A01C25B-647F-47C4-A163-D3DFEF26802E}">
      <text>
        <r>
          <rPr>
            <b/>
            <sz val="9"/>
            <color indexed="81"/>
            <rFont val="Tahoma"/>
            <family val="2"/>
          </rPr>
          <t>AASD. Jose Manuel Higuera Tarazona:</t>
        </r>
        <r>
          <rPr>
            <sz val="9"/>
            <color indexed="81"/>
            <rFont val="Tahoma"/>
            <family val="2"/>
          </rPr>
          <t xml:space="preserve">
</t>
        </r>
      </text>
    </comment>
    <comment ref="A7" authorId="1" shapeId="0" xr:uid="{FECD3908-10C4-47F4-8A4D-3D34F1999FDC}">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25AA94F4-77C6-4981-9A64-C14A73C8B1B9}">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30A8C4D9-3ACC-4F45-84D2-CB6F40BF8195}">
      <text>
        <r>
          <rPr>
            <sz val="10"/>
            <color rgb="FF000000"/>
            <rFont val="Tahoma"/>
            <family val="2"/>
          </rPr>
          <t>Dejar este espacio en blanco - espacio lo diligenciará AREDO</t>
        </r>
      </text>
    </comment>
    <comment ref="D7" authorId="1" shapeId="0" xr:uid="{33CC4C73-4ED0-4AF2-B136-67AF9E24234E}">
      <text>
        <r>
          <rPr>
            <sz val="10"/>
            <color rgb="FF000000"/>
            <rFont val="Calibri"/>
            <family val="2"/>
          </rPr>
          <t>Deje este espacio en blanco…..</t>
        </r>
      </text>
    </comment>
    <comment ref="E7" authorId="2" shapeId="0" xr:uid="{5AF3D95C-1FB4-465C-A6E5-691D12D25257}">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FEE7A1AD-06F2-4A84-BCD3-A269EDA8D47B}">
      <text>
        <r>
          <rPr>
            <sz val="10"/>
            <color rgb="FF000000"/>
            <rFont val="Arial"/>
            <family val="34"/>
          </rPr>
          <t xml:space="preserve">Desplieguie la lista y elija el Area, dependencia o proceso que esta identificando el activo de información a registrar 
</t>
        </r>
      </text>
    </comment>
    <comment ref="G7" authorId="1" shapeId="0" xr:uid="{39DC2E10-C8B4-454A-BBA6-46FBBDF9F3F9}">
      <text>
        <r>
          <rPr>
            <sz val="10"/>
            <color rgb="FF000000"/>
            <rFont val="Arial"/>
            <family val="34"/>
          </rPr>
          <t xml:space="preserve">Despliegue la lista y elija la Serie documental a la que corresponde el activo de información a registrar.
</t>
        </r>
      </text>
    </comment>
    <comment ref="H7" authorId="2" shapeId="0" xr:uid="{39077261-EEB5-4452-9D31-85F48FC4FB71}">
      <text>
        <r>
          <rPr>
            <sz val="9"/>
            <color indexed="81"/>
            <rFont val="Tahoma"/>
            <family val="2"/>
          </rPr>
          <t xml:space="preserve">Despliegue la lista y elija la Subserie documental que corresponda el activo de activo de información a registrar.
</t>
        </r>
      </text>
    </comment>
    <comment ref="I7" authorId="1" shapeId="0" xr:uid="{0C7911A5-F068-4C2C-AB3D-8E6A738365BC}">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D5153F0A-82AA-4E42-B0D8-77C781A7821B}">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633B68AA-B632-4F0E-A146-387E62A34C2F}">
      <text>
        <r>
          <rPr>
            <sz val="10"/>
            <color rgb="FF000000"/>
            <rFont val="Arial"/>
            <family val="34"/>
          </rPr>
          <t xml:space="preserve">Despliegue la lista y elija el responsable del Área a la que correponde el activo de información registrado. </t>
        </r>
      </text>
    </comment>
    <comment ref="L7" authorId="1" shapeId="0" xr:uid="{09446AC9-9622-4FFE-9463-AD14C6DD3D4C}">
      <text>
        <r>
          <rPr>
            <sz val="10"/>
            <color rgb="FF000000"/>
            <rFont val="Arial"/>
            <family val="34"/>
          </rPr>
          <t xml:space="preserve">Registre el año en el que se produjo el activo de información, para el caso de del recurso humano registre la vigencia actual (2026). 
</t>
        </r>
      </text>
    </comment>
    <comment ref="M7" authorId="1" shapeId="0" xr:uid="{E354F300-3903-4235-B9ED-53A7B5E16C7D}">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E7115BF0-329F-4F3E-9B65-C07131B1BC62}">
      <text>
        <r>
          <rPr>
            <sz val="10"/>
            <color rgb="FF000000"/>
            <rFont val="Arial"/>
            <family val="34"/>
          </rPr>
          <t xml:space="preserve">Registre aquí la fecha en la que se diligencia esta plantilla o se registra la información. </t>
        </r>
      </text>
    </comment>
    <comment ref="O7" authorId="2" shapeId="0" xr:uid="{048CB0BE-9BE2-4BDB-8F4B-30625609FCA1}">
      <text>
        <r>
          <rPr>
            <sz val="9"/>
            <color indexed="81"/>
            <rFont val="Tahoma"/>
            <family val="2"/>
          </rPr>
          <t>Despliegue la lista y elija la opción que corresponda al soporte en el que se encuentre registrado el activo de información.</t>
        </r>
      </text>
    </comment>
    <comment ref="P7" authorId="1" shapeId="0" xr:uid="{4AA73B17-22D8-46E9-A9DA-4F014EA02046}">
      <text>
        <r>
          <rPr>
            <sz val="10"/>
            <color rgb="FF000000"/>
            <rFont val="Tahoma"/>
            <family val="2"/>
          </rPr>
          <t>Despliegue la lista y eleija la opción según corresponda con el medio de conservación en el cual se encuentre registrado el activo de información.</t>
        </r>
      </text>
    </comment>
    <comment ref="Q7" authorId="1" shapeId="0" xr:uid="{E0CDA3BC-670F-4010-8541-3259539A94A3}">
      <text>
        <r>
          <rPr>
            <sz val="10"/>
            <color rgb="FF000000"/>
            <rFont val="Tahoma"/>
            <family val="2"/>
          </rPr>
          <t>Despliegue la lista y elija la opción según corresponda con el tipo de formato en la que se haya registrado el activo de información.</t>
        </r>
      </text>
    </comment>
    <comment ref="R7" authorId="1" shapeId="0" xr:uid="{459FC84E-AB02-4109-ADD4-A120909B5312}">
      <text>
        <r>
          <rPr>
            <sz val="10"/>
            <color rgb="FF000000"/>
            <rFont val="Arial"/>
            <family val="34"/>
          </rPr>
          <t xml:space="preserve">Despliegue la lista y elija la opción que corresponda el idioma en el que este registrado el activo de información. 
</t>
        </r>
      </text>
    </comment>
    <comment ref="S7" authorId="2" shapeId="0" xr:uid="{38CC96A2-DA3D-4FCE-8E30-59364A487BA7}">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ABAF0D6C-9F6A-40F7-9466-CBCE6693C140}">
      <text>
        <r>
          <rPr>
            <sz val="9"/>
            <color indexed="81"/>
            <rFont val="Tahoma"/>
            <family val="2"/>
          </rPr>
          <t xml:space="preserve">Esta casilla se diligencia automaticamente una vez se diligencie la casilla anterior.
</t>
        </r>
      </text>
    </comment>
    <comment ref="U7" authorId="2" shapeId="0" xr:uid="{B842372B-DCC0-4351-8FCF-F75F3084004F}">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689CECE3-DA71-4FEB-B02B-84FD24CC5EED}">
      <text>
        <r>
          <rPr>
            <sz val="9"/>
            <color indexed="81"/>
            <rFont val="Tahoma"/>
            <family val="2"/>
          </rPr>
          <t xml:space="preserve">Esta casilla se diligencia automaticamente.
</t>
        </r>
      </text>
    </comment>
    <comment ref="W7" authorId="1" shapeId="0" xr:uid="{0A4D9CD8-B51C-457D-ABDA-00B2BCF8517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A2C4746F-AD8A-4079-9658-463BC85215E7}">
      <text>
        <r>
          <rPr>
            <sz val="9"/>
            <color indexed="81"/>
            <rFont val="Tahoma"/>
            <family val="2"/>
          </rPr>
          <t xml:space="preserve">Esta casilla se diligencia automaticamente
</t>
        </r>
      </text>
    </comment>
    <comment ref="Y7" authorId="1" shapeId="0" xr:uid="{11412F8C-DC83-4FF2-93CD-61F1F2A6C919}">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7BCF379F-14C4-42E8-85BA-D09B2DDD66C8}">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1A91FB12-DA20-465D-9E97-394923D70AF5}">
      <text>
        <r>
          <rPr>
            <sz val="10"/>
            <color rgb="FF000000"/>
            <rFont val="Tahoma"/>
            <family val="2"/>
          </rPr>
          <t xml:space="preserve">Despliegue la lista y elija la opción en la cual se encuentre ubicado el activo de información. </t>
        </r>
      </text>
    </comment>
    <comment ref="AB7" authorId="1" shapeId="0" xr:uid="{D66EE45B-451E-4735-BDFF-EEFC60A3DEBD}">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2560E421-5BE0-4D63-BAF7-2C637C67129B}">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0144D1D9-751D-43E0-AB41-695D8E58B884}">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A1579788-5BF3-4314-BAC0-06CF476C15EE}">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AAFB53C4-FCF0-4D61-9251-DE43F8AE8277}">
      <text>
        <r>
          <rPr>
            <sz val="10"/>
            <color rgb="FF000000"/>
            <rFont val="Arial"/>
            <family val="34"/>
          </rPr>
          <t xml:space="preserve">Registre la fecha en que se calificó́ la información como reservada o clasificada en el formato defiido en el campo: ejemplo: 10/03/2026
</t>
        </r>
      </text>
    </comment>
    <comment ref="AG7" authorId="1" shapeId="0" xr:uid="{6CE9FA9F-891B-4203-8B47-A91D554B2D0A}">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8694523A-0EE0-4125-82BA-9292626554FA}">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B3E3379E-5BE5-433E-AC68-42AE7AD300D0}">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CFFE85E8-2688-411A-8AFF-EF902394FBB5}">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C4BA7D95-C045-4094-BCC0-BB69DE8C8F26}">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3B5D02EF-8727-4EFD-9D63-4C900208F26F}">
      <text>
        <r>
          <rPr>
            <sz val="10"/>
            <color rgb="FF000000"/>
            <rFont val="Arial"/>
            <family val="34"/>
          </rPr>
          <t>Despliegue la opción y elija la opcion si se cuenta o no con la autorización de la recolección y tratamiento.</t>
        </r>
      </text>
    </comment>
    <comment ref="K8" authorId="0" shapeId="0" xr:uid="{FE58DB7D-DD2C-4694-889F-7F07EB9E80FA}">
      <text>
        <r>
          <rPr>
            <b/>
            <sz val="9"/>
            <color indexed="81"/>
            <rFont val="Tahoma"/>
            <family val="2"/>
          </rPr>
          <t>Despliegue la lista y elija el responsable del Área o dependencia que produce el activo de información.</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239FE00A-9F57-4B9E-BAD5-53EC20DC906F}">
      <text>
        <r>
          <rPr>
            <b/>
            <sz val="9"/>
            <color indexed="81"/>
            <rFont val="Tahoma"/>
            <family val="2"/>
          </rPr>
          <t>AASD. Jose Manuel Higuera Tarazona:</t>
        </r>
        <r>
          <rPr>
            <sz val="9"/>
            <color indexed="81"/>
            <rFont val="Tahoma"/>
            <family val="2"/>
          </rPr>
          <t xml:space="preserve">
</t>
        </r>
      </text>
    </comment>
    <comment ref="A7" authorId="1" shapeId="0" xr:uid="{6BAFA575-ABE2-4C2D-A1B4-B9C0E2EE3CDD}">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8CACCF18-9312-496B-AF86-B9EBF0A31A34}">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B4B61BA1-A014-4D80-B4D3-ED654A29D708}">
      <text>
        <r>
          <rPr>
            <sz val="10"/>
            <color rgb="FF000000"/>
            <rFont val="Tahoma"/>
            <family val="2"/>
          </rPr>
          <t>Dejar este espacio en blanco - espacio lo diligenciará AREDO</t>
        </r>
      </text>
    </comment>
    <comment ref="D7" authorId="1" shapeId="0" xr:uid="{D9400701-4F0C-42E3-9E2D-885FFB28EAC2}">
      <text>
        <r>
          <rPr>
            <sz val="10"/>
            <color rgb="FF000000"/>
            <rFont val="Calibri"/>
            <family val="2"/>
          </rPr>
          <t>Deje este espacio en blanco…..</t>
        </r>
      </text>
    </comment>
    <comment ref="E7" authorId="2" shapeId="0" xr:uid="{C9EFF19E-CE27-404F-9E0E-2FEDD40FAA54}">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23589FAE-A177-405D-90C1-9CAC16DB827B}">
      <text>
        <r>
          <rPr>
            <sz val="10"/>
            <color rgb="FF000000"/>
            <rFont val="Arial"/>
            <family val="34"/>
          </rPr>
          <t xml:space="preserve">Desplieguie la lista y elija el Area, dependencia o proceso que esta identificando el activo de información a registrar 
</t>
        </r>
      </text>
    </comment>
    <comment ref="G7" authorId="1" shapeId="0" xr:uid="{5240F4AD-686B-43C1-8ACF-19C2D7EFD752}">
      <text>
        <r>
          <rPr>
            <sz val="10"/>
            <color rgb="FF000000"/>
            <rFont val="Arial"/>
            <family val="34"/>
          </rPr>
          <t xml:space="preserve">Despliegue la lista y elija la Serie documental a la que corresponde el activo de información a registrar.
</t>
        </r>
      </text>
    </comment>
    <comment ref="H7" authorId="2" shapeId="0" xr:uid="{C486E917-9697-4B17-ABE5-D3DAA0E51745}">
      <text>
        <r>
          <rPr>
            <sz val="9"/>
            <color indexed="81"/>
            <rFont val="Tahoma"/>
            <family val="2"/>
          </rPr>
          <t xml:space="preserve">Despliegue la lista y elija la Subserie documental que corresponda el activo de activo de información a registrar.
</t>
        </r>
      </text>
    </comment>
    <comment ref="I7" authorId="1" shapeId="0" xr:uid="{89AAE125-4833-4A2D-8543-90CBC1ED92D2}">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B1E4C4C8-0A39-48A0-836E-F5EDF7F755DB}">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19A07FDB-A0DB-48A5-A7BB-965A93E14679}">
      <text>
        <r>
          <rPr>
            <sz val="10"/>
            <color rgb="FF000000"/>
            <rFont val="Arial"/>
            <family val="34"/>
          </rPr>
          <t xml:space="preserve">Despliegue la lista y elija el responsable del Área a la que correponde el activo de información registrado. </t>
        </r>
      </text>
    </comment>
    <comment ref="L7" authorId="1" shapeId="0" xr:uid="{78B89AF3-B64E-4A23-861E-E3CA963AD83E}">
      <text>
        <r>
          <rPr>
            <sz val="10"/>
            <color rgb="FF000000"/>
            <rFont val="Arial"/>
            <family val="34"/>
          </rPr>
          <t xml:space="preserve">Registre el año en el que se produjo el activo de información, para el caso de del recurso humano registre la vigencia actual (2026). 
</t>
        </r>
      </text>
    </comment>
    <comment ref="M7" authorId="1" shapeId="0" xr:uid="{E24CE8FF-DEDA-4C78-ADEC-A3E19F854DB6}">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402F805B-7D5E-4D41-B4D3-2160EB42252B}">
      <text>
        <r>
          <rPr>
            <sz val="10"/>
            <color rgb="FF000000"/>
            <rFont val="Arial"/>
            <family val="34"/>
          </rPr>
          <t xml:space="preserve">Registre aquí la fecha en la que se diligencia esta plantilla o se registra la información. </t>
        </r>
      </text>
    </comment>
    <comment ref="O7" authorId="2" shapeId="0" xr:uid="{81920491-086A-4450-BB7F-519958F51E63}">
      <text>
        <r>
          <rPr>
            <sz val="9"/>
            <color indexed="81"/>
            <rFont val="Tahoma"/>
            <family val="2"/>
          </rPr>
          <t>Despliegue la lista y elija la opción que corresponda al soporte en el que se encuentre registrado el activo de información.</t>
        </r>
      </text>
    </comment>
    <comment ref="P7" authorId="1" shapeId="0" xr:uid="{DF02C2F6-984C-4F0F-AA58-ACA4B48165F1}">
      <text>
        <r>
          <rPr>
            <sz val="10"/>
            <color rgb="FF000000"/>
            <rFont val="Tahoma"/>
            <family val="2"/>
          </rPr>
          <t>Despliegue la lista y eleija la opción según corresponda con el medio de conservación en el cual se encuentre registrado el activo de información.</t>
        </r>
      </text>
    </comment>
    <comment ref="Q7" authorId="1" shapeId="0" xr:uid="{A4DB3D13-6A97-4574-8BD9-895A858A459D}">
      <text>
        <r>
          <rPr>
            <sz val="10"/>
            <color rgb="FF000000"/>
            <rFont val="Tahoma"/>
            <family val="2"/>
          </rPr>
          <t>Despliegue la lista y elija la opción según corresponda con el tipo de formato en la que se haya registrado el activo de información.</t>
        </r>
      </text>
    </comment>
    <comment ref="R7" authorId="1" shapeId="0" xr:uid="{D5653568-422E-4A73-8BE1-646E51967EEE}">
      <text>
        <r>
          <rPr>
            <sz val="10"/>
            <color rgb="FF000000"/>
            <rFont val="Arial"/>
            <family val="34"/>
          </rPr>
          <t xml:space="preserve">Despliegue la lista y elija la opción que corresponda el idioma en el que este registrado el activo de información. 
</t>
        </r>
      </text>
    </comment>
    <comment ref="S7" authorId="2" shapeId="0" xr:uid="{1FA5EE64-DBCE-448F-A0D1-3558DEEC7450}">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BF9130AE-A1DF-4BB8-B19B-BC983D327DE4}">
      <text>
        <r>
          <rPr>
            <sz val="9"/>
            <color indexed="81"/>
            <rFont val="Tahoma"/>
            <family val="2"/>
          </rPr>
          <t xml:space="preserve">Esta casilla se diligencia automaticamente una vez se diligencie la casilla anterior.
</t>
        </r>
      </text>
    </comment>
    <comment ref="U7" authorId="2" shapeId="0" xr:uid="{97B25B12-027B-4EA9-A2AB-F729F59D8D9C}">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C55CADDF-BA3F-4F02-91C5-0BA498B7998F}">
      <text>
        <r>
          <rPr>
            <sz val="9"/>
            <color indexed="81"/>
            <rFont val="Tahoma"/>
            <family val="2"/>
          </rPr>
          <t xml:space="preserve">Esta casilla se diligencia automaticamente.
</t>
        </r>
      </text>
    </comment>
    <comment ref="W7" authorId="1" shapeId="0" xr:uid="{BA869BFC-E63A-453A-814A-174F9BC88135}">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FE339931-088F-4C57-9F06-B5F0A8D807B5}">
      <text>
        <r>
          <rPr>
            <sz val="9"/>
            <color indexed="81"/>
            <rFont val="Tahoma"/>
            <family val="2"/>
          </rPr>
          <t xml:space="preserve">Esta casilla se diligencia automaticamente
</t>
        </r>
      </text>
    </comment>
    <comment ref="Y7" authorId="1" shapeId="0" xr:uid="{1DEC4E20-EE45-480C-BF32-A596B4704ADB}">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3BF40B71-D7F1-4CE3-8BF0-C63CB8F165AF}">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F3442B8A-D31F-45DE-8D46-43F048E9B893}">
      <text>
        <r>
          <rPr>
            <sz val="10"/>
            <color rgb="FF000000"/>
            <rFont val="Tahoma"/>
            <family val="2"/>
          </rPr>
          <t xml:space="preserve">Despliegue la lista y elija la opción en la cual se encuentre ubicado el activo de información. </t>
        </r>
      </text>
    </comment>
    <comment ref="AB7" authorId="1" shapeId="0" xr:uid="{A8AD0F69-D0CC-406C-9F8C-CFCBFFC9AF6E}">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B78D26AF-3086-4F7C-ACDA-4DFA4A2B0E52}">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90AD9E2E-3702-448F-97F5-801253F3206B}">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11710807-4D46-46B8-AEA8-A3B225D7507A}">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8BA23D19-4651-4AE3-8A5B-4F92A3A11668}">
      <text>
        <r>
          <rPr>
            <sz val="10"/>
            <color rgb="FF000000"/>
            <rFont val="Arial"/>
            <family val="34"/>
          </rPr>
          <t xml:space="preserve">Registre la fecha en que se calificó́ la información como reservada o clasificada en el formato defiido en el campo: ejemplo: 10/03/2026
</t>
        </r>
      </text>
    </comment>
    <comment ref="AG7" authorId="1" shapeId="0" xr:uid="{640C322E-8E97-4475-9F8D-8D7B594B16D5}">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1BB7BE45-0B0E-46E1-9972-F0A11BCA9472}">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3115E3C7-C5F5-4D40-B786-A9F96DCC727E}">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3E365340-8704-4EC4-889F-7355E5A82893}">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2283D541-3B3B-4909-9920-AE2136DA3E0B}">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A6EDAB12-32C1-4CD5-9D6F-7501C136031A}">
      <text>
        <r>
          <rPr>
            <sz val="10"/>
            <color rgb="FF000000"/>
            <rFont val="Arial"/>
            <family val="34"/>
          </rPr>
          <t>Despliegue la opción y elija la opcion si se cuenta o no con la autorización de la recolección y tratamiento.</t>
        </r>
      </text>
    </comment>
    <comment ref="K8" authorId="0" shapeId="0" xr:uid="{3CFACD8B-28FE-4EFA-AD02-6EEFF9B69E82}">
      <text>
        <r>
          <rPr>
            <b/>
            <sz val="9"/>
            <color indexed="81"/>
            <rFont val="Tahoma"/>
            <family val="2"/>
          </rPr>
          <t>Despliegue la lista y elija el responsable del Área o dependencia que produce el activo de información.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780ECF69-1AF2-4654-B331-E15B7D262419}">
      <text>
        <r>
          <rPr>
            <b/>
            <sz val="9"/>
            <color indexed="81"/>
            <rFont val="Tahoma"/>
            <family val="2"/>
          </rPr>
          <t>AASD. Jose Manuel Higuera Tarazona:</t>
        </r>
        <r>
          <rPr>
            <sz val="9"/>
            <color indexed="81"/>
            <rFont val="Tahoma"/>
            <family val="2"/>
          </rPr>
          <t xml:space="preserve">
</t>
        </r>
      </text>
    </comment>
    <comment ref="A7" authorId="1" shapeId="0" xr:uid="{FF1D25B2-8A5F-4248-92B1-7574E924114E}">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B68CA755-EA12-45C9-9F83-B17633D31E90}">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9E193F3C-CC3C-4944-BF68-9E9D1BB68F6F}">
      <text>
        <r>
          <rPr>
            <sz val="10"/>
            <color rgb="FF000000"/>
            <rFont val="Tahoma"/>
            <family val="2"/>
          </rPr>
          <t>Dejar este espacio en blanco - espacio lo diligenciará AREDO</t>
        </r>
      </text>
    </comment>
    <comment ref="D7" authorId="1" shapeId="0" xr:uid="{0DA64DD3-A58F-4E60-A80C-E6C450420649}">
      <text>
        <r>
          <rPr>
            <sz val="10"/>
            <color rgb="FF000000"/>
            <rFont val="Calibri"/>
            <family val="2"/>
          </rPr>
          <t>Deje este espacio en blanco…..</t>
        </r>
      </text>
    </comment>
    <comment ref="E7" authorId="2" shapeId="0" xr:uid="{82F8F969-D2EE-4761-AB49-BE9C38718AF6}">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0F971EA3-747D-44CD-9E8F-A09BB16FA852}">
      <text>
        <r>
          <rPr>
            <sz val="10"/>
            <color rgb="FF000000"/>
            <rFont val="Arial"/>
            <family val="34"/>
          </rPr>
          <t xml:space="preserve">Desplieguie la lista y elija el Area, dependencia o proceso que esta identificando el activo de información a registrar 
</t>
        </r>
      </text>
    </comment>
    <comment ref="G7" authorId="1" shapeId="0" xr:uid="{C5BFDB0F-DD18-4951-BC8D-141071E2A634}">
      <text>
        <r>
          <rPr>
            <sz val="10"/>
            <color rgb="FF000000"/>
            <rFont val="Arial"/>
            <family val="34"/>
          </rPr>
          <t xml:space="preserve">Despliegue la lista y elija la Serie documental a la que corresponde el activo de información a registrar.
</t>
        </r>
      </text>
    </comment>
    <comment ref="H7" authorId="2" shapeId="0" xr:uid="{BE3CD0B9-D583-427C-BECE-565D1567EFDE}">
      <text>
        <r>
          <rPr>
            <sz val="9"/>
            <color indexed="81"/>
            <rFont val="Tahoma"/>
            <family val="2"/>
          </rPr>
          <t xml:space="preserve">Despliegue la lista y elija la Subserie documental que corresponda el activo de activo de información a registrar.
</t>
        </r>
      </text>
    </comment>
    <comment ref="I7" authorId="1" shapeId="0" xr:uid="{197DB64F-CE05-4AA4-BA11-64170E9FBE3C}">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A54E98E8-9C53-4618-B516-4E681206786D}">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89A77E11-1D70-4CA4-8528-6EDDD1E15EBA}">
      <text>
        <r>
          <rPr>
            <sz val="10"/>
            <color rgb="FF000000"/>
            <rFont val="Arial"/>
            <family val="34"/>
          </rPr>
          <t xml:space="preserve">Despliegue la lista y elija el responsable del Área a la que correponde el activo de información registrado. </t>
        </r>
      </text>
    </comment>
    <comment ref="L7" authorId="1" shapeId="0" xr:uid="{C2F466EA-FF5B-4819-A93C-3853491368CF}">
      <text>
        <r>
          <rPr>
            <sz val="10"/>
            <color rgb="FF000000"/>
            <rFont val="Arial"/>
            <family val="34"/>
          </rPr>
          <t xml:space="preserve">Registre el año en el que se produjo el activo de información, para el caso de del recurso humano registre la vigencia actual (2026). 
</t>
        </r>
      </text>
    </comment>
    <comment ref="M7" authorId="1" shapeId="0" xr:uid="{504276BC-00A8-4854-B0CF-C0AF9628B32A}">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38FE0365-1748-46D5-B29D-FA82068F81F0}">
      <text>
        <r>
          <rPr>
            <sz val="10"/>
            <color rgb="FF000000"/>
            <rFont val="Arial"/>
            <family val="34"/>
          </rPr>
          <t xml:space="preserve">Registre aquí la fecha en la que se diligencia esta plantilla o se registra la información. </t>
        </r>
      </text>
    </comment>
    <comment ref="O7" authorId="2" shapeId="0" xr:uid="{135122EC-3DEA-492A-8A66-893BEB27E913}">
      <text>
        <r>
          <rPr>
            <sz val="9"/>
            <color indexed="81"/>
            <rFont val="Tahoma"/>
            <family val="2"/>
          </rPr>
          <t>Despliegue la lista y elija la opción que corresponda al soporte en el que se encuentre registrado el activo de información.</t>
        </r>
      </text>
    </comment>
    <comment ref="P7" authorId="1" shapeId="0" xr:uid="{A36E0549-93B6-47D1-AAE4-66F47D754686}">
      <text>
        <r>
          <rPr>
            <sz val="10"/>
            <color rgb="FF000000"/>
            <rFont val="Tahoma"/>
            <family val="2"/>
          </rPr>
          <t>Despliegue la lista y eleija la opción según corresponda con el medio de conservación en el cual se encuentre registrado el activo de información.</t>
        </r>
      </text>
    </comment>
    <comment ref="Q7" authorId="1" shapeId="0" xr:uid="{E3876C83-D0D7-431D-B63B-5A2B1BE3FD8D}">
      <text>
        <r>
          <rPr>
            <sz val="10"/>
            <color rgb="FF000000"/>
            <rFont val="Tahoma"/>
            <family val="2"/>
          </rPr>
          <t>Despliegue la lista y elija la opción según corresponda con el tipo de formato en la que se haya registrado el activo de información.</t>
        </r>
      </text>
    </comment>
    <comment ref="R7" authorId="1" shapeId="0" xr:uid="{CF97EBA5-F91F-4702-A54D-6C47F5B37C17}">
      <text>
        <r>
          <rPr>
            <sz val="10"/>
            <color rgb="FF000000"/>
            <rFont val="Arial"/>
            <family val="34"/>
          </rPr>
          <t xml:space="preserve">Despliegue la lista y elija la opción que corresponda el idioma en el que este registrado el activo de información. 
</t>
        </r>
      </text>
    </comment>
    <comment ref="S7" authorId="2" shapeId="0" xr:uid="{2921FA7D-5131-4B34-BF1D-B3624DA7B577}">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2BAC446B-2775-4969-9E37-CAE423BA17DE}">
      <text>
        <r>
          <rPr>
            <sz val="9"/>
            <color indexed="81"/>
            <rFont val="Tahoma"/>
            <family val="2"/>
          </rPr>
          <t xml:space="preserve">Esta casilla se diligencia automaticamente una vez se diligencie la casilla anterior.
</t>
        </r>
      </text>
    </comment>
    <comment ref="U7" authorId="2" shapeId="0" xr:uid="{1E0C53AE-E373-4B77-83E1-8F1EE0627219}">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F56B9155-25DD-4DC7-9E69-F6D45C8FB9D7}">
      <text>
        <r>
          <rPr>
            <sz val="9"/>
            <color indexed="81"/>
            <rFont val="Tahoma"/>
            <family val="2"/>
          </rPr>
          <t xml:space="preserve">Esta casilla se diligencia automaticamente.
</t>
        </r>
      </text>
    </comment>
    <comment ref="W7" authorId="1" shapeId="0" xr:uid="{767B9565-8194-4451-AFE3-A79409F3CF40}">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2B706A60-3984-4F1F-92B8-204E0A2F8D31}">
      <text>
        <r>
          <rPr>
            <sz val="9"/>
            <color indexed="81"/>
            <rFont val="Tahoma"/>
            <family val="2"/>
          </rPr>
          <t xml:space="preserve">Esta casilla se diligencia automaticamente
</t>
        </r>
      </text>
    </comment>
    <comment ref="Y7" authorId="1" shapeId="0" xr:uid="{0B7F8C81-20E7-439A-99B1-E55527A04CBC}">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B67FF318-06A2-4619-9624-343516F98D29}">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12D2C377-BF3F-43CA-B252-81DCAAE21FD7}">
      <text>
        <r>
          <rPr>
            <sz val="10"/>
            <color rgb="FF000000"/>
            <rFont val="Tahoma"/>
            <family val="2"/>
          </rPr>
          <t xml:space="preserve">Despliegue la lista y elija la opción en la cual se encuentre ubicado el activo de información. </t>
        </r>
      </text>
    </comment>
    <comment ref="AB7" authorId="1" shapeId="0" xr:uid="{82948EF8-C966-4DA3-A8C4-B78200BD5B5C}">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01EE9136-8B4B-4F88-8B8A-09430DEC77C2}">
      <text>
        <r>
          <rPr>
            <sz val="9"/>
            <color indexed="81"/>
            <rFont val="Tahoma"/>
            <family val="2"/>
          </rPr>
          <t xml:space="preserve">
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C86F7036-1528-4D61-81AD-0FBF7151F028}">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C3699A51-4DD1-4F97-81FC-BF0C918D6A04}">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CD3873E9-653F-47D8-A44D-6332509C0606}">
      <text>
        <r>
          <rPr>
            <sz val="10"/>
            <color rgb="FF000000"/>
            <rFont val="Arial"/>
            <family val="34"/>
          </rPr>
          <t xml:space="preserve">Registre la fecha en que se calificó́ la información como reservada o clasificada en el formato defiido en el campo: ejemplo: 10/03/2026
</t>
        </r>
      </text>
    </comment>
    <comment ref="AG7" authorId="1" shapeId="0" xr:uid="{3EAE8F92-F8B9-4C98-96D5-27375C8CCE10}">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C62FE967-10B3-4D91-9E34-D940BB40066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AD40269E-E7CF-4978-84D6-C91B918CEA21}">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7E467D4D-3BF2-45FE-A715-092063BC39CD}">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0B4D4F86-8C35-4EFD-8C10-D401DE60AAB5}">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BCA264BF-80C1-4C5E-8727-0B1C75824FED}">
      <text>
        <r>
          <rPr>
            <sz val="10"/>
            <color rgb="FF000000"/>
            <rFont val="Arial"/>
            <family val="34"/>
          </rPr>
          <t>Despliegue la opción y elija la opcion si se cuenta o no con la autorización de la recolección y tratamiento.</t>
        </r>
      </text>
    </comment>
    <comment ref="K8" authorId="0" shapeId="0" xr:uid="{36B9A38F-A891-411D-900F-780249DCC797}">
      <text>
        <r>
          <rPr>
            <b/>
            <sz val="9"/>
            <color indexed="81"/>
            <rFont val="Tahoma"/>
            <family val="2"/>
          </rPr>
          <t>Despliegue la lista y elija el responsable del Área o dependencia que produce el activo de información.</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B9ABB350-81DA-474D-9FD4-3F1D6EE240EA}">
      <text>
        <r>
          <rPr>
            <b/>
            <sz val="9"/>
            <color indexed="81"/>
            <rFont val="Tahoma"/>
            <family val="2"/>
          </rPr>
          <t>AASD. Jose Manuel Higuera Tarazona:</t>
        </r>
        <r>
          <rPr>
            <sz val="9"/>
            <color indexed="81"/>
            <rFont val="Tahoma"/>
            <family val="2"/>
          </rPr>
          <t xml:space="preserve">
</t>
        </r>
      </text>
    </comment>
    <comment ref="A7" authorId="1" shapeId="0" xr:uid="{954E9597-257E-4991-98F0-C0C5F1CB0CA7}">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EF067B6D-6D3D-41BB-88BE-FF3B875EDA5D}">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FCB2F225-B5D8-4EAB-BD63-10618F43D705}">
      <text>
        <r>
          <rPr>
            <sz val="10"/>
            <color rgb="FF000000"/>
            <rFont val="Tahoma"/>
            <family val="2"/>
          </rPr>
          <t>Dejar este espacio en blanco - espacio lo diligenciará AREDO</t>
        </r>
      </text>
    </comment>
    <comment ref="D7" authorId="1" shapeId="0" xr:uid="{60B637B8-8F2C-4F1D-B312-F4709BF014F5}">
      <text>
        <r>
          <rPr>
            <sz val="10"/>
            <color rgb="FF000000"/>
            <rFont val="Calibri"/>
            <family val="2"/>
          </rPr>
          <t>Deje este espacio en blanco…..</t>
        </r>
      </text>
    </comment>
    <comment ref="E7" authorId="2" shapeId="0" xr:uid="{38832C61-DE3E-4E73-9E24-75A7A1E8CFED}">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A54B05A2-D33C-4916-9B00-C04EE7AA0017}">
      <text>
        <r>
          <rPr>
            <sz val="10"/>
            <color rgb="FF000000"/>
            <rFont val="Arial"/>
            <family val="34"/>
          </rPr>
          <t xml:space="preserve">Desplieguie la lista y elija el Area, dependencia o proceso que esta identificando el activo de información a registrar 
</t>
        </r>
      </text>
    </comment>
    <comment ref="G7" authorId="1" shapeId="0" xr:uid="{F822E2A5-712E-43DB-AB78-8FEB5F9E49ED}">
      <text>
        <r>
          <rPr>
            <sz val="10"/>
            <color rgb="FF000000"/>
            <rFont val="Arial"/>
            <family val="34"/>
          </rPr>
          <t xml:space="preserve">Despliegue la lista y elija la Serie documental a la que corresponde el activo de información a registrar.
</t>
        </r>
      </text>
    </comment>
    <comment ref="H7" authorId="2" shapeId="0" xr:uid="{829EC131-E8AD-436A-8189-9ECF0DEEC923}">
      <text>
        <r>
          <rPr>
            <sz val="9"/>
            <color indexed="81"/>
            <rFont val="Tahoma"/>
            <family val="2"/>
          </rPr>
          <t xml:space="preserve">Despliegue la lista y elija la Subserie documental que corresponda el activo de activo de información a registrar.
</t>
        </r>
      </text>
    </comment>
    <comment ref="I7" authorId="1" shapeId="0" xr:uid="{2E3449BC-1547-44C9-8890-85120D2A5BDB}">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90498586-F0BD-4901-9A2B-E97DAA9EFAA2}">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7AE526F6-A7AD-4742-882C-3C41D15DA28F}">
      <text>
        <r>
          <rPr>
            <sz val="10"/>
            <color rgb="FF000000"/>
            <rFont val="Arial"/>
            <family val="34"/>
          </rPr>
          <t xml:space="preserve">Despliegue la lista y elija el responsable del Área a la que correponde el activo de información registrado. </t>
        </r>
      </text>
    </comment>
    <comment ref="L7" authorId="1" shapeId="0" xr:uid="{054185ED-99BD-4B22-963F-96936FF6F0A0}">
      <text>
        <r>
          <rPr>
            <sz val="10"/>
            <color rgb="FF000000"/>
            <rFont val="Arial"/>
            <family val="34"/>
          </rPr>
          <t xml:space="preserve">Registre el año en el que se produjo el activo de información, para el caso de del recurso humano registre la vigencia actual (2026). 
</t>
        </r>
      </text>
    </comment>
    <comment ref="M7" authorId="1" shapeId="0" xr:uid="{28435398-BE06-4D21-B1F2-61341434ADE1}">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2B815E61-6333-4EED-A65E-0880BF850EFA}">
      <text>
        <r>
          <rPr>
            <sz val="10"/>
            <color rgb="FF000000"/>
            <rFont val="Arial"/>
            <family val="34"/>
          </rPr>
          <t xml:space="preserve">Registre aquí la fecha en la que se diligencia esta plantilla o se registra la información. </t>
        </r>
      </text>
    </comment>
    <comment ref="O7" authorId="2" shapeId="0" xr:uid="{CAD0B49E-E0AF-4953-AD10-677E4604A08E}">
      <text>
        <r>
          <rPr>
            <sz val="9"/>
            <color indexed="81"/>
            <rFont val="Tahoma"/>
            <family val="2"/>
          </rPr>
          <t>Despliegue la lista y elija la opción que corresponda al soporte en el que se encuentre registrado el activo de información.</t>
        </r>
      </text>
    </comment>
    <comment ref="P7" authorId="1" shapeId="0" xr:uid="{881C90B8-6152-46FF-8FDC-8CCCE8E4E561}">
      <text>
        <r>
          <rPr>
            <sz val="10"/>
            <color rgb="FF000000"/>
            <rFont val="Tahoma"/>
            <family val="2"/>
          </rPr>
          <t>Despliegue la lista y eleija la opción según corresponda con el medio de conservación en el cual se encuentre registrado el activo de información.</t>
        </r>
      </text>
    </comment>
    <comment ref="Q7" authorId="1" shapeId="0" xr:uid="{C846B3B6-2B06-440D-A51E-C4D96FEC28B0}">
      <text>
        <r>
          <rPr>
            <sz val="10"/>
            <color rgb="FF000000"/>
            <rFont val="Tahoma"/>
            <family val="2"/>
          </rPr>
          <t>Despliegue la lista y elija la opción según corresponda con el tipo de formato en la que se haya registrado el activo de información.</t>
        </r>
      </text>
    </comment>
    <comment ref="R7" authorId="1" shapeId="0" xr:uid="{5D9C5987-AA27-46C3-B1AC-C07CC8E400B9}">
      <text>
        <r>
          <rPr>
            <sz val="10"/>
            <color rgb="FF000000"/>
            <rFont val="Arial"/>
            <family val="34"/>
          </rPr>
          <t xml:space="preserve">Despliegue la lista y elija la opción que corresponda el idioma en el que este registrado el activo de información. 
</t>
        </r>
      </text>
    </comment>
    <comment ref="S7" authorId="2" shapeId="0" xr:uid="{5CD28321-4A70-406C-AD34-54252A32B665}">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C104F6EE-525F-43EE-92DB-3A207B8FA8A1}">
      <text>
        <r>
          <rPr>
            <sz val="9"/>
            <color indexed="81"/>
            <rFont val="Tahoma"/>
            <family val="2"/>
          </rPr>
          <t xml:space="preserve">Esta casilla se diligencia automaticamente una vez se diligencie la casilla anterior.
</t>
        </r>
      </text>
    </comment>
    <comment ref="U7" authorId="2" shapeId="0" xr:uid="{4D5E6017-13FD-4649-A9BE-D2BCAC517306}">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7201BE68-F9EC-4689-87CC-187B964AA3BC}">
      <text>
        <r>
          <rPr>
            <sz val="9"/>
            <color indexed="81"/>
            <rFont val="Tahoma"/>
            <family val="2"/>
          </rPr>
          <t xml:space="preserve">Esta casilla se diligencia automaticamente.
</t>
        </r>
      </text>
    </comment>
    <comment ref="W7" authorId="1" shapeId="0" xr:uid="{468F7C2D-B487-495B-8533-02449E0C73BF}">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5C6DCB9E-1E71-4DFC-8CE8-8CD2D6426BBE}">
      <text>
        <r>
          <rPr>
            <sz val="9"/>
            <color indexed="81"/>
            <rFont val="Tahoma"/>
            <family val="2"/>
          </rPr>
          <t xml:space="preserve">Esta casilla se diligencia automaticamente
</t>
        </r>
      </text>
    </comment>
    <comment ref="Y7" authorId="1" shapeId="0" xr:uid="{3E959935-86AB-43DA-896D-B3D5808EA737}">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481BA3E5-5863-4D6E-A381-50D0AAA1809F}">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9CF94779-DF16-43C9-818C-E80FC2C70B62}">
      <text>
        <r>
          <rPr>
            <sz val="10"/>
            <color rgb="FF000000"/>
            <rFont val="Tahoma"/>
            <family val="2"/>
          </rPr>
          <t xml:space="preserve">Despliegue la lista y elija la opción en la cual se encuentre ubicado el activo de información. </t>
        </r>
      </text>
    </comment>
    <comment ref="AB7" authorId="1" shapeId="0" xr:uid="{5A41C51B-8EA0-4974-8974-A86322B8899E}">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4CFA1B98-7E14-4A05-97B2-8A253EA266C6}">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4293C897-909E-4A5B-8572-6082E8799AD4}">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F665B11C-0E70-4278-A4C2-B6E7AB91C68C}">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95C8997E-1AFB-405F-883E-D5B5163C1584}">
      <text>
        <r>
          <rPr>
            <sz val="10"/>
            <color rgb="FF000000"/>
            <rFont val="Arial"/>
            <family val="34"/>
          </rPr>
          <t xml:space="preserve">Registre la fecha en que se calificó́ la información como reservada o clasificada en el formato defiido en el campo: ejemplo: 10/03/2026
</t>
        </r>
      </text>
    </comment>
    <comment ref="AG7" authorId="1" shapeId="0" xr:uid="{19EFD92B-DED7-45E8-B51C-67A351F73DD2}">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295EA3E4-3B73-49E7-82BF-73241AC97A7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F154F480-81A2-46D1-9F73-C4DF67C42D47}">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DF2B2B9D-518B-4687-B36E-E1E74C9AFACC}">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A83A11EF-6573-47AA-9E29-36FB404F3E68}">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9C56CD63-3281-467C-A229-E3A03CC94BDF}">
      <text>
        <r>
          <rPr>
            <sz val="10"/>
            <color rgb="FF000000"/>
            <rFont val="Arial"/>
            <family val="34"/>
          </rPr>
          <t>Despliegue la opción y elija la opcion si se cuenta o no con la autorización de la recolección y tratamiento.</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654ABAD5-9B63-4C23-BD93-A0D86F2B47C3}">
      <text>
        <r>
          <rPr>
            <b/>
            <sz val="9"/>
            <color indexed="81"/>
            <rFont val="Tahoma"/>
            <family val="2"/>
          </rPr>
          <t>AASD. Jose Manuel Higuera Tarazona:</t>
        </r>
        <r>
          <rPr>
            <sz val="9"/>
            <color indexed="81"/>
            <rFont val="Tahoma"/>
            <family val="2"/>
          </rPr>
          <t xml:space="preserve">
</t>
        </r>
      </text>
    </comment>
    <comment ref="A7" authorId="1" shapeId="0" xr:uid="{F8C89718-D90C-451F-AF52-79F70FB6CEB1}">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DE2138C5-43FE-4D1A-B46F-A5F3103EEBF9}">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E9271D80-7562-4CBD-AEEC-EE8F14F615DA}">
      <text>
        <r>
          <rPr>
            <sz val="10"/>
            <color rgb="FF000000"/>
            <rFont val="Tahoma"/>
            <family val="2"/>
          </rPr>
          <t>Dejar este espacio en blanco - espacio lo diligenciará AREDO</t>
        </r>
      </text>
    </comment>
    <comment ref="D7" authorId="1" shapeId="0" xr:uid="{BDA6A57C-68EB-4737-8CF9-5BBEC38EF650}">
      <text>
        <r>
          <rPr>
            <sz val="10"/>
            <color rgb="FF000000"/>
            <rFont val="Calibri"/>
            <family val="2"/>
          </rPr>
          <t>Deje este espacio en blanco…..</t>
        </r>
      </text>
    </comment>
    <comment ref="E7" authorId="2" shapeId="0" xr:uid="{DB669243-55AE-4CDD-8645-A946A40081EA}">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B5C038F0-3517-4E58-8A1B-0F3D2245667B}">
      <text>
        <r>
          <rPr>
            <sz val="10"/>
            <color rgb="FF000000"/>
            <rFont val="Arial"/>
            <family val="34"/>
          </rPr>
          <t xml:space="preserve">Desplieguie la lista y elija el Area, dependencia o proceso que esta identificando el activo de información a registrar 
</t>
        </r>
      </text>
    </comment>
    <comment ref="G7" authorId="1" shapeId="0" xr:uid="{91F9BE29-A80D-42B9-8A6B-33AA01FBFDCA}">
      <text>
        <r>
          <rPr>
            <sz val="10"/>
            <color rgb="FF000000"/>
            <rFont val="Arial"/>
            <family val="34"/>
          </rPr>
          <t xml:space="preserve">Despliegue la lista y elija la Serie documental a la que corresponde el activo de información a registrar.
</t>
        </r>
      </text>
    </comment>
    <comment ref="H7" authorId="2" shapeId="0" xr:uid="{75F61560-9449-448D-9DDF-DF0146C6AB5E}">
      <text>
        <r>
          <rPr>
            <sz val="9"/>
            <color indexed="81"/>
            <rFont val="Tahoma"/>
            <family val="2"/>
          </rPr>
          <t xml:space="preserve">Despliegue la lista y elija la Subserie documental que corresponda el activo de activo de información a registrar.
</t>
        </r>
      </text>
    </comment>
    <comment ref="I7" authorId="1" shapeId="0" xr:uid="{745A0E86-6EC7-4269-AF36-42A29268273C}">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F1709F64-F9AE-4812-AED9-4F98282E763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8AE9ED31-95B2-49CF-B07A-CD242467FEDE}">
      <text>
        <r>
          <rPr>
            <sz val="10"/>
            <color rgb="FF000000"/>
            <rFont val="Arial"/>
            <family val="34"/>
          </rPr>
          <t xml:space="preserve">Despliegue la lista y elija el responsable del Área a la que correponde el activo de información registrado. </t>
        </r>
      </text>
    </comment>
    <comment ref="L7" authorId="1" shapeId="0" xr:uid="{7C5F4725-4CDE-45C1-85A5-D270FA5475F0}">
      <text>
        <r>
          <rPr>
            <sz val="10"/>
            <color rgb="FF000000"/>
            <rFont val="Arial"/>
            <family val="34"/>
          </rPr>
          <t xml:space="preserve">Registre el año en el que se produjo el activo de información, para el caso de del recurso humano registre la vigencia actual (2026). 
</t>
        </r>
      </text>
    </comment>
    <comment ref="M7" authorId="1" shapeId="0" xr:uid="{9AEADC2A-FFD3-4B98-A541-F4E97FAA462E}">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EC59BD21-145D-41B9-9528-3BCD829223A4}">
      <text>
        <r>
          <rPr>
            <sz val="10"/>
            <color rgb="FF000000"/>
            <rFont val="Arial"/>
            <family val="34"/>
          </rPr>
          <t xml:space="preserve">Registre aquí la fecha en la que se diligencia esta plantilla o se registra la información. </t>
        </r>
      </text>
    </comment>
    <comment ref="O7" authorId="2" shapeId="0" xr:uid="{1084AA86-C494-4A6E-9EFC-B11108089C31}">
      <text>
        <r>
          <rPr>
            <sz val="9"/>
            <color indexed="81"/>
            <rFont val="Tahoma"/>
            <family val="2"/>
          </rPr>
          <t>Despliegue la lista y elija la opción que corresponda al soporte en el que se encuentre registrado el activo de información.</t>
        </r>
      </text>
    </comment>
    <comment ref="P7" authorId="1" shapeId="0" xr:uid="{839DCA22-406C-4908-A409-F21B5EAE1C06}">
      <text>
        <r>
          <rPr>
            <sz val="10"/>
            <color rgb="FF000000"/>
            <rFont val="Tahoma"/>
            <family val="2"/>
          </rPr>
          <t>Despliegue la lista y eleija la opción según corresponda con el medio de conservación en el cual se encuentre registrado el activo de información.</t>
        </r>
      </text>
    </comment>
    <comment ref="Q7" authorId="1" shapeId="0" xr:uid="{33CD45D6-A34A-4379-BDA9-34DCE82F5AA9}">
      <text>
        <r>
          <rPr>
            <sz val="10"/>
            <color rgb="FF000000"/>
            <rFont val="Tahoma"/>
            <family val="2"/>
          </rPr>
          <t>Despliegue la lista y elija la opción según corresponda con el tipo de formato en la que se haya registrado el activo de información.</t>
        </r>
      </text>
    </comment>
    <comment ref="R7" authorId="1" shapeId="0" xr:uid="{C8280A89-7DC9-402D-99FB-D41BAD3DADE6}">
      <text>
        <r>
          <rPr>
            <sz val="10"/>
            <color rgb="FF000000"/>
            <rFont val="Arial"/>
            <family val="34"/>
          </rPr>
          <t xml:space="preserve">Despliegue la lista y elija la opción que corresponda el idioma en el que este registrado el activo de información. 
</t>
        </r>
      </text>
    </comment>
    <comment ref="S7" authorId="2" shapeId="0" xr:uid="{1110CE19-5B5A-423D-8174-129C2C511499}">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EFACC744-F68B-4E5A-9AF5-4C7E210117B7}">
      <text>
        <r>
          <rPr>
            <sz val="9"/>
            <color indexed="81"/>
            <rFont val="Tahoma"/>
            <family val="2"/>
          </rPr>
          <t xml:space="preserve">Esta casilla se diligencia automaticamente una vez se diligencie la casilla anterior.
</t>
        </r>
      </text>
    </comment>
    <comment ref="U7" authorId="2" shapeId="0" xr:uid="{96EE7661-8F74-4556-A622-06D95880AECD}">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6F3A7055-50A8-4418-A266-BFC73CF55CF5}">
      <text>
        <r>
          <rPr>
            <sz val="9"/>
            <color indexed="81"/>
            <rFont val="Tahoma"/>
            <family val="2"/>
          </rPr>
          <t xml:space="preserve">Esta casilla se diligencia automaticamente.
</t>
        </r>
      </text>
    </comment>
    <comment ref="W7" authorId="1" shapeId="0" xr:uid="{859172F4-6F64-44DB-AB3A-15B49DC6E586}">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7900353C-3DF0-4599-92EC-A1A99DEA350E}">
      <text>
        <r>
          <rPr>
            <sz val="9"/>
            <color indexed="81"/>
            <rFont val="Tahoma"/>
            <family val="2"/>
          </rPr>
          <t xml:space="preserve">Esta casilla se diligencia automaticamente
</t>
        </r>
      </text>
    </comment>
    <comment ref="Y7" authorId="1" shapeId="0" xr:uid="{80D3D9B4-DCD3-48F3-8AE9-DE9A54E991DA}">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D89ECFD9-F17D-444E-A015-0FCC6D9C3228}">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52D45F6A-6433-4F29-BB28-E7527AA529EF}">
      <text>
        <r>
          <rPr>
            <sz val="10"/>
            <color rgb="FF000000"/>
            <rFont val="Tahoma"/>
            <family val="2"/>
          </rPr>
          <t xml:space="preserve">Despliegue la lista y elija la opción en la cual se encuentre ubicado el activo de información. </t>
        </r>
      </text>
    </comment>
    <comment ref="AB7" authorId="1" shapeId="0" xr:uid="{413E8E58-68DB-4C59-9320-FC43E3FB66B5}">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E5F14111-1013-4381-8077-7C685C94241B}">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514D3063-37CF-483C-ACC2-5EC341540CDD}">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1F24F51F-860F-448E-94CE-E71B3EA70C0E}">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9A24B9D8-DB50-48E1-A3DC-4BD9B736FF74}">
      <text>
        <r>
          <rPr>
            <sz val="10"/>
            <color rgb="FF000000"/>
            <rFont val="Arial"/>
            <family val="34"/>
          </rPr>
          <t xml:space="preserve">Registre la fecha en que se calificó́ la información como reservada o clasificada en el formato defiido en el campo: ejemplo: 10/03/2026
</t>
        </r>
      </text>
    </comment>
    <comment ref="AG7" authorId="1" shapeId="0" xr:uid="{92CF1CC9-6FEF-4626-BE8D-240FEA07AB2A}">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66D0F3D9-1B49-4C4A-B8BB-C65709308151}">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CDDEFE32-909E-4C91-B355-CA2065D4F4D3}">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EFA88256-91D6-4F58-BB6F-7B1C0B7AE9F0}">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08C4E706-F2ED-4EB2-B1B0-84B5765BD865}">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95D217ED-331B-4F0A-BBC9-EBC55CB501FB}">
      <text>
        <r>
          <rPr>
            <sz val="10"/>
            <color rgb="FF000000"/>
            <rFont val="Arial"/>
            <family val="34"/>
          </rPr>
          <t>Despliegue la opción y elija la opcion si se cuenta o no con la autorización de la recolección y tratamiento.</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F7ABBFC5-D077-4F0A-98AE-0C92D4BEA837}">
      <text>
        <r>
          <rPr>
            <b/>
            <sz val="9"/>
            <color indexed="81"/>
            <rFont val="Tahoma"/>
            <family val="2"/>
          </rPr>
          <t>AASD. Jose Manuel Higuera Tarazona:</t>
        </r>
        <r>
          <rPr>
            <sz val="9"/>
            <color indexed="81"/>
            <rFont val="Tahoma"/>
            <family val="2"/>
          </rPr>
          <t xml:space="preserve">
</t>
        </r>
      </text>
    </comment>
    <comment ref="A7" authorId="1" shapeId="0" xr:uid="{E1D36686-40C3-4CEF-B682-0254CC46BAAA}">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86B884B8-5DC9-4DFA-A6CE-C5987A1E6ABB}">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59F90BEE-34BF-4AE0-8B51-E762AB16BC4B}">
      <text>
        <r>
          <rPr>
            <sz val="10"/>
            <color rgb="FF000000"/>
            <rFont val="Tahoma"/>
            <family val="2"/>
          </rPr>
          <t>Dejar este espacio en blanco - espacio lo diligenciará AREDO</t>
        </r>
      </text>
    </comment>
    <comment ref="D7" authorId="1" shapeId="0" xr:uid="{0BBFF1D5-97C7-45B7-A1FF-8AABD873A771}">
      <text>
        <r>
          <rPr>
            <sz val="10"/>
            <color rgb="FF000000"/>
            <rFont val="Calibri"/>
            <family val="2"/>
          </rPr>
          <t>Deje este espacio en blanco…..</t>
        </r>
      </text>
    </comment>
    <comment ref="E7" authorId="2" shapeId="0" xr:uid="{063CFB8F-4DCE-481C-9153-0A2A631EA79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7E097179-E2F7-44F5-A730-E53287AE5607}">
      <text>
        <r>
          <rPr>
            <sz val="10"/>
            <color rgb="FF000000"/>
            <rFont val="Arial"/>
            <family val="34"/>
          </rPr>
          <t xml:space="preserve">Desplieguie la lista y elija el Area, dependencia o proceso que esta identificando el activo de información a registrar 
</t>
        </r>
      </text>
    </comment>
    <comment ref="G7" authorId="1" shapeId="0" xr:uid="{7A2AFE44-898C-43AF-BB99-925C09368B94}">
      <text>
        <r>
          <rPr>
            <sz val="10"/>
            <color rgb="FF000000"/>
            <rFont val="Arial"/>
            <family val="34"/>
          </rPr>
          <t xml:space="preserve">Despliegue la lista y elija la Serie documental a la que corresponde el activo de información a registrar.
</t>
        </r>
      </text>
    </comment>
    <comment ref="H7" authorId="2" shapeId="0" xr:uid="{33E677C1-6B47-4BED-8A18-3AF0586DD8E5}">
      <text>
        <r>
          <rPr>
            <sz val="9"/>
            <color indexed="81"/>
            <rFont val="Tahoma"/>
            <family val="2"/>
          </rPr>
          <t xml:space="preserve">Despliegue la lista y elija la Subserie documental que corresponda el activo de activo de información a registrar.
</t>
        </r>
      </text>
    </comment>
    <comment ref="I7" authorId="1" shapeId="0" xr:uid="{5E11AE14-3D1B-4E7D-AE66-80FC90C20A7F}">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F1FEE52F-1567-401E-A977-148CA8507ADE}">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2C4BAC6F-E237-46BA-8A1C-3D779FD09338}">
      <text>
        <r>
          <rPr>
            <sz val="10"/>
            <color rgb="FF000000"/>
            <rFont val="Arial"/>
            <family val="34"/>
          </rPr>
          <t xml:space="preserve">Despliegue la lista y elija el responsable del Área a la que correponde el activo de información registrado. </t>
        </r>
      </text>
    </comment>
    <comment ref="L7" authorId="1" shapeId="0" xr:uid="{1453933F-0B48-4869-BC2B-13F0B5FAB9AC}">
      <text>
        <r>
          <rPr>
            <sz val="10"/>
            <color rgb="FF000000"/>
            <rFont val="Arial"/>
            <family val="34"/>
          </rPr>
          <t xml:space="preserve">Registre el año en el que se produjo el activo de información, para el caso de del recurso humano registre la vigencia actual (2026). 
</t>
        </r>
      </text>
    </comment>
    <comment ref="M7" authorId="1" shapeId="0" xr:uid="{785BA9C2-02A4-4DBA-8A20-E5437AD9ABD5}">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EBC5E947-9C01-491D-852A-D01496C24460}">
      <text>
        <r>
          <rPr>
            <sz val="10"/>
            <color rgb="FF000000"/>
            <rFont val="Arial"/>
            <family val="34"/>
          </rPr>
          <t xml:space="preserve">Registre aquí la fecha en la que se diligencia esta plantilla o se registra la información. </t>
        </r>
      </text>
    </comment>
    <comment ref="O7" authorId="2" shapeId="0" xr:uid="{07DC823B-8410-4060-ACF6-E4295A7E3A2B}">
      <text>
        <r>
          <rPr>
            <sz val="9"/>
            <color indexed="81"/>
            <rFont val="Tahoma"/>
            <family val="2"/>
          </rPr>
          <t>Despliegue la lista y elija la opción que corresponda al soporte en el que se encuentre registrado el activo de información.</t>
        </r>
      </text>
    </comment>
    <comment ref="P7" authorId="1" shapeId="0" xr:uid="{572CE315-F46A-4EA4-A9BC-09D80F468FA6}">
      <text>
        <r>
          <rPr>
            <sz val="10"/>
            <color rgb="FF000000"/>
            <rFont val="Tahoma"/>
            <family val="2"/>
          </rPr>
          <t>Despliegue la lista y eleija la opción según corresponda con el medio de conservación en el cual se encuentre registrado el activo de información.</t>
        </r>
      </text>
    </comment>
    <comment ref="Q7" authorId="1" shapeId="0" xr:uid="{F0D817CB-3F96-4F51-BD6C-A7CBCEAEF8B7}">
      <text>
        <r>
          <rPr>
            <sz val="10"/>
            <color rgb="FF000000"/>
            <rFont val="Tahoma"/>
            <family val="2"/>
          </rPr>
          <t>Despliegue la lista y elija la opción según corresponda con el tipo de formato en la que se haya registrado el activo de información.</t>
        </r>
      </text>
    </comment>
    <comment ref="R7" authorId="1" shapeId="0" xr:uid="{F6B19567-6A02-4258-BB9C-26B3EA4CF5B7}">
      <text>
        <r>
          <rPr>
            <sz val="10"/>
            <color rgb="FF000000"/>
            <rFont val="Arial"/>
            <family val="34"/>
          </rPr>
          <t xml:space="preserve">Despliegue la lista y elija la opción que corresponda el idioma en el que este registrado el activo de información. 
</t>
        </r>
      </text>
    </comment>
    <comment ref="S7" authorId="2" shapeId="0" xr:uid="{809454FD-6CAC-4F49-8079-4DFC2CFF8A1F}">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15ECAE04-099C-498D-8E7B-3E3B297D432A}">
      <text>
        <r>
          <rPr>
            <sz val="9"/>
            <color indexed="81"/>
            <rFont val="Tahoma"/>
            <family val="2"/>
          </rPr>
          <t xml:space="preserve">Esta casilla se diligencia automaticamente una vez se diligencie la casilla anterior.
</t>
        </r>
      </text>
    </comment>
    <comment ref="U7" authorId="2" shapeId="0" xr:uid="{3E6AD794-2B1C-4FCF-9AFA-646055DEA296}">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1704B547-CA57-41B0-8B50-72E7786749FF}">
      <text>
        <r>
          <rPr>
            <sz val="9"/>
            <color indexed="81"/>
            <rFont val="Tahoma"/>
            <family val="2"/>
          </rPr>
          <t xml:space="preserve">Esta casilla se diligencia automaticamente.
</t>
        </r>
      </text>
    </comment>
    <comment ref="W7" authorId="1" shapeId="0" xr:uid="{EA88E37B-8007-4D96-9561-B42072C4DC3C}">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9DED139E-B45A-4B99-BA3B-6BC3A4D68055}">
      <text>
        <r>
          <rPr>
            <sz val="9"/>
            <color indexed="81"/>
            <rFont val="Tahoma"/>
            <family val="2"/>
          </rPr>
          <t xml:space="preserve">Esta casilla se diligencia automaticamente
</t>
        </r>
      </text>
    </comment>
    <comment ref="Y7" authorId="1" shapeId="0" xr:uid="{4A93003F-2A05-4BBC-B001-CE8537F0DB24}">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88DE1BBF-816C-4077-9D3A-2D38E90FA136}">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042E215D-0EB4-48D4-8AB2-FCD5BB2F62E3}">
      <text>
        <r>
          <rPr>
            <sz val="10"/>
            <color rgb="FF000000"/>
            <rFont val="Tahoma"/>
            <family val="2"/>
          </rPr>
          <t xml:space="preserve">Despliegue la lista y elija la opción en la cual se encuentre ubicado el activo de información. </t>
        </r>
      </text>
    </comment>
    <comment ref="AB7" authorId="1" shapeId="0" xr:uid="{FE25DD33-FB57-4828-99AA-66DB7E74116E}">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D225C4FF-C31B-47AF-A68E-632B8287D96B}">
      <text>
        <r>
          <rPr>
            <sz val="9"/>
            <color indexed="81"/>
            <rFont val="Tahoma"/>
            <family val="2"/>
          </rPr>
          <t>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34F0D37A-6603-465A-8A5F-9CBB0F26E37E}">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B33487B3-732A-4646-B47C-B9432F2FE2E3}">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F3E54A9A-633A-48F4-9812-41B97E9516BA}">
      <text>
        <r>
          <rPr>
            <sz val="10"/>
            <color rgb="FF000000"/>
            <rFont val="Arial"/>
            <family val="34"/>
          </rPr>
          <t xml:space="preserve">Registre la fecha en que se calificó́ la información como reservada o clasificada en el formato defiido en el campo: ejemplo: 10/03/2026
</t>
        </r>
      </text>
    </comment>
    <comment ref="AG7" authorId="1" shapeId="0" xr:uid="{513300E1-5AAF-48ED-84E9-F1E5B1A7AB74}">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9434FF2A-75C1-423B-9624-FCD2E17F6BDC}">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0728709C-4D97-4AD2-8383-1F7A1A8AD995}">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C76869F3-88E8-4E64-A722-E5EEF63E754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A37FA25C-1923-421E-BD7E-8B357BBB56B2}">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B7B8C187-AA75-4825-A2E2-B81A5F854E79}">
      <text>
        <r>
          <rPr>
            <sz val="10"/>
            <color rgb="FF000000"/>
            <rFont val="Arial"/>
            <family val="34"/>
          </rPr>
          <t>Despliegue la opción y elija la opcion si se cuenta o no con la autorización de la recolección y tratamiento.</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FF1B5BB3-54DD-40D2-9973-0BFACB4BC1B4}">
      <text>
        <r>
          <rPr>
            <b/>
            <sz val="9"/>
            <color indexed="81"/>
            <rFont val="Tahoma"/>
            <family val="2"/>
          </rPr>
          <t>AASD. Jose Manuel Higuera Tarazona:</t>
        </r>
        <r>
          <rPr>
            <sz val="9"/>
            <color indexed="81"/>
            <rFont val="Tahoma"/>
            <family val="2"/>
          </rPr>
          <t xml:space="preserve">
</t>
        </r>
      </text>
    </comment>
    <comment ref="A7" authorId="1" shapeId="0" xr:uid="{F1898D76-0D3A-4345-BB9B-3601DE01DEA5}">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DCEF9D33-A378-4294-8659-7E88979995B6}">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0E3A0D03-46E5-448A-AE74-4E16B824587F}">
      <text>
        <r>
          <rPr>
            <sz val="10"/>
            <color rgb="FF000000"/>
            <rFont val="Tahoma"/>
            <family val="2"/>
          </rPr>
          <t>Dejar este espacio en blanco - espacio lo diligenciará AREDO</t>
        </r>
      </text>
    </comment>
    <comment ref="D7" authorId="1" shapeId="0" xr:uid="{5836A1BD-932B-4F1E-958B-9C684CACF168}">
      <text>
        <r>
          <rPr>
            <sz val="10"/>
            <color rgb="FF000000"/>
            <rFont val="Calibri"/>
            <family val="2"/>
          </rPr>
          <t>Deje este espacio en blanco…..</t>
        </r>
      </text>
    </comment>
    <comment ref="E7" authorId="2" shapeId="0" xr:uid="{924A4176-E1F6-457A-A750-945F1B9E323B}">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B6A7FDF1-5ED8-4650-B672-773C9E7C3847}">
      <text>
        <r>
          <rPr>
            <sz val="10"/>
            <color rgb="FF000000"/>
            <rFont val="Arial"/>
            <family val="34"/>
          </rPr>
          <t xml:space="preserve">Desplieguie la lista y elija el Area, dependencia o proceso que esta identificando el activo de información a registrar 
</t>
        </r>
      </text>
    </comment>
    <comment ref="G7" authorId="1" shapeId="0" xr:uid="{72EDEA42-0277-4834-86F7-D1C270A001D0}">
      <text>
        <r>
          <rPr>
            <sz val="10"/>
            <color rgb="FF000000"/>
            <rFont val="Arial"/>
            <family val="34"/>
          </rPr>
          <t xml:space="preserve">Despliegue la lista y elija la Serie documental a la que corresponde el activo de información a registrar.
</t>
        </r>
      </text>
    </comment>
    <comment ref="H7" authorId="2" shapeId="0" xr:uid="{DF100CF8-71D5-4394-A9BF-38FAB865F76D}">
      <text>
        <r>
          <rPr>
            <sz val="9"/>
            <color indexed="81"/>
            <rFont val="Tahoma"/>
            <family val="2"/>
          </rPr>
          <t xml:space="preserve">Despliegue la lista y elija la Subserie documental que corresponda el activo de activo de información a registrar.
</t>
        </r>
      </text>
    </comment>
    <comment ref="I7" authorId="1" shapeId="0" xr:uid="{B94F4DED-7635-439D-AB40-BD924B01C048}">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1ED27BF0-74EE-4BCF-A9A8-F8B0A8664F8B}">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DB7C5670-07FF-4553-8FF1-BCED0CED0A7D}">
      <text>
        <r>
          <rPr>
            <sz val="10"/>
            <color rgb="FF000000"/>
            <rFont val="Arial"/>
            <family val="34"/>
          </rPr>
          <t xml:space="preserve">Despliegue la lista y elija el responsable del Área a la que correponde el activo de información registrado. </t>
        </r>
      </text>
    </comment>
    <comment ref="L7" authorId="1" shapeId="0" xr:uid="{D6FE61F4-412E-4D91-9BB4-2C9A900FF1D7}">
      <text>
        <r>
          <rPr>
            <sz val="10"/>
            <color rgb="FF000000"/>
            <rFont val="Arial"/>
            <family val="34"/>
          </rPr>
          <t xml:space="preserve">Registre el año en el que se produjo el activo de información, para el caso de del recurso humano registre la vigencia actual (2026). 
</t>
        </r>
      </text>
    </comment>
    <comment ref="M7" authorId="1" shapeId="0" xr:uid="{BD44F276-7A93-49E3-8136-02C11A6CD748}">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9D486212-F6BA-406A-AD01-B31AE27375F6}">
      <text>
        <r>
          <rPr>
            <sz val="10"/>
            <color rgb="FF000000"/>
            <rFont val="Arial"/>
            <family val="34"/>
          </rPr>
          <t xml:space="preserve">Registre aquí la fecha en la que se diligencia esta plantilla o se registra la información. </t>
        </r>
      </text>
    </comment>
    <comment ref="O7" authorId="2" shapeId="0" xr:uid="{8D927710-F7C4-408C-B6C5-5A28730C89CC}">
      <text>
        <r>
          <rPr>
            <sz val="9"/>
            <color indexed="81"/>
            <rFont val="Tahoma"/>
            <family val="2"/>
          </rPr>
          <t>Despliegue la lista y elija la opción que corresponda al soporte en el que se encuentre registrado el activo de información.</t>
        </r>
      </text>
    </comment>
    <comment ref="P7" authorId="1" shapeId="0" xr:uid="{8C4FA7E9-9F6A-4FD0-A305-67E360A39E70}">
      <text>
        <r>
          <rPr>
            <sz val="10"/>
            <color rgb="FF000000"/>
            <rFont val="Tahoma"/>
            <family val="2"/>
          </rPr>
          <t>Despliegue la lista y eleija la opción según corresponda con el medio de conservación en el cual se encuentre registrado el activo de información.</t>
        </r>
      </text>
    </comment>
    <comment ref="Q7" authorId="1" shapeId="0" xr:uid="{EAD7BC16-AC55-44E0-8E92-E701ECBBC649}">
      <text>
        <r>
          <rPr>
            <sz val="10"/>
            <color rgb="FF000000"/>
            <rFont val="Tahoma"/>
            <family val="2"/>
          </rPr>
          <t>Despliegue la lista y elija la opción según corresponda con el tipo de formato en la que se haya registrado el activo de información.</t>
        </r>
      </text>
    </comment>
    <comment ref="R7" authorId="1" shapeId="0" xr:uid="{58F111B0-856A-4479-A1E2-99F22B3582E3}">
      <text>
        <r>
          <rPr>
            <sz val="10"/>
            <color rgb="FF000000"/>
            <rFont val="Arial"/>
            <family val="34"/>
          </rPr>
          <t xml:space="preserve">Despliegue la lista y elija la opción que corresponda el idioma en el que este registrado el activo de información. 
</t>
        </r>
      </text>
    </comment>
    <comment ref="S7" authorId="2" shapeId="0" xr:uid="{2666B3DB-9ED3-4A90-99AC-7F839B57F1A5}">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D51DE843-E05E-4731-900E-44A169760C47}">
      <text>
        <r>
          <rPr>
            <sz val="9"/>
            <color indexed="81"/>
            <rFont val="Tahoma"/>
            <family val="2"/>
          </rPr>
          <t xml:space="preserve">Esta casilla se diligencia automaticamente una vez se diligencie la casilla anterior.
</t>
        </r>
      </text>
    </comment>
    <comment ref="U7" authorId="2" shapeId="0" xr:uid="{97A67F35-AD7D-4B4E-A7F0-AC37C1625008}">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F056A85C-0076-44D6-B2C5-3AB6956C525F}">
      <text>
        <r>
          <rPr>
            <sz val="9"/>
            <color indexed="81"/>
            <rFont val="Tahoma"/>
            <family val="2"/>
          </rPr>
          <t xml:space="preserve">Esta casilla se diligencia automaticamente.
</t>
        </r>
      </text>
    </comment>
    <comment ref="W7" authorId="1" shapeId="0" xr:uid="{F982D7ED-EFF2-49D5-BD4F-E18A42BDE1A6}">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6B64E6B7-BEC2-4F61-A767-89AECC596CAA}">
      <text>
        <r>
          <rPr>
            <sz val="9"/>
            <color indexed="81"/>
            <rFont val="Tahoma"/>
            <family val="2"/>
          </rPr>
          <t xml:space="preserve">Esta casilla se diligencia automaticamente
</t>
        </r>
      </text>
    </comment>
    <comment ref="Y7" authorId="1" shapeId="0" xr:uid="{F04452BC-F2ED-4F78-B9ED-237238812884}">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6972D165-765B-4EB5-A387-D81392B4A721}">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131F6CC7-4F0B-4ADA-8617-13782AB43724}">
      <text>
        <r>
          <rPr>
            <sz val="10"/>
            <color rgb="FF000000"/>
            <rFont val="Tahoma"/>
            <family val="2"/>
          </rPr>
          <t xml:space="preserve">Despliegue la lista y elija la opción en la cual se encuentre ubicado el activo de información. </t>
        </r>
      </text>
    </comment>
    <comment ref="AB7" authorId="1" shapeId="0" xr:uid="{E5656F40-F22F-4064-96A0-6EA9096C69D3}">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829E8961-AB40-4EEC-9921-23941B139149}">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E3DDCB09-F82E-42F5-8E76-F0D1F298F70C}">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FAE8DE6A-2B98-4097-B7EF-252638565E7B}">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04DAC7A8-7116-4EA1-8E7B-ADBA4CB403D4}">
      <text>
        <r>
          <rPr>
            <sz val="10"/>
            <color rgb="FF000000"/>
            <rFont val="Arial"/>
            <family val="34"/>
          </rPr>
          <t xml:space="preserve">Registre la fecha en que se calificó́ la información como reservada o clasificada en el formato defiido en el campo: ejemplo: 10/03/2026
</t>
        </r>
      </text>
    </comment>
    <comment ref="AG7" authorId="1" shapeId="0" xr:uid="{404E949F-2690-4138-8907-1995B5B07F6D}">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7A770427-6779-4AF3-B7FC-D592F98975D1}">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1507BB22-3733-45CA-AD0E-03F9136879EE}">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C11C67F9-569D-40A6-AA78-EA36708A618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4AA95461-D9EB-4006-AC33-2AF452CE976E}">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188A4F01-4364-4ECE-A14C-A1BB57962030}">
      <text>
        <r>
          <rPr>
            <sz val="10"/>
            <color rgb="FF000000"/>
            <rFont val="Arial"/>
            <family val="34"/>
          </rPr>
          <t>Despliegue la opción y elija la opcion si se cuenta o no con la autorización de la recolección y tratamiento.</t>
        </r>
      </text>
    </comment>
    <comment ref="K8" authorId="0" shapeId="0" xr:uid="{5603D8FF-8885-478B-9524-D76A46CAAE33}">
      <text>
        <r>
          <rPr>
            <b/>
            <sz val="9"/>
            <color indexed="81"/>
            <rFont val="Tahoma"/>
            <family val="2"/>
          </rPr>
          <t>Despliegue la lista y elija el responsable del Área o dependencia que produce el activo de información.</t>
        </r>
      </text>
    </comment>
    <comment ref="K9" authorId="0" shapeId="0" xr:uid="{F9A034AE-394C-4B79-87DC-DC9792E1B3C6}">
      <text>
        <r>
          <rPr>
            <b/>
            <sz val="9"/>
            <color indexed="81"/>
            <rFont val="Tahoma"/>
            <family val="2"/>
          </rPr>
          <t>Despliegue la lista y elija el responsable del Área o dependencia que produce el activo de información.</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E6A3E90A-2AC4-4B1A-8EEF-3439E62375DD}">
      <text>
        <r>
          <rPr>
            <b/>
            <sz val="9"/>
            <color indexed="81"/>
            <rFont val="Tahoma"/>
            <family val="2"/>
          </rPr>
          <t>AASD. Jose Manuel Higuera Tarazona:</t>
        </r>
        <r>
          <rPr>
            <sz val="9"/>
            <color indexed="81"/>
            <rFont val="Tahoma"/>
            <family val="2"/>
          </rPr>
          <t xml:space="preserve">
</t>
        </r>
      </text>
    </comment>
    <comment ref="A7" authorId="1" shapeId="0" xr:uid="{5E504037-E039-4FBE-BA59-614E72AD3326}">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8015D718-A9D8-449E-BD94-83EBA1379C46}">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BA976F9F-ADFF-4774-BF69-6794DF921184}">
      <text>
        <r>
          <rPr>
            <sz val="10"/>
            <color rgb="FF000000"/>
            <rFont val="Tahoma"/>
            <family val="2"/>
          </rPr>
          <t>Dejar este espacio en blanco - espacio lo diligenciará AREDO</t>
        </r>
      </text>
    </comment>
    <comment ref="D7" authorId="1" shapeId="0" xr:uid="{7E4BECCB-7167-42B0-9405-734FCB5BE879}">
      <text>
        <r>
          <rPr>
            <sz val="10"/>
            <color rgb="FF000000"/>
            <rFont val="Calibri"/>
            <family val="2"/>
          </rPr>
          <t>Deje este espacio en blanco…..</t>
        </r>
      </text>
    </comment>
    <comment ref="E7" authorId="2" shapeId="0" xr:uid="{CA15410E-C510-41B4-A8CE-256C6208F51C}">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58DEBB6A-04B2-4FBE-A9A7-0C96F737184C}">
      <text>
        <r>
          <rPr>
            <sz val="10"/>
            <color rgb="FF000000"/>
            <rFont val="Arial"/>
            <family val="34"/>
          </rPr>
          <t xml:space="preserve">Desplieguie la lista y elija el Area, dependencia o proceso que esta identificando el activo de información a registrar 
</t>
        </r>
      </text>
    </comment>
    <comment ref="G7" authorId="1" shapeId="0" xr:uid="{CBA21C19-D0A2-4138-96A4-8FD2F0ED9672}">
      <text>
        <r>
          <rPr>
            <sz val="10"/>
            <color rgb="FF000000"/>
            <rFont val="Arial"/>
            <family val="34"/>
          </rPr>
          <t xml:space="preserve">Despliegue la lista y elija la Serie documental a la que corresponde el activo de información a registrar.
</t>
        </r>
      </text>
    </comment>
    <comment ref="H7" authorId="2" shapeId="0" xr:uid="{164E466D-FCFF-4CCB-AFD1-C4A2738E514E}">
      <text>
        <r>
          <rPr>
            <sz val="9"/>
            <color indexed="81"/>
            <rFont val="Tahoma"/>
            <family val="2"/>
          </rPr>
          <t xml:space="preserve">Despliegue la lista y elija la Subserie documental que corresponda el activo de activo de información a registrar.
</t>
        </r>
      </text>
    </comment>
    <comment ref="I7" authorId="1" shapeId="0" xr:uid="{D6B7E5B4-19F3-45C6-B5C6-5793F739025D}">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FD12CDAA-6655-42F9-A85C-1424F49EC03D}">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5C9CAEFC-756E-4E54-8932-4CF06C0B5CEF}">
      <text>
        <r>
          <rPr>
            <sz val="10"/>
            <color rgb="FF000000"/>
            <rFont val="Arial"/>
            <family val="34"/>
          </rPr>
          <t xml:space="preserve">Despliegue la lista y elija el responsable del Área a la que correponde el activo de información registrado. </t>
        </r>
      </text>
    </comment>
    <comment ref="L7" authorId="1" shapeId="0" xr:uid="{FF6904DD-6CE0-42F5-A167-81069B44AC10}">
      <text>
        <r>
          <rPr>
            <sz val="10"/>
            <color rgb="FF000000"/>
            <rFont val="Arial"/>
            <family val="34"/>
          </rPr>
          <t xml:space="preserve">Registre el año en el que se produjo el activo de información, para el caso de del recurso humano registre la vigencia actual (2026). 
</t>
        </r>
      </text>
    </comment>
    <comment ref="M7" authorId="1" shapeId="0" xr:uid="{5D55F6CB-4D34-42BC-BAB7-FBB3BDFDA707}">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DAE4346B-1366-479E-AECA-2DD5EBFCBE56}">
      <text>
        <r>
          <rPr>
            <sz val="10"/>
            <color rgb="FF000000"/>
            <rFont val="Arial"/>
            <family val="34"/>
          </rPr>
          <t xml:space="preserve">Registre aquí la fecha en la que se diligencia esta plantilla o se registra la información. </t>
        </r>
      </text>
    </comment>
    <comment ref="O7" authorId="2" shapeId="0" xr:uid="{3A9D5EB2-0274-45BE-AB0F-40503EF26C46}">
      <text>
        <r>
          <rPr>
            <sz val="9"/>
            <color indexed="81"/>
            <rFont val="Tahoma"/>
            <family val="2"/>
          </rPr>
          <t>Despliegue la lista y elija la opción que corresponda al soporte en el que se encuentre registrado el activo de información.</t>
        </r>
      </text>
    </comment>
    <comment ref="P7" authorId="1" shapeId="0" xr:uid="{41F6E0FB-0976-469F-9385-E34085716DE8}">
      <text>
        <r>
          <rPr>
            <sz val="10"/>
            <color rgb="FF000000"/>
            <rFont val="Tahoma"/>
            <family val="2"/>
          </rPr>
          <t>Despliegue la lista y eleija la opción según corresponda con el medio de conservación en el cual se encuentre registrado el activo de información.</t>
        </r>
      </text>
    </comment>
    <comment ref="Q7" authorId="1" shapeId="0" xr:uid="{EC3708C3-F61E-4750-93DD-63547EAEB367}">
      <text>
        <r>
          <rPr>
            <sz val="10"/>
            <color rgb="FF000000"/>
            <rFont val="Tahoma"/>
            <family val="2"/>
          </rPr>
          <t>Despliegue la lista y elija la opción según corresponda con el tipo de formato en la que se haya registrado el activo de información.</t>
        </r>
      </text>
    </comment>
    <comment ref="R7" authorId="1" shapeId="0" xr:uid="{0071AFC3-CF1F-4254-8D90-D3930E5D82AA}">
      <text>
        <r>
          <rPr>
            <sz val="10"/>
            <color rgb="FF000000"/>
            <rFont val="Arial"/>
            <family val="34"/>
          </rPr>
          <t xml:space="preserve">Despliegue la lista y elija la opción que corresponda el idioma en el que este registrado el activo de información. 
</t>
        </r>
      </text>
    </comment>
    <comment ref="S7" authorId="2" shapeId="0" xr:uid="{B4DEA3E7-3FC5-4C9F-A6BB-2AEAAF8EE651}">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EBD8F679-0845-4140-9DFA-DEF929570863}">
      <text>
        <r>
          <rPr>
            <sz val="9"/>
            <color indexed="81"/>
            <rFont val="Tahoma"/>
            <family val="2"/>
          </rPr>
          <t xml:space="preserve">Esta casilla se diligencia automaticamente una vez se diligencie la casilla anterior.
</t>
        </r>
      </text>
    </comment>
    <comment ref="U7" authorId="2" shapeId="0" xr:uid="{A8CFB234-1752-47F2-9821-7649DB68DFC4}">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F6D6DB32-F10D-4D3F-9177-3D5EDB2FA464}">
      <text>
        <r>
          <rPr>
            <sz val="9"/>
            <color indexed="81"/>
            <rFont val="Tahoma"/>
            <family val="2"/>
          </rPr>
          <t xml:space="preserve">Esta casilla se diligencia automaticamente.
</t>
        </r>
      </text>
    </comment>
    <comment ref="W7" authorId="1" shapeId="0" xr:uid="{47F916F1-FC0D-4BFA-AF93-EFD1FB505177}">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E60B22DD-9E84-4B85-8CE1-BC328058FC92}">
      <text>
        <r>
          <rPr>
            <sz val="9"/>
            <color indexed="81"/>
            <rFont val="Tahoma"/>
            <family val="2"/>
          </rPr>
          <t xml:space="preserve">Esta casilla se diligencia automaticamente
</t>
        </r>
      </text>
    </comment>
    <comment ref="Y7" authorId="1" shapeId="0" xr:uid="{6B6BAEC5-524E-4C1B-966F-623538CFF55C}">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B5B3BD9B-8996-4AAC-AE1F-8CD752DB6110}">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393703C-48AB-4E3F-BD14-C0D85D2263E1}">
      <text>
        <r>
          <rPr>
            <sz val="10"/>
            <color rgb="FF000000"/>
            <rFont val="Tahoma"/>
            <family val="2"/>
          </rPr>
          <t xml:space="preserve">Despliegue la lista y elija la opción en la cual se encuentre ubicado el activo de información. </t>
        </r>
      </text>
    </comment>
    <comment ref="AB7" authorId="1" shapeId="0" xr:uid="{BA7C5B3A-BC63-4DB0-87A4-8B0170F559F4}">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4808765C-30CA-476C-8768-7B30E427EA9B}">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631ABDDC-E210-4317-A19B-29766C687BB8}">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2ECA387C-8649-4237-B9F1-33800D2AFA59}">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B2E4DBA5-4805-4918-998B-8DC1D13F1619}">
      <text>
        <r>
          <rPr>
            <sz val="10"/>
            <color rgb="FF000000"/>
            <rFont val="Arial"/>
            <family val="34"/>
          </rPr>
          <t xml:space="preserve">Registre la fecha en que se calificó́ la información como reservada o clasificada en el formato defiido en el campo: ejemplo: 10/03/2026
</t>
        </r>
      </text>
    </comment>
    <comment ref="AG7" authorId="1" shapeId="0" xr:uid="{794BC905-8992-44D2-A0DA-F08DD9463FC2}">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9FD00BD9-77F1-40CE-91EA-6952239C8A5F}">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6D4A227D-4B18-40E1-89B9-BDB053AD8D15}">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D047DD65-69BA-4F80-B651-AD032C7370BA}">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2A3BA571-3C8C-4C6C-94B8-258014F8CE09}">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DBAD6986-34C1-4F94-B98D-0C8C36392348}">
      <text>
        <r>
          <rPr>
            <sz val="10"/>
            <color rgb="FF000000"/>
            <rFont val="Arial"/>
            <family val="34"/>
          </rPr>
          <t>Despliegue la opción y elija la opcion si se cuenta o no con la autorización de la recolección y tratamiento.</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C6B93F3C-942E-4552-930A-9B39E208004B}">
      <text>
        <r>
          <rPr>
            <b/>
            <sz val="9"/>
            <color indexed="81"/>
            <rFont val="Tahoma"/>
            <family val="2"/>
          </rPr>
          <t>AASD. Jose Manuel Higuera Tarazona:</t>
        </r>
        <r>
          <rPr>
            <sz val="9"/>
            <color indexed="81"/>
            <rFont val="Tahoma"/>
            <family val="2"/>
          </rPr>
          <t xml:space="preserve">
</t>
        </r>
      </text>
    </comment>
    <comment ref="A7" authorId="1" shapeId="0" xr:uid="{26234895-2353-4883-8315-CA2030A373FD}">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10206DA3-EE13-4D5D-89D4-5470E1E44AEF}">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81765CD3-425A-4979-ABBD-51DD7AF5A9D1}">
      <text>
        <r>
          <rPr>
            <sz val="10"/>
            <color rgb="FF000000"/>
            <rFont val="Tahoma"/>
            <family val="2"/>
          </rPr>
          <t>Dejar este espacio en blanco - espacio lo diligenciará AREDO</t>
        </r>
      </text>
    </comment>
    <comment ref="D7" authorId="1" shapeId="0" xr:uid="{714C418E-D587-4A61-9F5C-DE9905775591}">
      <text>
        <r>
          <rPr>
            <sz val="10"/>
            <color rgb="FF000000"/>
            <rFont val="Calibri"/>
            <family val="2"/>
          </rPr>
          <t>Deje este espacio en blanco…..</t>
        </r>
      </text>
    </comment>
    <comment ref="E7" authorId="2" shapeId="0" xr:uid="{B1C6A521-6E50-4FEB-9578-4EF02DE56F24}">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1E00B2C4-7085-4172-A4ED-0A8E6162F088}">
      <text>
        <r>
          <rPr>
            <sz val="10"/>
            <color rgb="FF000000"/>
            <rFont val="Arial"/>
            <family val="34"/>
          </rPr>
          <t xml:space="preserve">Desplieguie la lista y elija el Area, dependencia o proceso que esta identificando el activo de información a registrar 
</t>
        </r>
      </text>
    </comment>
    <comment ref="G7" authorId="1" shapeId="0" xr:uid="{B4CFF99E-C30C-438D-A92A-80A9FF485E4B}">
      <text>
        <r>
          <rPr>
            <sz val="10"/>
            <color rgb="FF000000"/>
            <rFont val="Arial"/>
            <family val="34"/>
          </rPr>
          <t xml:space="preserve">Despliegue la lista y elija la Serie documental a la que corresponde el activo de información a registrar.
</t>
        </r>
      </text>
    </comment>
    <comment ref="H7" authorId="2" shapeId="0" xr:uid="{5F417317-5653-456B-9334-5883571BFD2D}">
      <text>
        <r>
          <rPr>
            <sz val="9"/>
            <color indexed="81"/>
            <rFont val="Tahoma"/>
            <family val="2"/>
          </rPr>
          <t xml:space="preserve">Despliegue la lista y elija la Subserie documental que corresponda el activo de activo de información a registrar.
</t>
        </r>
      </text>
    </comment>
    <comment ref="I7" authorId="1" shapeId="0" xr:uid="{60CBECA3-7C19-4304-A502-CD46CD37E4A0}">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6C6937A3-B9D7-47BB-9942-7C29E06B8DB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EBA9FD6E-8276-4523-9F8E-DEA0C7DA117C}">
      <text>
        <r>
          <rPr>
            <sz val="10"/>
            <color rgb="FF000000"/>
            <rFont val="Arial"/>
            <family val="34"/>
          </rPr>
          <t xml:space="preserve">Despliegue la lista y elija el responsable del Área a la que correponde el activo de información registrado. </t>
        </r>
      </text>
    </comment>
    <comment ref="L7" authorId="1" shapeId="0" xr:uid="{DEFB98E7-FBCD-4F15-8DCC-655901A90854}">
      <text>
        <r>
          <rPr>
            <sz val="10"/>
            <color rgb="FF000000"/>
            <rFont val="Arial"/>
            <family val="34"/>
          </rPr>
          <t xml:space="preserve">Registre el año en el que se produjo el activo de información, para el caso de del recurso humano registre la vigencia actual (2026). 
</t>
        </r>
      </text>
    </comment>
    <comment ref="M7" authorId="1" shapeId="0" xr:uid="{CACC8B8B-07C3-4543-AB39-E3DAC4A83C91}">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FC51CD83-B758-4E1E-A677-C31D9FDFF76B}">
      <text>
        <r>
          <rPr>
            <sz val="10"/>
            <color rgb="FF000000"/>
            <rFont val="Arial"/>
            <family val="34"/>
          </rPr>
          <t xml:space="preserve">Registre aquí la fecha en la que se diligencia esta plantilla o se registra la información. </t>
        </r>
      </text>
    </comment>
    <comment ref="O7" authorId="2" shapeId="0" xr:uid="{C79A7F04-37A9-4072-AEB0-BEBA551B75BB}">
      <text>
        <r>
          <rPr>
            <sz val="9"/>
            <color indexed="81"/>
            <rFont val="Tahoma"/>
            <family val="2"/>
          </rPr>
          <t>Despliegue la lista y elija la opción que corresponda al soporte en el que se encuentre registrado el activo de información.</t>
        </r>
      </text>
    </comment>
    <comment ref="P7" authorId="1" shapeId="0" xr:uid="{423D0025-A457-4786-98AE-1DC5C44B1676}">
      <text>
        <r>
          <rPr>
            <sz val="10"/>
            <color rgb="FF000000"/>
            <rFont val="Tahoma"/>
            <family val="2"/>
          </rPr>
          <t>Despliegue la lista y eleija la opción según corresponda con el medio de conservación en el cual se encuentre registrado el activo de información.</t>
        </r>
      </text>
    </comment>
    <comment ref="Q7" authorId="1" shapeId="0" xr:uid="{536840B6-B6FD-4DB2-A7B0-553E19425D9E}">
      <text>
        <r>
          <rPr>
            <sz val="10"/>
            <color rgb="FF000000"/>
            <rFont val="Tahoma"/>
            <family val="2"/>
          </rPr>
          <t>Despliegue la lista y elija la opción según corresponda con el tipo de formato en la que se haya registrado el activo de información.</t>
        </r>
      </text>
    </comment>
    <comment ref="R7" authorId="1" shapeId="0" xr:uid="{650962F7-E65F-4512-B80D-AC82BE72A04F}">
      <text>
        <r>
          <rPr>
            <sz val="10"/>
            <color rgb="FF000000"/>
            <rFont val="Arial"/>
            <family val="34"/>
          </rPr>
          <t xml:space="preserve">Despliegue la lista y elija la opción que corresponda el idioma en el que este registrado el activo de información. 
</t>
        </r>
      </text>
    </comment>
    <comment ref="S7" authorId="2" shapeId="0" xr:uid="{25EDF919-A09B-47CA-B838-64D1789B8C93}">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718D20E7-8AF3-4262-A780-2AB62624ABE0}">
      <text>
        <r>
          <rPr>
            <sz val="9"/>
            <color indexed="81"/>
            <rFont val="Tahoma"/>
            <family val="2"/>
          </rPr>
          <t xml:space="preserve">Esta casilla se diligencia automaticamente una vez se diligencie la casilla anterior.
</t>
        </r>
      </text>
    </comment>
    <comment ref="U7" authorId="2" shapeId="0" xr:uid="{373C385F-143E-4B92-ACAB-19A0AD4F1767}">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37D4E8A7-A1B6-42CE-B688-450597D7C819}">
      <text>
        <r>
          <rPr>
            <sz val="9"/>
            <color indexed="81"/>
            <rFont val="Tahoma"/>
            <family val="2"/>
          </rPr>
          <t xml:space="preserve">Esta casilla se diligencia automaticamente.
</t>
        </r>
      </text>
    </comment>
    <comment ref="W7" authorId="1" shapeId="0" xr:uid="{4BE07E67-C073-426F-BF46-CE3FE25CAEB4}">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7659ADD0-3CD1-4851-B7D6-8767305F5AE4}">
      <text>
        <r>
          <rPr>
            <sz val="9"/>
            <color indexed="81"/>
            <rFont val="Tahoma"/>
            <family val="2"/>
          </rPr>
          <t xml:space="preserve">Esta casilla se diligencia automaticamente
</t>
        </r>
      </text>
    </comment>
    <comment ref="Y7" authorId="1" shapeId="0" xr:uid="{DEB29EA5-9B92-4144-9064-08661B9476C8}">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178AEE7E-2FCE-404B-873C-CCD03017E7AF}">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4B221F40-8732-449F-94D7-D226A19FB168}">
      <text>
        <r>
          <rPr>
            <sz val="10"/>
            <color rgb="FF000000"/>
            <rFont val="Tahoma"/>
            <family val="2"/>
          </rPr>
          <t xml:space="preserve">Despliegue la lista y elija la opción en la cual se encuentre ubicado el activo de información. </t>
        </r>
      </text>
    </comment>
    <comment ref="AB7" authorId="1" shapeId="0" xr:uid="{3BC5DB83-4E3C-4C44-AE07-630B4EBE580B}">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F2EC8810-04CB-48A5-81BE-4129DCE2F37D}">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C4839DA8-72DF-4E89-8E97-FF241A3389FF}">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5CA6339D-F15E-4723-8C57-4445A4AD5DCC}">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9C3A5025-5A68-4603-B680-9130C6D6AC53}">
      <text>
        <r>
          <rPr>
            <sz val="10"/>
            <color rgb="FF000000"/>
            <rFont val="Arial"/>
            <family val="34"/>
          </rPr>
          <t xml:space="preserve">Registre la fecha en que se calificó́ la información como reservada o clasificada en el formato defiido en el campo: ejemplo: 10/03/2026
</t>
        </r>
      </text>
    </comment>
    <comment ref="AG7" authorId="1" shapeId="0" xr:uid="{1851F034-4FFD-417C-A6CD-8C4E68E847AB}">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BCCE2D13-B1FE-4284-90C7-3F42A1FE0CAA}">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FCDF7024-9595-4753-9CA2-64928BDC7965}">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F1CD7F2F-F204-4F19-A9BF-FC6213C0896B}">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30A9B2CE-C4C8-44CE-8AED-43E1F88B6D39}">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4EFBDEE2-CBE5-4C9F-A2EB-A57333BEBE7A}">
      <text>
        <r>
          <rPr>
            <sz val="10"/>
            <color rgb="FF000000"/>
            <rFont val="Arial"/>
            <family val="34"/>
          </rPr>
          <t>Despliegue la opción y elija la opcion si se cuenta o no con la autorización de la recolección y tratamiento.</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90EF5A0B-49F7-4A36-B9B2-53CE36587928}">
      <text>
        <r>
          <rPr>
            <b/>
            <sz val="9"/>
            <color indexed="81"/>
            <rFont val="Tahoma"/>
            <family val="2"/>
          </rPr>
          <t>AASD. Jose Manuel Higuera Tarazona:</t>
        </r>
        <r>
          <rPr>
            <sz val="9"/>
            <color indexed="81"/>
            <rFont val="Tahoma"/>
            <family val="2"/>
          </rPr>
          <t xml:space="preserve">
</t>
        </r>
      </text>
    </comment>
    <comment ref="A7" authorId="1" shapeId="0" xr:uid="{9FE07020-EFC0-41B3-94CC-40FFE3DC5E35}">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A8D12D4E-F8B5-4649-91DE-42B402F09B63}">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BB57C88E-8927-42F8-8269-68A44BC478C4}">
      <text>
        <r>
          <rPr>
            <sz val="10"/>
            <color rgb="FF000000"/>
            <rFont val="Tahoma"/>
            <family val="2"/>
          </rPr>
          <t>Dejar este espacio en blanco - espacio lo diligenciará AREDO</t>
        </r>
      </text>
    </comment>
    <comment ref="D7" authorId="1" shapeId="0" xr:uid="{F00B3A32-C150-4A28-8DF9-BE5889D49055}">
      <text>
        <r>
          <rPr>
            <sz val="10"/>
            <color rgb="FF000000"/>
            <rFont val="Calibri"/>
            <family val="2"/>
          </rPr>
          <t>Deje este espacio en blanco…..</t>
        </r>
      </text>
    </comment>
    <comment ref="E7" authorId="2" shapeId="0" xr:uid="{539B7A66-2683-49E7-AC85-F910D135D9E0}">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68296DE1-EB49-4A55-AE89-D90E35A4B398}">
      <text>
        <r>
          <rPr>
            <sz val="10"/>
            <color rgb="FF000000"/>
            <rFont val="Arial"/>
            <family val="34"/>
          </rPr>
          <t xml:space="preserve">Desplieguie la lista y elija el Area, dependencia o proceso que esta identificando el activo de información a registrar 
</t>
        </r>
      </text>
    </comment>
    <comment ref="G7" authorId="1" shapeId="0" xr:uid="{4E902910-D2C9-4D74-A630-59F350D86FC2}">
      <text>
        <r>
          <rPr>
            <sz val="10"/>
            <color rgb="FF000000"/>
            <rFont val="Arial"/>
            <family val="34"/>
          </rPr>
          <t xml:space="preserve">Despliegue la lista y elija la Serie documental a la que corresponde el activo de información a registrar.
</t>
        </r>
      </text>
    </comment>
    <comment ref="H7" authorId="2" shapeId="0" xr:uid="{55358130-1DEE-440F-BE16-3360BF8E6482}">
      <text>
        <r>
          <rPr>
            <sz val="9"/>
            <color indexed="81"/>
            <rFont val="Tahoma"/>
            <family val="2"/>
          </rPr>
          <t xml:space="preserve">Despliegue la lista y elija la Subserie documental que corresponda el activo de activo de información a registrar.
</t>
        </r>
      </text>
    </comment>
    <comment ref="I7" authorId="1" shapeId="0" xr:uid="{3F83946D-0647-4B03-A2F0-90146C36A09F}">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905C5DA-29D1-462C-96FF-8E264791256E}">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6585D679-7F3D-455A-8386-CFFF429B7445}">
      <text>
        <r>
          <rPr>
            <sz val="10"/>
            <color rgb="FF000000"/>
            <rFont val="Arial"/>
            <family val="34"/>
          </rPr>
          <t xml:space="preserve">Despliegue la lista y elija el responsable del Área a la que correponde el activo de información registrado. </t>
        </r>
      </text>
    </comment>
    <comment ref="L7" authorId="1" shapeId="0" xr:uid="{8D6AA0A5-F919-4CB1-A82A-5278964F38F9}">
      <text>
        <r>
          <rPr>
            <sz val="10"/>
            <color rgb="FF000000"/>
            <rFont val="Arial"/>
            <family val="34"/>
          </rPr>
          <t xml:space="preserve">Registre el año en el que se produjo el activo de información, para el caso de del recurso humano registre la vigencia actual (2026). 
</t>
        </r>
      </text>
    </comment>
    <comment ref="M7" authorId="1" shapeId="0" xr:uid="{BD292120-F3D9-4080-8023-1F6E87D39B62}">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BC424E3C-E3C5-48FA-AB52-DD4966189CD1}">
      <text>
        <r>
          <rPr>
            <sz val="10"/>
            <color rgb="FF000000"/>
            <rFont val="Arial"/>
            <family val="34"/>
          </rPr>
          <t xml:space="preserve">Registre aquí la fecha en la que se diligencia esta plantilla o se registra la información. </t>
        </r>
      </text>
    </comment>
    <comment ref="O7" authorId="2" shapeId="0" xr:uid="{C0AE2294-8130-49B8-B47D-D49E920E8A73}">
      <text>
        <r>
          <rPr>
            <sz val="9"/>
            <color indexed="81"/>
            <rFont val="Tahoma"/>
            <family val="2"/>
          </rPr>
          <t>Despliegue la lista y elija la opción que corresponda al soporte en el que se encuentre registrado el activo de información.</t>
        </r>
      </text>
    </comment>
    <comment ref="P7" authorId="1" shapeId="0" xr:uid="{8A7A1080-F743-4B5E-A316-8C93F4604CD1}">
      <text>
        <r>
          <rPr>
            <sz val="10"/>
            <color rgb="FF000000"/>
            <rFont val="Tahoma"/>
            <family val="2"/>
          </rPr>
          <t>Despliegue la lista y eleija la opción según corresponda con el medio de conservación en el cual se encuentre registrado el activo de información.</t>
        </r>
      </text>
    </comment>
    <comment ref="Q7" authorId="1" shapeId="0" xr:uid="{6865D6E5-F516-4948-9CAC-173B2C2596DE}">
      <text>
        <r>
          <rPr>
            <sz val="10"/>
            <color rgb="FF000000"/>
            <rFont val="Tahoma"/>
            <family val="2"/>
          </rPr>
          <t>Despliegue la lista y elija la opción según corresponda con el tipo de formato en la que se haya registrado el activo de información.</t>
        </r>
      </text>
    </comment>
    <comment ref="R7" authorId="1" shapeId="0" xr:uid="{C165892E-2BC7-4284-843F-8941FDD9FBAD}">
      <text>
        <r>
          <rPr>
            <sz val="10"/>
            <color rgb="FF000000"/>
            <rFont val="Arial"/>
            <family val="34"/>
          </rPr>
          <t xml:space="preserve">Despliegue la lista y elija la opción que corresponda el idioma en el que este registrado el activo de información. 
</t>
        </r>
      </text>
    </comment>
    <comment ref="S7" authorId="2" shapeId="0" xr:uid="{1FE91053-909F-422E-ABC4-61303A6F6C2E}">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F85E259F-888E-4F3B-A973-8C0F4E0C579E}">
      <text>
        <r>
          <rPr>
            <sz val="9"/>
            <color indexed="81"/>
            <rFont val="Tahoma"/>
            <family val="2"/>
          </rPr>
          <t xml:space="preserve">Esta casilla se diligencia automaticamente una vez se diligencie la casilla anterior.
</t>
        </r>
      </text>
    </comment>
    <comment ref="U7" authorId="2" shapeId="0" xr:uid="{E1BD9ADA-CB70-45F8-B146-C98C5DED511F}">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11E52BC0-5648-4C0D-87FB-2FBD2AE2151E}">
      <text>
        <r>
          <rPr>
            <sz val="9"/>
            <color indexed="81"/>
            <rFont val="Tahoma"/>
            <family val="2"/>
          </rPr>
          <t xml:space="preserve">Esta casilla se diligencia automaticamente.
</t>
        </r>
      </text>
    </comment>
    <comment ref="W7" authorId="1" shapeId="0" xr:uid="{990A96AA-3ACE-43A7-A066-4F5608008CCA}">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00B42436-DD34-4C20-96BB-61F206DE0CAB}">
      <text>
        <r>
          <rPr>
            <sz val="9"/>
            <color indexed="81"/>
            <rFont val="Tahoma"/>
            <family val="2"/>
          </rPr>
          <t xml:space="preserve">Esta casilla se diligencia automaticamente
</t>
        </r>
      </text>
    </comment>
    <comment ref="Y7" authorId="1" shapeId="0" xr:uid="{305FE3BE-19FA-49A0-9417-2957709F23F2}">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14BEADB-DA5E-47C9-B84C-2DC3C9661C09}">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B1EA0838-0553-4EF2-97E2-CF799886016C}">
      <text>
        <r>
          <rPr>
            <sz val="10"/>
            <color rgb="FF000000"/>
            <rFont val="Tahoma"/>
            <family val="2"/>
          </rPr>
          <t xml:space="preserve">Despliegue la lista y elija la opción en la cual se encuentre ubicado el activo de información. </t>
        </r>
      </text>
    </comment>
    <comment ref="AB7" authorId="1" shapeId="0" xr:uid="{5CDF6B90-6511-4611-B24A-0B719A0C1FCF}">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53C784C6-B9ED-4EBD-81D8-1530FF54904E}">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054B9AE8-90F3-4A78-A985-ABB66E2F14F9}">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5C4DB37F-8011-4991-8141-768EDA4929F4}">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FB59D175-248F-4F1B-A646-2200102FC49F}">
      <text>
        <r>
          <rPr>
            <sz val="10"/>
            <color rgb="FF000000"/>
            <rFont val="Arial"/>
            <family val="34"/>
          </rPr>
          <t xml:space="preserve">Registre la fecha en que se calificó́ la información como reservada o clasificada en el formato defiido en el campo: ejemplo: 10/03/2026
</t>
        </r>
      </text>
    </comment>
    <comment ref="AG7" authorId="1" shapeId="0" xr:uid="{682DBDA8-264B-4882-9116-7F88DB74C2F5}">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64973596-46DA-4F66-A93F-EA12F264B09F}">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216010EA-A25D-4EC4-BDEC-B1AA8B5A3A79}">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3820C6FF-AE59-47C0-B1E7-224270E6D150}">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81609A6D-1866-4814-9B74-08F971F742FD}">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E30C1BD3-CDF0-45EB-B897-0FE73D07027E}">
      <text>
        <r>
          <rPr>
            <sz val="10"/>
            <color rgb="FF000000"/>
            <rFont val="Arial"/>
            <family val="34"/>
          </rPr>
          <t>Despliegue la opción y elija la opcion si se cuenta o no con la autorización de la recolección y tratamiento.</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CC092C55-93F9-4DEC-8817-E19E77DB6ABE}">
      <text>
        <r>
          <rPr>
            <b/>
            <sz val="9"/>
            <color indexed="81"/>
            <rFont val="Tahoma"/>
            <family val="2"/>
          </rPr>
          <t>AASD. Jose Manuel Higuera Tarazona:</t>
        </r>
        <r>
          <rPr>
            <sz val="9"/>
            <color indexed="81"/>
            <rFont val="Tahoma"/>
            <family val="2"/>
          </rPr>
          <t xml:space="preserve">
</t>
        </r>
      </text>
    </comment>
    <comment ref="A7" authorId="1" shapeId="0" xr:uid="{555363C1-A51B-4963-B03D-36691D4217C3}">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CB5E49F7-FB0C-4815-9CCB-7C1C73D8DD5C}">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2B5AAD5F-70DC-43BB-9631-11AA7C58393A}">
      <text>
        <r>
          <rPr>
            <sz val="10"/>
            <color rgb="FF000000"/>
            <rFont val="Tahoma"/>
            <family val="2"/>
          </rPr>
          <t>Dejar este espacio en blanco - espacio lo diligenciará AREDO</t>
        </r>
      </text>
    </comment>
    <comment ref="D7" authorId="1" shapeId="0" xr:uid="{44A217C6-6D96-4D0B-89A9-3D75A3A5909C}">
      <text>
        <r>
          <rPr>
            <sz val="10"/>
            <color rgb="FF000000"/>
            <rFont val="Calibri"/>
            <family val="2"/>
          </rPr>
          <t>Deje este espacio en blanco…..</t>
        </r>
      </text>
    </comment>
    <comment ref="E7" authorId="2" shapeId="0" xr:uid="{A29E9D0E-EE07-40E5-879A-ACE571395C4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EF83AA16-45E0-4DB4-860B-31A075AC9689}">
      <text>
        <r>
          <rPr>
            <sz val="10"/>
            <color rgb="FF000000"/>
            <rFont val="Arial"/>
            <family val="34"/>
          </rPr>
          <t xml:space="preserve">Desplieguie la lista y elija el Area, dependencia o proceso que esta identificando el activo de información a registrar 
</t>
        </r>
      </text>
    </comment>
    <comment ref="G7" authorId="1" shapeId="0" xr:uid="{D6538EC4-11B0-4DDF-BFDA-2F2A465BF6D5}">
      <text>
        <r>
          <rPr>
            <sz val="10"/>
            <color rgb="FF000000"/>
            <rFont val="Arial"/>
            <family val="34"/>
          </rPr>
          <t xml:space="preserve">Despliegue la lista y elija la Serie documental a la que corresponde el activo de información a registrar.
</t>
        </r>
      </text>
    </comment>
    <comment ref="H7" authorId="2" shapeId="0" xr:uid="{5C637F4F-CDFC-4744-BF0A-76C658C93EF7}">
      <text>
        <r>
          <rPr>
            <sz val="9"/>
            <color indexed="81"/>
            <rFont val="Tahoma"/>
            <family val="2"/>
          </rPr>
          <t xml:space="preserve">Despliegue la lista y elija la Subserie documental que corresponda el activo de activo de información a registrar.
</t>
        </r>
      </text>
    </comment>
    <comment ref="I7" authorId="1" shapeId="0" xr:uid="{2A8AE4E8-888D-4808-AB14-2DAC94012A64}">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BD65746B-FC28-4EB0-B058-50BEB2E63A12}">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80359940-D55D-4F4E-B5B6-D516D5CF3433}">
      <text>
        <r>
          <rPr>
            <sz val="10"/>
            <color rgb="FF000000"/>
            <rFont val="Arial"/>
            <family val="34"/>
          </rPr>
          <t xml:space="preserve">Despliegue la lista y elija el responsable del Área a la que correponde el activo de información registrado. </t>
        </r>
      </text>
    </comment>
    <comment ref="L7" authorId="1" shapeId="0" xr:uid="{E4810D2C-6FC2-443E-BB84-888B40DC47F4}">
      <text>
        <r>
          <rPr>
            <sz val="10"/>
            <color rgb="FF000000"/>
            <rFont val="Arial"/>
            <family val="34"/>
          </rPr>
          <t xml:space="preserve">Registre el año en el que se produjo el activo de información, para el caso de del recurso humano registre la vigencia actual (2026). 
</t>
        </r>
      </text>
    </comment>
    <comment ref="M7" authorId="1" shapeId="0" xr:uid="{CE7A7706-4D9C-4B30-BBA5-159D75B7688B}">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7F62357C-6197-42DA-AEB6-CFE065E33CAC}">
      <text>
        <r>
          <rPr>
            <sz val="10"/>
            <color rgb="FF000000"/>
            <rFont val="Arial"/>
            <family val="34"/>
          </rPr>
          <t xml:space="preserve">Registre aquí la fecha en la que se diligencia esta plantilla o se registra la información. </t>
        </r>
      </text>
    </comment>
    <comment ref="O7" authorId="2" shapeId="0" xr:uid="{A7B2DEE1-6E75-4311-8BC5-A27FE03D1B71}">
      <text>
        <r>
          <rPr>
            <sz val="9"/>
            <color indexed="81"/>
            <rFont val="Tahoma"/>
            <family val="2"/>
          </rPr>
          <t>Despliegue la lista y elija la opción que corresponda al soporte en el que se encuentre registrado el activo de información.</t>
        </r>
      </text>
    </comment>
    <comment ref="P7" authorId="1" shapeId="0" xr:uid="{FEE437AC-4483-45FE-8D9C-A874F4DB2816}">
      <text>
        <r>
          <rPr>
            <sz val="10"/>
            <color rgb="FF000000"/>
            <rFont val="Tahoma"/>
            <family val="2"/>
          </rPr>
          <t>Despliegue la lista y eleija la opción según corresponda con el medio de conservación en el cual se encuentre registrado el activo de información.</t>
        </r>
      </text>
    </comment>
    <comment ref="Q7" authorId="1" shapeId="0" xr:uid="{AA062AAB-DC84-4C7F-858B-1DF830CF1F3B}">
      <text>
        <r>
          <rPr>
            <sz val="10"/>
            <color rgb="FF000000"/>
            <rFont val="Tahoma"/>
            <family val="2"/>
          </rPr>
          <t>Despliegue la lista y elija la opción según corresponda con el tipo de formato en la que se haya registrado el activo de información.</t>
        </r>
      </text>
    </comment>
    <comment ref="R7" authorId="1" shapeId="0" xr:uid="{4E37AC16-A3E9-41D9-B462-EE7F7A34BB69}">
      <text>
        <r>
          <rPr>
            <sz val="10"/>
            <color rgb="FF000000"/>
            <rFont val="Arial"/>
            <family val="34"/>
          </rPr>
          <t xml:space="preserve">Despliegue la lista y elija la opción que corresponda el idioma en el que este registrado el activo de información. 
</t>
        </r>
      </text>
    </comment>
    <comment ref="S7" authorId="2" shapeId="0" xr:uid="{6815BE8E-4E16-421B-B267-18D11807458F}">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79057A8C-C425-4EB1-8A6B-95C072D4C827}">
      <text>
        <r>
          <rPr>
            <sz val="9"/>
            <color indexed="81"/>
            <rFont val="Tahoma"/>
            <family val="2"/>
          </rPr>
          <t xml:space="preserve">Esta casilla se diligencia automaticamente una vez se diligencie la casilla anterior.
</t>
        </r>
      </text>
    </comment>
    <comment ref="U7" authorId="2" shapeId="0" xr:uid="{678079CA-B4A4-44AA-9C07-BD4F6B6C799A}">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91A44379-1D12-46D9-97B9-AE36CC6E7095}">
      <text>
        <r>
          <rPr>
            <sz val="9"/>
            <color indexed="81"/>
            <rFont val="Tahoma"/>
            <family val="2"/>
          </rPr>
          <t xml:space="preserve">Esta casilla se diligencia automaticamente.
</t>
        </r>
      </text>
    </comment>
    <comment ref="W7" authorId="1" shapeId="0" xr:uid="{2DC61A37-C156-49C8-BD91-2B0ABE353831}">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65B4E4D8-E389-4B26-B5CA-F66E3EBB63C4}">
      <text>
        <r>
          <rPr>
            <sz val="9"/>
            <color indexed="81"/>
            <rFont val="Tahoma"/>
            <family val="2"/>
          </rPr>
          <t xml:space="preserve">Esta casilla se diligencia automaticamente
</t>
        </r>
      </text>
    </comment>
    <comment ref="Y7" authorId="1" shapeId="0" xr:uid="{0810EDA5-41C2-47CC-AE74-8467823F3AEE}">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FCE32698-A73D-4915-8AB6-18B96BEF8257}">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B3A4BB6A-37D6-4B0F-8A2D-A7C994537779}">
      <text>
        <r>
          <rPr>
            <sz val="10"/>
            <color rgb="FF000000"/>
            <rFont val="Tahoma"/>
            <family val="2"/>
          </rPr>
          <t xml:space="preserve">Despliegue la lista y elija la opción en la cual se encuentre ubicado el activo de información. </t>
        </r>
      </text>
    </comment>
    <comment ref="AB7" authorId="1" shapeId="0" xr:uid="{58446E81-95B7-4BD6-ADB0-8FB77438103F}">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C494F656-146A-4F0C-B8F1-5EA86CF09E4C}">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5B08EBF2-DEB4-425C-9027-00183C446E36}">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3BCC0A7F-789B-4270-9077-AD8CC5659D7E}">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A1C61ECD-D1DB-4643-88EE-36735A206FEC}">
      <text>
        <r>
          <rPr>
            <sz val="10"/>
            <color rgb="FF000000"/>
            <rFont val="Arial"/>
            <family val="34"/>
          </rPr>
          <t xml:space="preserve">Registre la fecha en que se calificó́ la información como reservada o clasificada en el formato defiido en el campo: ejemplo: 10/03/2026
</t>
        </r>
      </text>
    </comment>
    <comment ref="AG7" authorId="1" shapeId="0" xr:uid="{E6AADF7C-0B35-481B-A1B2-5FBBBFE4004E}">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A49D2B19-7AB6-4886-883D-B1E7E2B051F9}">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1A26D3B1-9F30-4013-8D74-BD2E52F6864C}">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5FD0C675-7711-41EA-942D-BFE293E26C2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D87B5D33-1C60-405A-A669-66608E82F624}">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811926B2-EA48-419E-80CA-0B25EF4E43B0}">
      <text>
        <r>
          <rPr>
            <sz val="10"/>
            <color rgb="FF000000"/>
            <rFont val="Arial"/>
            <family val="34"/>
          </rPr>
          <t>Despliegue la opción y elija la opcion si se cuenta o no con la autorización de la recolección y tratamiento.</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5DE23050-D9D0-4C46-B9A4-C1D1B15C3033}">
      <text>
        <r>
          <rPr>
            <b/>
            <sz val="9"/>
            <color indexed="81"/>
            <rFont val="Tahoma"/>
            <family val="2"/>
          </rPr>
          <t>AASD. Jose Manuel Higuera Tarazona:</t>
        </r>
        <r>
          <rPr>
            <sz val="9"/>
            <color indexed="81"/>
            <rFont val="Tahoma"/>
            <family val="2"/>
          </rPr>
          <t xml:space="preserve">
</t>
        </r>
      </text>
    </comment>
    <comment ref="A7" authorId="1" shapeId="0" xr:uid="{C7F576D3-CF03-498C-85CD-EAC88F554E7C}">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711E82BB-B01E-47A4-A53D-5F6D247C7DFC}">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462BC2FB-D7DE-4C1D-87B4-66EC4E0BCC5F}">
      <text>
        <r>
          <rPr>
            <sz val="10"/>
            <color rgb="FF000000"/>
            <rFont val="Tahoma"/>
            <family val="2"/>
          </rPr>
          <t>Dejar este espacio en blanco - espacio lo diligenciará AREDO</t>
        </r>
      </text>
    </comment>
    <comment ref="D7" authorId="1" shapeId="0" xr:uid="{00599382-0D90-4E05-B2DF-8DD29DFE68F5}">
      <text>
        <r>
          <rPr>
            <sz val="10"/>
            <color rgb="FF000000"/>
            <rFont val="Calibri"/>
            <family val="2"/>
          </rPr>
          <t>Deje este espacio en blanco…..</t>
        </r>
      </text>
    </comment>
    <comment ref="E7" authorId="2" shapeId="0" xr:uid="{6E6B8A94-16FF-4FC0-B262-D2B4460A22AC}">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2C3B53DE-99DD-449C-B6ED-6212FF456CC0}">
      <text>
        <r>
          <rPr>
            <sz val="10"/>
            <color rgb="FF000000"/>
            <rFont val="Arial"/>
            <family val="34"/>
          </rPr>
          <t xml:space="preserve">Desplieguie la lista y elija el Area, dependencia o proceso que esta identificando el activo de información a registrar 
</t>
        </r>
      </text>
    </comment>
    <comment ref="G7" authorId="1" shapeId="0" xr:uid="{898F456B-A2EF-4319-85C0-A2EDF802A43E}">
      <text>
        <r>
          <rPr>
            <sz val="10"/>
            <color rgb="FF000000"/>
            <rFont val="Arial"/>
            <family val="34"/>
          </rPr>
          <t xml:space="preserve">Despliegue la lista y elija la Serie documental a la que corresponde el activo de información a registrar.
</t>
        </r>
      </text>
    </comment>
    <comment ref="H7" authorId="2" shapeId="0" xr:uid="{7B8517A4-30D2-4028-AC7D-83FE3C5FEFD4}">
      <text>
        <r>
          <rPr>
            <sz val="9"/>
            <color indexed="81"/>
            <rFont val="Tahoma"/>
            <family val="2"/>
          </rPr>
          <t xml:space="preserve">Despliegue la lista y elija la Subserie documental que corresponda el activo de activo de información a registrar.
</t>
        </r>
      </text>
    </comment>
    <comment ref="I7" authorId="1" shapeId="0" xr:uid="{BDBA64B2-F371-4D83-B90C-DE43B7AF6DD9}">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8643DEB1-7452-41B2-AA42-D626C3F1F1D6}">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4976899A-ACE7-4EE0-8895-1C2E345832FB}">
      <text>
        <r>
          <rPr>
            <sz val="10"/>
            <color rgb="FF000000"/>
            <rFont val="Arial"/>
            <family val="34"/>
          </rPr>
          <t xml:space="preserve">Despliegue la lista y elija el responsable del Área a la que correponde el activo de información registrado. </t>
        </r>
      </text>
    </comment>
    <comment ref="L7" authorId="1" shapeId="0" xr:uid="{77019D81-2C5A-48D7-BB54-0734A6A19D86}">
      <text>
        <r>
          <rPr>
            <sz val="10"/>
            <color rgb="FF000000"/>
            <rFont val="Arial"/>
            <family val="34"/>
          </rPr>
          <t xml:space="preserve">Registre el año en el que se produjo el activo de información, para el caso de del recurso humano registre la vigencia actual (2026). 
</t>
        </r>
      </text>
    </comment>
    <comment ref="M7" authorId="1" shapeId="0" xr:uid="{721F7BB6-2735-4DB5-86D7-7E15590B86E7}">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BCCC8FBA-E6E6-453D-A4F2-8FCD1805244C}">
      <text>
        <r>
          <rPr>
            <sz val="10"/>
            <color rgb="FF000000"/>
            <rFont val="Arial"/>
            <family val="34"/>
          </rPr>
          <t xml:space="preserve">Registre aquí la fecha en la que se diligencia esta plantilla o se registra la información. </t>
        </r>
      </text>
    </comment>
    <comment ref="O7" authorId="2" shapeId="0" xr:uid="{B6FE856D-6784-4B43-8802-1D89BEDA18F3}">
      <text>
        <r>
          <rPr>
            <sz val="9"/>
            <color indexed="81"/>
            <rFont val="Tahoma"/>
            <family val="2"/>
          </rPr>
          <t>Despliegue la lista y elija la opción que corresponda al soporte en el que se encuentre registrado el activo de información.</t>
        </r>
      </text>
    </comment>
    <comment ref="P7" authorId="1" shapeId="0" xr:uid="{46A05869-AEEA-409C-82E1-6A31F0777728}">
      <text>
        <r>
          <rPr>
            <sz val="10"/>
            <color rgb="FF000000"/>
            <rFont val="Tahoma"/>
            <family val="2"/>
          </rPr>
          <t>Despliegue la lista y eleija la opción según corresponda con el medio de conservación en el cual se encuentre registrado el activo de información.</t>
        </r>
      </text>
    </comment>
    <comment ref="Q7" authorId="1" shapeId="0" xr:uid="{F57B3756-27E6-4BDB-8E13-8F85948FB1F5}">
      <text>
        <r>
          <rPr>
            <sz val="10"/>
            <color rgb="FF000000"/>
            <rFont val="Tahoma"/>
            <family val="2"/>
          </rPr>
          <t>Despliegue la lista y elija la opción según corresponda con el tipo de formato en la que se haya registrado el activo de información.</t>
        </r>
      </text>
    </comment>
    <comment ref="R7" authorId="1" shapeId="0" xr:uid="{0CF68249-EAE4-4FD4-BBFB-F0CC3935045B}">
      <text>
        <r>
          <rPr>
            <sz val="10"/>
            <color rgb="FF000000"/>
            <rFont val="Arial"/>
            <family val="34"/>
          </rPr>
          <t xml:space="preserve">Despliegue la lista y elija la opción que corresponda el idioma en el que este registrado el activo de información. 
</t>
        </r>
      </text>
    </comment>
    <comment ref="S7" authorId="2" shapeId="0" xr:uid="{B84120BE-8788-4583-876D-080AF3E81030}">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E9C676A1-3655-48BE-A1E6-C248FBB4B34C}">
      <text>
        <r>
          <rPr>
            <sz val="9"/>
            <color indexed="81"/>
            <rFont val="Tahoma"/>
            <family val="2"/>
          </rPr>
          <t xml:space="preserve">Esta casilla se diligencia automaticamente una vez se diligencie la casilla anterior.
</t>
        </r>
      </text>
    </comment>
    <comment ref="U7" authorId="2" shapeId="0" xr:uid="{957D1AEF-2985-4C90-B2AD-9722018AD35D}">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2C3A7545-F849-479E-98D3-084582C20C96}">
      <text>
        <r>
          <rPr>
            <sz val="9"/>
            <color indexed="81"/>
            <rFont val="Tahoma"/>
            <family val="2"/>
          </rPr>
          <t xml:space="preserve">Esta casilla se diligencia automaticamente.
</t>
        </r>
      </text>
    </comment>
    <comment ref="W7" authorId="1" shapeId="0" xr:uid="{5718018D-6EFB-4D26-AC89-CBEA5992E2CA}">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C51031BC-A0B3-480A-AADE-6F4EFF85D80C}">
      <text>
        <r>
          <rPr>
            <sz val="9"/>
            <color indexed="81"/>
            <rFont val="Tahoma"/>
            <family val="2"/>
          </rPr>
          <t xml:space="preserve">Esta casilla se diligencia automaticamente
</t>
        </r>
      </text>
    </comment>
    <comment ref="Y7" authorId="1" shapeId="0" xr:uid="{AF89B095-0AE9-4BCB-836B-ABB91850719C}">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A6541C53-AFAA-4F3C-8EA4-5D8F1C9A9057}">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FD264BB4-892D-4E04-BBE4-D1C0702316C4}">
      <text>
        <r>
          <rPr>
            <sz val="10"/>
            <color rgb="FF000000"/>
            <rFont val="Tahoma"/>
            <family val="2"/>
          </rPr>
          <t xml:space="preserve">Despliegue la lista y elija la opción en la cual se encuentre ubicado el activo de información. </t>
        </r>
      </text>
    </comment>
    <comment ref="AB7" authorId="1" shapeId="0" xr:uid="{9115D3D4-5CE7-4EC1-9C36-0209276C04EC}">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772F5319-9A5E-4924-B403-D6B7F1F5ACED}">
      <text>
        <r>
          <rPr>
            <sz val="9"/>
            <color indexed="81"/>
            <rFont val="Tahoma"/>
            <family val="2"/>
          </rPr>
          <t>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t>
        </r>
      </text>
    </comment>
    <comment ref="AD7" authorId="1" shapeId="0" xr:uid="{91A87655-4379-4BC1-913B-5F29F152C10F}">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701DFE93-C977-41B0-8A37-77076E8899DB}">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E8B0B7D9-6F5E-4CEB-A1E8-EFE20B79E4D5}">
      <text>
        <r>
          <rPr>
            <sz val="10"/>
            <color rgb="FF000000"/>
            <rFont val="Arial"/>
            <family val="34"/>
          </rPr>
          <t xml:space="preserve">Registre la fecha en que se calificó́ la información como reservada o clasificada en el formato defiido en el campo: ejemplo: 10/03/2026
</t>
        </r>
      </text>
    </comment>
    <comment ref="AG7" authorId="1" shapeId="0" xr:uid="{C0C92355-01C6-42D7-B820-CBF34C425D6D}">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C581A12F-E6EB-421B-8425-F1D78ADA109A}">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AB7CDD64-816D-4A87-88AC-61156ED18829}">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011E903A-F609-4545-A42F-B79BF54E3E43}">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FD02C7F3-66FF-4E97-A2E3-B950604BD8A6}">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1B2F6408-4470-4FE2-87EE-D0B65217F28D}">
      <text>
        <r>
          <rPr>
            <sz val="10"/>
            <color rgb="FF000000"/>
            <rFont val="Arial"/>
            <family val="34"/>
          </rPr>
          <t>Despliegue la opción y elija la opcion si se cuenta o no con la autorización de la recolección y tratamiento.</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CA621756-5924-4320-A3E1-AF23C628B453}">
      <text>
        <r>
          <rPr>
            <b/>
            <sz val="9"/>
            <color indexed="81"/>
            <rFont val="Tahoma"/>
            <family val="2"/>
          </rPr>
          <t>AASD. Jose Manuel Higuera Tarazona:</t>
        </r>
        <r>
          <rPr>
            <sz val="9"/>
            <color indexed="81"/>
            <rFont val="Tahoma"/>
            <family val="2"/>
          </rPr>
          <t xml:space="preserve">
</t>
        </r>
      </text>
    </comment>
    <comment ref="A7" authorId="1" shapeId="0" xr:uid="{9FE999C7-9910-44A0-8327-76F17844436B}">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FE14D4CD-89D3-4F3E-AAA9-7032A6DE8F62}">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A98590C0-3EC4-49E8-AFBC-F9C771430CF6}">
      <text>
        <r>
          <rPr>
            <sz val="10"/>
            <color rgb="FF000000"/>
            <rFont val="Tahoma"/>
            <family val="2"/>
          </rPr>
          <t>Dejar este espacio en blanco - espacio lo diligenciará AREDO</t>
        </r>
      </text>
    </comment>
    <comment ref="D7" authorId="1" shapeId="0" xr:uid="{3ED67C5E-99F8-47F3-A1F2-5743393FF847}">
      <text>
        <r>
          <rPr>
            <sz val="10"/>
            <color rgb="FF000000"/>
            <rFont val="Calibri"/>
            <family val="2"/>
          </rPr>
          <t>Deje este espacio en blanco…..</t>
        </r>
      </text>
    </comment>
    <comment ref="E7" authorId="2" shapeId="0" xr:uid="{F03B1BBE-F4E2-4BA7-9887-04CD70186869}">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D4D32807-D693-4F40-A25E-2E3445A10C34}">
      <text>
        <r>
          <rPr>
            <sz val="10"/>
            <color rgb="FF000000"/>
            <rFont val="Arial"/>
            <family val="34"/>
          </rPr>
          <t xml:space="preserve">Desplieguie la lista y elija el Area, dependencia o proceso que esta identificando el activo de información a registrar 
</t>
        </r>
      </text>
    </comment>
    <comment ref="G7" authorId="1" shapeId="0" xr:uid="{E74D8FE1-2023-4FAA-8BD5-1F3B0E3EE8A0}">
      <text>
        <r>
          <rPr>
            <sz val="10"/>
            <color rgb="FF000000"/>
            <rFont val="Arial"/>
            <family val="34"/>
          </rPr>
          <t xml:space="preserve">Despliegue la lista y elija la Serie documental a la que corresponde el activo de información a registrar.
</t>
        </r>
      </text>
    </comment>
    <comment ref="H7" authorId="2" shapeId="0" xr:uid="{7A78E07F-ABC5-44C7-9709-0496F6750764}">
      <text>
        <r>
          <rPr>
            <sz val="9"/>
            <color indexed="81"/>
            <rFont val="Tahoma"/>
            <family val="2"/>
          </rPr>
          <t xml:space="preserve">Despliegue la lista y elija la Subserie documental que corresponda el activo de activo de información a registrar.
</t>
        </r>
      </text>
    </comment>
    <comment ref="I7" authorId="1" shapeId="0" xr:uid="{AFB8096A-BBB0-47E0-BF7D-83ECEA57F5F7}">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D76B881C-555F-4DFE-ACC7-A5F6C90EE1D9}">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FCC0E051-4206-4E97-B0BB-336B7C523A6D}">
      <text>
        <r>
          <rPr>
            <sz val="10"/>
            <color rgb="FF000000"/>
            <rFont val="Arial"/>
            <family val="34"/>
          </rPr>
          <t xml:space="preserve">Despliegue la lista y elija el responsable del Área a la que correponde el activo de información registrado. </t>
        </r>
      </text>
    </comment>
    <comment ref="L7" authorId="1" shapeId="0" xr:uid="{771E3680-D3CC-4353-B826-D0E965E5D22B}">
      <text>
        <r>
          <rPr>
            <sz val="10"/>
            <color rgb="FF000000"/>
            <rFont val="Arial"/>
            <family val="34"/>
          </rPr>
          <t xml:space="preserve">Registre el año en el que se produjo el activo de información, para el caso de del recurso humano registre la vigencia actual (2026). 
</t>
        </r>
      </text>
    </comment>
    <comment ref="M7" authorId="1" shapeId="0" xr:uid="{C9FD2A97-AFD3-4013-A2CF-33320BCB2740}">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54A22D28-036A-446A-901B-405229F9DFD0}">
      <text>
        <r>
          <rPr>
            <sz val="10"/>
            <color rgb="FF000000"/>
            <rFont val="Arial"/>
            <family val="34"/>
          </rPr>
          <t xml:space="preserve">Registre aquí la fecha en la que se diligencia esta plantilla o se registra la información. </t>
        </r>
      </text>
    </comment>
    <comment ref="O7" authorId="2" shapeId="0" xr:uid="{99D0203E-ACCC-4FCA-9218-B7C87D7B35EB}">
      <text>
        <r>
          <rPr>
            <sz val="9"/>
            <color indexed="81"/>
            <rFont val="Tahoma"/>
            <family val="2"/>
          </rPr>
          <t>Despliegue la lista y elija la opción que corresponda al soporte en el que se encuentre registrado el activo de información.</t>
        </r>
      </text>
    </comment>
    <comment ref="P7" authorId="1" shapeId="0" xr:uid="{6D46D35B-EA5C-41A6-B40C-6930E6BF485E}">
      <text>
        <r>
          <rPr>
            <sz val="10"/>
            <color rgb="FF000000"/>
            <rFont val="Tahoma"/>
            <family val="2"/>
          </rPr>
          <t>Despliegue la lista y eleija la opción según corresponda con el medio de conservación en el cual se encuentre registrado el activo de información.</t>
        </r>
      </text>
    </comment>
    <comment ref="Q7" authorId="1" shapeId="0" xr:uid="{A5DF4481-5B2C-4896-9762-BC1710AF4DCA}">
      <text>
        <r>
          <rPr>
            <sz val="10"/>
            <color rgb="FF000000"/>
            <rFont val="Tahoma"/>
            <family val="2"/>
          </rPr>
          <t>Despliegue la lista y elija la opción según corresponda con el tipo de formato en la que se haya registrado el activo de información.</t>
        </r>
      </text>
    </comment>
    <comment ref="R7" authorId="1" shapeId="0" xr:uid="{CE83D411-D73B-4E5A-BFD9-ABA9F8215C78}">
      <text>
        <r>
          <rPr>
            <sz val="10"/>
            <color rgb="FF000000"/>
            <rFont val="Arial"/>
            <family val="34"/>
          </rPr>
          <t xml:space="preserve">Despliegue la lista y elija la opción que corresponda el idioma en el que este registrado el activo de información. 
</t>
        </r>
      </text>
    </comment>
    <comment ref="S7" authorId="2" shapeId="0" xr:uid="{0D134F62-2B91-4759-8BF8-66507556200D}">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DF9AF5C4-ED4D-41AC-A995-88AFDCB87B05}">
      <text>
        <r>
          <rPr>
            <sz val="9"/>
            <color indexed="81"/>
            <rFont val="Tahoma"/>
            <family val="2"/>
          </rPr>
          <t xml:space="preserve">Esta casilla se diligencia automaticamente una vez se diligencie la casilla anterior.
</t>
        </r>
      </text>
    </comment>
    <comment ref="U7" authorId="2" shapeId="0" xr:uid="{99337FFE-5C0B-4E88-95F2-D60E7E3B42EA}">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9419DD65-9393-401B-BAED-8B677C08E948}">
      <text>
        <r>
          <rPr>
            <sz val="9"/>
            <color indexed="81"/>
            <rFont val="Tahoma"/>
            <family val="2"/>
          </rPr>
          <t xml:space="preserve">Esta casilla se diligencia automaticamente.
</t>
        </r>
      </text>
    </comment>
    <comment ref="W7" authorId="1" shapeId="0" xr:uid="{2D357393-5178-4204-A766-E38B86B22F9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9D597A8F-AE9E-4A29-92F9-65FE97488712}">
      <text>
        <r>
          <rPr>
            <sz val="9"/>
            <color indexed="81"/>
            <rFont val="Tahoma"/>
            <family val="2"/>
          </rPr>
          <t xml:space="preserve">Esta casilla se diligencia automaticamente
</t>
        </r>
      </text>
    </comment>
    <comment ref="Y7" authorId="1" shapeId="0" xr:uid="{4CEB9277-04E0-40E0-B2B6-33F627C8FD32}">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BE67E73B-78FD-42A0-ACDA-380636E3FA65}">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0C018C4B-39B7-4B83-B70F-11D6B92EAFC9}">
      <text>
        <r>
          <rPr>
            <sz val="10"/>
            <color rgb="FF000000"/>
            <rFont val="Tahoma"/>
            <family val="2"/>
          </rPr>
          <t xml:space="preserve">Despliegue la lista y elija la opción en la cual se encuentre ubicado el activo de información. </t>
        </r>
      </text>
    </comment>
    <comment ref="AB7" authorId="1" shapeId="0" xr:uid="{2B40BD57-625E-4F6F-A842-DB57B6068EA2}">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14FEB344-8B83-4CFF-AF0E-4DFC5AEFAF43}">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54A0B895-D74D-48A3-B8BB-BEB0EE569DCE}">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2A9239AD-93B1-47D0-B0A1-842D56BF3B80}">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908241AE-E7F3-4026-94BD-C5BE5474362E}">
      <text>
        <r>
          <rPr>
            <sz val="10"/>
            <color rgb="FF000000"/>
            <rFont val="Arial"/>
            <family val="34"/>
          </rPr>
          <t xml:space="preserve">Registre la fecha en que se calificó́ la información como reservada o clasificada en el formato defiido en el campo: ejemplo: 10/03/2026
</t>
        </r>
      </text>
    </comment>
    <comment ref="AG7" authorId="1" shapeId="0" xr:uid="{A5D29543-B622-43BA-AD0B-5ECF766E3B4A}">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9460AC50-48C6-4EE7-980D-B4327E576856}">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E0EE03D6-CA7C-4342-844B-CDE39C958DE1}">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921047E3-75AF-4E15-BD2F-C541BA376498}">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52C837C6-D3CF-407B-9EF9-D33A8EFBFB2C}">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4385895F-4438-493C-8EB7-6114203EF07F}">
      <text>
        <r>
          <rPr>
            <sz val="10"/>
            <color rgb="FF000000"/>
            <rFont val="Arial"/>
            <family val="34"/>
          </rPr>
          <t>Despliegue la opción y elija la opcion si se cuenta o no con la autorización de la recolección y tratamiento.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2449C94A-C008-4632-BFA2-C8A0797B0C46}">
      <text>
        <r>
          <rPr>
            <b/>
            <sz val="9"/>
            <color indexed="81"/>
            <rFont val="Tahoma"/>
            <family val="2"/>
          </rPr>
          <t>AASD. Jose Manuel Higuera Tarazona:</t>
        </r>
        <r>
          <rPr>
            <sz val="9"/>
            <color indexed="81"/>
            <rFont val="Tahoma"/>
            <family val="2"/>
          </rPr>
          <t xml:space="preserve">
</t>
        </r>
      </text>
    </comment>
    <comment ref="A7" authorId="1" shapeId="0" xr:uid="{7114590E-588A-4034-9AFC-F52AD9884652}">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8202B9DD-BF09-444A-B34A-AC9A28E323C9}">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D584B6B0-5725-4A86-989C-F3CABD00638A}">
      <text>
        <r>
          <rPr>
            <sz val="10"/>
            <color rgb="FF000000"/>
            <rFont val="Tahoma"/>
            <family val="2"/>
          </rPr>
          <t>Dejar este espacio en blanco - espacio lo diligenciará AREDO</t>
        </r>
      </text>
    </comment>
    <comment ref="D7" authorId="1" shapeId="0" xr:uid="{DE5914C3-C157-459B-894D-09B0CEE68716}">
      <text>
        <r>
          <rPr>
            <sz val="10"/>
            <color rgb="FF000000"/>
            <rFont val="Calibri"/>
            <family val="2"/>
          </rPr>
          <t>Deje este espacio en blanco…..</t>
        </r>
      </text>
    </comment>
    <comment ref="E7" authorId="2" shapeId="0" xr:uid="{12793CD5-F250-4CA5-A15B-76BA6107C125}">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6D6F420B-5811-43A6-AB0A-07501D7C8542}">
      <text>
        <r>
          <rPr>
            <sz val="10"/>
            <color rgb="FF000000"/>
            <rFont val="Arial"/>
            <family val="34"/>
          </rPr>
          <t xml:space="preserve">Desplieguie la lista y elija el Area, dependencia o proceso que esta identificando el activo de información a registrar 
</t>
        </r>
      </text>
    </comment>
    <comment ref="G7" authorId="1" shapeId="0" xr:uid="{164262CB-3264-4967-B043-B3DB6B154811}">
      <text>
        <r>
          <rPr>
            <sz val="10"/>
            <color rgb="FF000000"/>
            <rFont val="Arial"/>
            <family val="34"/>
          </rPr>
          <t xml:space="preserve">Despliegue la lista y elija la Serie documental a la que corresponde el activo de información a registrar.
</t>
        </r>
      </text>
    </comment>
    <comment ref="H7" authorId="2" shapeId="0" xr:uid="{F457E553-C5DD-4B7F-B96F-A6487A49D068}">
      <text>
        <r>
          <rPr>
            <sz val="9"/>
            <color indexed="81"/>
            <rFont val="Tahoma"/>
            <family val="2"/>
          </rPr>
          <t xml:space="preserve">Despliegue la lista y elija la Subserie documental que corresponda el activo de activo de información a registrar.
</t>
        </r>
      </text>
    </comment>
    <comment ref="I7" authorId="1" shapeId="0" xr:uid="{25240E00-6061-4823-8B9B-9922B840FD05}">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5103F88-76E8-46AA-8AB6-13F011EA75E8}">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0A57BF4E-7833-4E2C-B0E1-E89092CE3031}">
      <text>
        <r>
          <rPr>
            <sz val="10"/>
            <color rgb="FF000000"/>
            <rFont val="Arial"/>
            <family val="34"/>
          </rPr>
          <t xml:space="preserve">Despliegue la lista y elija el responsable del Área a la que correponde el activo de información registrado. </t>
        </r>
      </text>
    </comment>
    <comment ref="L7" authorId="1" shapeId="0" xr:uid="{93E80155-F9CD-4058-AA3C-B3A4B91AD746}">
      <text>
        <r>
          <rPr>
            <sz val="10"/>
            <color rgb="FF000000"/>
            <rFont val="Arial"/>
            <family val="34"/>
          </rPr>
          <t xml:space="preserve">Registre el año en el que se produjo el activo de información, para el caso de del recurso humano registre la vigencia actual (2026). 
</t>
        </r>
      </text>
    </comment>
    <comment ref="M7" authorId="1" shapeId="0" xr:uid="{EF4E3CA8-19F0-4CBD-B878-72DA4B37065B}">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4C24A6B0-001F-481C-A874-4DBF6F71B86E}">
      <text>
        <r>
          <rPr>
            <sz val="10"/>
            <color rgb="FF000000"/>
            <rFont val="Arial"/>
            <family val="34"/>
          </rPr>
          <t xml:space="preserve">Registre aquí la fecha en la que se diligencia esta plantilla o se registra la información. </t>
        </r>
      </text>
    </comment>
    <comment ref="O7" authorId="2" shapeId="0" xr:uid="{C0298DAB-DDBB-42C5-89E6-17E48746101E}">
      <text>
        <r>
          <rPr>
            <sz val="9"/>
            <color indexed="81"/>
            <rFont val="Tahoma"/>
            <family val="2"/>
          </rPr>
          <t>Despliegue la lista y elija la opción que corresponda al soporte en el que se encuentre registrado el activo de información.</t>
        </r>
      </text>
    </comment>
    <comment ref="P7" authorId="1" shapeId="0" xr:uid="{F3AC786E-D740-48FF-89F9-AF86E6382281}">
      <text>
        <r>
          <rPr>
            <sz val="10"/>
            <color rgb="FF000000"/>
            <rFont val="Tahoma"/>
            <family val="2"/>
          </rPr>
          <t>Despliegue la lista y eleija la opción según corresponda con el medio de conservación en el cual se encuentre registrado el activo de información.</t>
        </r>
      </text>
    </comment>
    <comment ref="Q7" authorId="1" shapeId="0" xr:uid="{7B5F6739-D1D1-4C0F-A067-A28D05252DCA}">
      <text>
        <r>
          <rPr>
            <sz val="10"/>
            <color rgb="FF000000"/>
            <rFont val="Tahoma"/>
            <family val="2"/>
          </rPr>
          <t>Despliegue la lista y elija la opción según corresponda con el tipo de formato en la que se haya registrado el activo de información.</t>
        </r>
      </text>
    </comment>
    <comment ref="R7" authorId="1" shapeId="0" xr:uid="{90A8E78D-23F4-41C8-9864-8118A926C5C5}">
      <text>
        <r>
          <rPr>
            <sz val="10"/>
            <color rgb="FF000000"/>
            <rFont val="Arial"/>
            <family val="34"/>
          </rPr>
          <t xml:space="preserve">Despliegue la lista y elija la opción que corresponda el idioma en el que este registrado el activo de información. 
</t>
        </r>
      </text>
    </comment>
    <comment ref="S7" authorId="2" shapeId="0" xr:uid="{E59E2B1E-1AF2-4A09-8998-616F4890F8EC}">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0CC13365-F2DB-4BED-B7AB-2641603706DA}">
      <text>
        <r>
          <rPr>
            <sz val="9"/>
            <color indexed="81"/>
            <rFont val="Tahoma"/>
            <family val="2"/>
          </rPr>
          <t xml:space="preserve">Esta casilla se diligencia automaticamente una vez se diligencie la casilla anterior.
</t>
        </r>
      </text>
    </comment>
    <comment ref="U7" authorId="2" shapeId="0" xr:uid="{7AC89799-B6C2-49D3-9942-EBC4E17411E1}">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8994E982-81F4-4EED-B5A9-A93D76BE0E92}">
      <text>
        <r>
          <rPr>
            <sz val="9"/>
            <color indexed="81"/>
            <rFont val="Tahoma"/>
            <family val="2"/>
          </rPr>
          <t xml:space="preserve">Esta casilla se diligencia automaticamente.
</t>
        </r>
      </text>
    </comment>
    <comment ref="W7" authorId="1" shapeId="0" xr:uid="{AF28D81B-36DB-44E8-B36E-925C120DA4A6}">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F13A070F-E4E4-480A-9D26-88F84342389E}">
      <text>
        <r>
          <rPr>
            <sz val="9"/>
            <color indexed="81"/>
            <rFont val="Tahoma"/>
            <family val="2"/>
          </rPr>
          <t xml:space="preserve">Esta casilla se diligencia automaticamente
</t>
        </r>
      </text>
    </comment>
    <comment ref="Y7" authorId="1" shapeId="0" xr:uid="{54C068E0-321D-4630-93D1-87209B3ACC7E}">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950CDC3E-6599-4D0A-B1DF-684F75803328}">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93F102BD-EBC2-464D-8C61-C47D43B68895}">
      <text>
        <r>
          <rPr>
            <sz val="10"/>
            <color rgb="FF000000"/>
            <rFont val="Tahoma"/>
            <family val="2"/>
          </rPr>
          <t xml:space="preserve">Despliegue la lista y elija la opción en la cual se encuentre ubicado el activo de información. </t>
        </r>
      </text>
    </comment>
    <comment ref="AB7" authorId="1" shapeId="0" xr:uid="{32329F95-2C70-4CBC-A9E1-57B32E944119}">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1FBA754F-6812-4B27-A4DF-8C3C6CE52F81}">
      <text>
        <r>
          <rPr>
            <sz val="9"/>
            <color indexed="81"/>
            <rFont val="Tahoma"/>
            <family val="2"/>
          </rPr>
          <t xml:space="preserve">
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431399C1-24B5-41CD-81DE-25AEFE55D9F4}">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515D3D6C-7CAE-4A60-B789-2629A87FC941}">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2DD1B36C-7022-41DA-B363-EF9E9F83722E}">
      <text>
        <r>
          <rPr>
            <sz val="10"/>
            <color rgb="FF000000"/>
            <rFont val="Arial"/>
            <family val="34"/>
          </rPr>
          <t xml:space="preserve">Registre la fecha en que se calificó́ la información como reservada o clasificada en el formato defiido en el campo: ejemplo: 10/03/2026
</t>
        </r>
      </text>
    </comment>
    <comment ref="AG7" authorId="1" shapeId="0" xr:uid="{B6A19C2B-1B1E-4FC2-A0E0-F60E75D321C3}">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4B3E880B-F3C6-4117-B181-6087892A2FB5}">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8566DEA9-D928-4CC0-8FDB-664DE9E61BEC}">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B4124B59-2C01-4B94-A71E-A72E0E48651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32E4F6D4-99E5-4F2D-981F-A7D45909A528}">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EBF2F6F4-2F51-4542-AE4F-43385A06D48C}">
      <text>
        <r>
          <rPr>
            <sz val="10"/>
            <color rgb="FF000000"/>
            <rFont val="Arial"/>
            <family val="34"/>
          </rPr>
          <t>Despliegue la opción y elija la opcion si se cuenta o no con la autorización de la recolección y tratamiento.</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143C2AAF-B7CE-494B-A86F-5106EA03685D}">
      <text>
        <r>
          <rPr>
            <b/>
            <sz val="9"/>
            <color indexed="81"/>
            <rFont val="Tahoma"/>
            <family val="2"/>
          </rPr>
          <t>AASD. Jose Manuel Higuera Tarazona:</t>
        </r>
        <r>
          <rPr>
            <sz val="9"/>
            <color indexed="81"/>
            <rFont val="Tahoma"/>
            <family val="2"/>
          </rPr>
          <t xml:space="preserve">
</t>
        </r>
      </text>
    </comment>
    <comment ref="A7" authorId="1" shapeId="0" xr:uid="{0FB9E6A5-449B-4FAF-ADA7-F271E7E6A858}">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B45B98E3-8C08-4E6D-9AA0-CAC255B24199}">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8BD7FAE5-AF46-4EF9-8DEA-058720D69F78}">
      <text>
        <r>
          <rPr>
            <sz val="10"/>
            <color rgb="FF000000"/>
            <rFont val="Tahoma"/>
            <family val="2"/>
          </rPr>
          <t>Dejar este espacio en blanco - espacio lo diligenciará AREDO</t>
        </r>
      </text>
    </comment>
    <comment ref="D7" authorId="1" shapeId="0" xr:uid="{72FB98BD-ABE8-47B2-A349-741826B57489}">
      <text>
        <r>
          <rPr>
            <sz val="10"/>
            <color rgb="FF000000"/>
            <rFont val="Calibri"/>
            <family val="2"/>
          </rPr>
          <t>Deje este espacio en blanco…..</t>
        </r>
      </text>
    </comment>
    <comment ref="E7" authorId="2" shapeId="0" xr:uid="{C04A67BA-04AB-4B9C-96F6-C3027C7B6731}">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20B0F29F-5A72-4F6B-865C-661F4BD9EA42}">
      <text>
        <r>
          <rPr>
            <sz val="10"/>
            <color rgb="FF000000"/>
            <rFont val="Arial"/>
            <family val="34"/>
          </rPr>
          <t xml:space="preserve">Desplieguie la lista y elija el Area, dependencia o proceso que esta identificando el activo de información a registrar 
</t>
        </r>
      </text>
    </comment>
    <comment ref="G7" authorId="1" shapeId="0" xr:uid="{61CFF771-6AA0-4F99-9525-8CEFB932E519}">
      <text>
        <r>
          <rPr>
            <sz val="10"/>
            <color rgb="FF000000"/>
            <rFont val="Arial"/>
            <family val="34"/>
          </rPr>
          <t xml:space="preserve">Despliegue la lista y elija la Serie documental a la que corresponde el activo de información a registrar.
</t>
        </r>
      </text>
    </comment>
    <comment ref="H7" authorId="2" shapeId="0" xr:uid="{55D736B6-B389-42BD-A837-D6ED17E0269A}">
      <text>
        <r>
          <rPr>
            <sz val="9"/>
            <color indexed="81"/>
            <rFont val="Tahoma"/>
            <family val="2"/>
          </rPr>
          <t xml:space="preserve">Despliegue la lista y elija la Subserie documental que corresponda el activo de activo de información a registrar.
</t>
        </r>
      </text>
    </comment>
    <comment ref="I7" authorId="1" shapeId="0" xr:uid="{0BDD5D00-5ED2-4479-BCA8-6D7637D8EB10}">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6EF71760-335B-4279-9E41-E051A8908905}">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8AD0DFB0-5900-498F-B831-98006A341D5C}">
      <text>
        <r>
          <rPr>
            <sz val="10"/>
            <color rgb="FF000000"/>
            <rFont val="Arial"/>
            <family val="34"/>
          </rPr>
          <t xml:space="preserve">Despliegue la lista y elija el responsable del Área a la que correponde el activo de información registrado. </t>
        </r>
      </text>
    </comment>
    <comment ref="L7" authorId="1" shapeId="0" xr:uid="{E76F7E61-C804-4385-8CFA-762733AF81A7}">
      <text>
        <r>
          <rPr>
            <sz val="10"/>
            <color rgb="FF000000"/>
            <rFont val="Arial"/>
            <family val="34"/>
          </rPr>
          <t xml:space="preserve">Registre el año en el que se produjo el activo de información, para el caso de del recurso humano registre la vigencia actual (2026). 
</t>
        </r>
      </text>
    </comment>
    <comment ref="M7" authorId="1" shapeId="0" xr:uid="{E43E7369-9A58-4F56-AD0C-3DC70B7A0529}">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504A817E-5137-432E-81B8-2A3559929717}">
      <text>
        <r>
          <rPr>
            <sz val="10"/>
            <color rgb="FF000000"/>
            <rFont val="Arial"/>
            <family val="34"/>
          </rPr>
          <t xml:space="preserve">Registre aquí la fecha en la que se diligencia esta plantilla o se registra la información. </t>
        </r>
      </text>
    </comment>
    <comment ref="O7" authorId="2" shapeId="0" xr:uid="{C0EC4876-AFC0-4F20-B35B-297D92D1B424}">
      <text>
        <r>
          <rPr>
            <sz val="9"/>
            <color indexed="81"/>
            <rFont val="Tahoma"/>
            <family val="2"/>
          </rPr>
          <t>Despliegue la lista y elija la opción que corresponda al soporte en el que se encuentre registrado el activo de información.</t>
        </r>
      </text>
    </comment>
    <comment ref="P7" authorId="1" shapeId="0" xr:uid="{2118B3DE-D441-4163-ADA3-C0950B32D44E}">
      <text>
        <r>
          <rPr>
            <sz val="10"/>
            <color rgb="FF000000"/>
            <rFont val="Tahoma"/>
            <family val="2"/>
          </rPr>
          <t>Despliegue la lista y eleija la opción según corresponda con el medio de conservación en el cual se encuentre registrado el activo de información.</t>
        </r>
      </text>
    </comment>
    <comment ref="Q7" authorId="1" shapeId="0" xr:uid="{999E6E0C-D33F-4281-B7E5-C81AF9E0827E}">
      <text>
        <r>
          <rPr>
            <sz val="10"/>
            <color rgb="FF000000"/>
            <rFont val="Tahoma"/>
            <family val="2"/>
          </rPr>
          <t>Despliegue la lista y elija la opción según corresponda con el tipo de formato en la que se haya registrado el activo de información.</t>
        </r>
      </text>
    </comment>
    <comment ref="R7" authorId="1" shapeId="0" xr:uid="{48ED2574-9CA7-4C56-B1C2-A97AAA71FCFA}">
      <text>
        <r>
          <rPr>
            <sz val="10"/>
            <color rgb="FF000000"/>
            <rFont val="Arial"/>
            <family val="34"/>
          </rPr>
          <t xml:space="preserve">Despliegue la lista y elija la opción que corresponda el idioma en el que este registrado el activo de información. 
</t>
        </r>
      </text>
    </comment>
    <comment ref="S7" authorId="2" shapeId="0" xr:uid="{801D03D4-4C0D-4A63-9C8F-772C6D140D52}">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4EAA969E-3808-49D1-B34E-0D3DCF02549E}">
      <text>
        <r>
          <rPr>
            <sz val="9"/>
            <color indexed="81"/>
            <rFont val="Tahoma"/>
            <family val="2"/>
          </rPr>
          <t xml:space="preserve">Esta casilla se diligencia automaticamente una vez se diligencie la casilla anterior.
</t>
        </r>
      </text>
    </comment>
    <comment ref="U7" authorId="2" shapeId="0" xr:uid="{C42A591F-4F2D-4143-905D-CCA1E37E3F2E}">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2F880CAF-000F-4C42-A927-7F051D1519F0}">
      <text>
        <r>
          <rPr>
            <sz val="9"/>
            <color indexed="81"/>
            <rFont val="Tahoma"/>
            <family val="2"/>
          </rPr>
          <t xml:space="preserve">Esta casilla se diligencia automaticamente.
</t>
        </r>
      </text>
    </comment>
    <comment ref="W7" authorId="1" shapeId="0" xr:uid="{A2DA786F-4FAD-4E77-A930-56257CC4B622}">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858A796A-DA69-464F-BD59-29D278EBF43B}">
      <text>
        <r>
          <rPr>
            <sz val="9"/>
            <color indexed="81"/>
            <rFont val="Tahoma"/>
            <family val="2"/>
          </rPr>
          <t xml:space="preserve">Esta casilla se diligencia automaticamente
</t>
        </r>
      </text>
    </comment>
    <comment ref="Y7" authorId="1" shapeId="0" xr:uid="{AE883882-415A-40D4-A8AB-A1FD8427B9EF}">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895D856C-2B47-42B9-A663-4F79A5543128}">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9D73F7F6-5ABE-45B2-91EA-5219DFF31113}">
      <text>
        <r>
          <rPr>
            <sz val="10"/>
            <color rgb="FF000000"/>
            <rFont val="Tahoma"/>
            <family val="2"/>
          </rPr>
          <t xml:space="preserve">Despliegue la lista y elija la opción en la cual se encuentre ubicado el activo de información. </t>
        </r>
      </text>
    </comment>
    <comment ref="AB7" authorId="1" shapeId="0" xr:uid="{F65D3B29-4640-42BC-9A70-D32ECB22C464}">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88F5132F-6626-420E-A51E-890E378EEF9A}">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81631E84-7097-49FB-8E8A-F94F448791FC}">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13D7C1B7-75F8-4D3F-91B0-CB1310145F1D}">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A381C499-EA6D-48CC-A944-58339C260455}">
      <text>
        <r>
          <rPr>
            <sz val="10"/>
            <color rgb="FF000000"/>
            <rFont val="Arial"/>
            <family val="34"/>
          </rPr>
          <t xml:space="preserve">Registre la fecha en que se calificó́ la información como reservada o clasificada en el formato defiido en el campo: ejemplo: 10/03/2026
</t>
        </r>
      </text>
    </comment>
    <comment ref="AG7" authorId="1" shapeId="0" xr:uid="{38E93F6F-DEB9-4C12-B934-AF32FD060A41}">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1C3799BF-B508-40A7-95CB-D665FF7613F8}">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EF854C8D-9100-4B78-86EF-A4BF3C31C1E3}">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7C77AFD7-D89D-4AD5-AB77-9EC1145503A8}">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800E1560-B5A8-4895-920D-D42B6A0F2363}">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958DC501-D6A5-4E85-B892-1B841919C7D5}">
      <text>
        <r>
          <rPr>
            <sz val="10"/>
            <color rgb="FF000000"/>
            <rFont val="Arial"/>
            <family val="34"/>
          </rPr>
          <t>Despliegue la opción y elija la opcion si se cuenta o no con la autorización de la recolección y tratamiento.</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127D92DE-2BBC-488A-913E-E716340D6EE7}">
      <text>
        <r>
          <rPr>
            <b/>
            <sz val="9"/>
            <color indexed="81"/>
            <rFont val="Tahoma"/>
            <family val="2"/>
          </rPr>
          <t>AASD. Jose Manuel Higuera Tarazona:</t>
        </r>
        <r>
          <rPr>
            <sz val="9"/>
            <color indexed="81"/>
            <rFont val="Tahoma"/>
            <family val="2"/>
          </rPr>
          <t xml:space="preserve">
</t>
        </r>
      </text>
    </comment>
    <comment ref="A7" authorId="1" shapeId="0" xr:uid="{A37B460E-E532-404E-8F61-1869BAFCCDBB}">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1C3D9E06-6A24-4AA2-AA88-FD6DF6DC9326}">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1B7485C4-68AF-4841-B309-1BBA6EE5C69C}">
      <text>
        <r>
          <rPr>
            <sz val="10"/>
            <color rgb="FF000000"/>
            <rFont val="Tahoma"/>
            <family val="2"/>
          </rPr>
          <t>Dejar este espacio en blanco - espacio lo diligenciará AREDO</t>
        </r>
      </text>
    </comment>
    <comment ref="D7" authorId="1" shapeId="0" xr:uid="{8B9C5E25-891D-4C8E-96E4-308067C7C002}">
      <text>
        <r>
          <rPr>
            <sz val="10"/>
            <color rgb="FF000000"/>
            <rFont val="Calibri"/>
            <family val="2"/>
          </rPr>
          <t>Deje este espacio en blanco…..</t>
        </r>
      </text>
    </comment>
    <comment ref="E7" authorId="2" shapeId="0" xr:uid="{280BD58B-EC69-4B31-B0D4-48159E05150D}">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75E40DDA-A0AE-4895-9ADA-D1549623D66E}">
      <text>
        <r>
          <rPr>
            <sz val="10"/>
            <color rgb="FF000000"/>
            <rFont val="Arial"/>
            <family val="34"/>
          </rPr>
          <t xml:space="preserve">Desplieguie la lista y elija el Area, dependencia o proceso que esta identificando el activo de información a registrar 
</t>
        </r>
      </text>
    </comment>
    <comment ref="G7" authorId="1" shapeId="0" xr:uid="{AAB40BA5-1C86-4E55-AA82-1EA2C622185F}">
      <text>
        <r>
          <rPr>
            <sz val="10"/>
            <color rgb="FF000000"/>
            <rFont val="Arial"/>
            <family val="34"/>
          </rPr>
          <t xml:space="preserve">Despliegue la lista y elija la Serie documental a la que corresponde el activo de información a registrar.
</t>
        </r>
      </text>
    </comment>
    <comment ref="H7" authorId="2" shapeId="0" xr:uid="{9DD63A8F-EE19-4787-80EC-77CA58A12019}">
      <text>
        <r>
          <rPr>
            <sz val="9"/>
            <color indexed="81"/>
            <rFont val="Tahoma"/>
            <family val="2"/>
          </rPr>
          <t xml:space="preserve">Despliegue la lista y elija la Subserie documental que corresponda el activo de activo de información a registrar.
</t>
        </r>
      </text>
    </comment>
    <comment ref="I7" authorId="1" shapeId="0" xr:uid="{B49BD1EF-02C9-4AA8-895B-D121A621126D}">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DF8C9F7E-2695-4A61-81E4-08E8B6206D5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90806F7B-FF2D-4DFA-A186-0A3489EF0280}">
      <text>
        <r>
          <rPr>
            <sz val="10"/>
            <color rgb="FF000000"/>
            <rFont val="Arial"/>
            <family val="34"/>
          </rPr>
          <t xml:space="preserve">Despliegue la lista y elija el responsable del Área a la que correponde el activo de información registrado. </t>
        </r>
      </text>
    </comment>
    <comment ref="L7" authorId="1" shapeId="0" xr:uid="{22982B54-8F35-4207-8677-F867B5B3710A}">
      <text>
        <r>
          <rPr>
            <sz val="10"/>
            <color rgb="FF000000"/>
            <rFont val="Arial"/>
            <family val="34"/>
          </rPr>
          <t xml:space="preserve">Registre el año en el que se produjo el activo de información, para el caso de del recurso humano registre la vigencia actual (2026). 
</t>
        </r>
      </text>
    </comment>
    <comment ref="M7" authorId="1" shapeId="0" xr:uid="{FC3EA013-854F-4C8F-85B0-42E4EE028D91}">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111BDEC5-3EBF-481F-ACE7-F2211F474852}">
      <text>
        <r>
          <rPr>
            <sz val="10"/>
            <color rgb="FF000000"/>
            <rFont val="Arial"/>
            <family val="34"/>
          </rPr>
          <t xml:space="preserve">Registre aquí la fecha en la que se diligencia esta plantilla o se registra la información. </t>
        </r>
      </text>
    </comment>
    <comment ref="O7" authorId="2" shapeId="0" xr:uid="{00D66A06-1511-4A5D-AB5D-293FB47F712E}">
      <text>
        <r>
          <rPr>
            <sz val="9"/>
            <color indexed="81"/>
            <rFont val="Tahoma"/>
            <family val="2"/>
          </rPr>
          <t>Despliegue la lista y elija la opción que corresponda al soporte en el que se encuentre registrado el activo de información.</t>
        </r>
      </text>
    </comment>
    <comment ref="P7" authorId="1" shapeId="0" xr:uid="{21DED5D2-869B-447E-9142-15D8BA53D152}">
      <text>
        <r>
          <rPr>
            <sz val="10"/>
            <color rgb="FF000000"/>
            <rFont val="Tahoma"/>
            <family val="2"/>
          </rPr>
          <t>Despliegue la lista y eleija la opción según corresponda con el medio de conservación en el cual se encuentre registrado el activo de información.</t>
        </r>
      </text>
    </comment>
    <comment ref="Q7" authorId="1" shapeId="0" xr:uid="{B153F6D6-34E4-48E1-BCEC-2A51C13725A4}">
      <text>
        <r>
          <rPr>
            <sz val="10"/>
            <color rgb="FF000000"/>
            <rFont val="Tahoma"/>
            <family val="2"/>
          </rPr>
          <t>Despliegue la lista y elija la opción según corresponda con el tipo de formato en la que se haya registrado el activo de información.</t>
        </r>
      </text>
    </comment>
    <comment ref="R7" authorId="1" shapeId="0" xr:uid="{02A8A8F5-A19D-43E1-9694-338B95A48CD0}">
      <text>
        <r>
          <rPr>
            <sz val="10"/>
            <color rgb="FF000000"/>
            <rFont val="Arial"/>
            <family val="34"/>
          </rPr>
          <t xml:space="preserve">Despliegue la lista y elija la opción que corresponda el idioma en el que este registrado el activo de información. 
</t>
        </r>
      </text>
    </comment>
    <comment ref="S7" authorId="2" shapeId="0" xr:uid="{C4F7A511-D9C3-44A4-98A8-FCEF26F6D875}">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3DD0324A-FD7C-417C-A407-8B7B4553C253}">
      <text>
        <r>
          <rPr>
            <sz val="9"/>
            <color indexed="81"/>
            <rFont val="Tahoma"/>
            <family val="2"/>
          </rPr>
          <t xml:space="preserve">Esta casilla se diligencia automaticamente una vez se diligencie la casilla anterior.
</t>
        </r>
      </text>
    </comment>
    <comment ref="U7" authorId="2" shapeId="0" xr:uid="{C598B2A0-0396-4DC7-91CC-F8AAC0B08B67}">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66C44C65-EC32-4746-9A1A-C6E24CE118F4}">
      <text>
        <r>
          <rPr>
            <sz val="9"/>
            <color indexed="81"/>
            <rFont val="Tahoma"/>
            <family val="2"/>
          </rPr>
          <t xml:space="preserve">Esta casilla se diligencia automaticamente.
</t>
        </r>
      </text>
    </comment>
    <comment ref="W7" authorId="1" shapeId="0" xr:uid="{662752CE-C9FB-496D-BF1C-741E386FA242}">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C74C201C-F8DE-48D0-9104-2F71750728B8}">
      <text>
        <r>
          <rPr>
            <sz val="9"/>
            <color indexed="81"/>
            <rFont val="Tahoma"/>
            <family val="2"/>
          </rPr>
          <t xml:space="preserve">Esta casilla se diligencia automaticamente
</t>
        </r>
      </text>
    </comment>
    <comment ref="Y7" authorId="1" shapeId="0" xr:uid="{35FDD49F-9317-456B-9174-F733B810538E}">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61F8D3CF-C81A-4F6B-BA69-887C61C246BA}">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7E7DDA79-1573-4698-82B8-CCE0741AD62E}">
      <text>
        <r>
          <rPr>
            <sz val="10"/>
            <color rgb="FF000000"/>
            <rFont val="Tahoma"/>
            <family val="2"/>
          </rPr>
          <t xml:space="preserve">Despliegue la lista y elija la opción en la cual se encuentre ubicado el activo de información. </t>
        </r>
      </text>
    </comment>
    <comment ref="AB7" authorId="1" shapeId="0" xr:uid="{9CB37F44-6A57-49CE-A8FF-FE7FA714C5FD}">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27827C52-4EEA-47AB-B02A-68943CFE5151}">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EEADAC84-FEC3-438B-A4C8-C0E0CDCD07FE}">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4CF3A29D-CA77-46B7-9F83-82AACF774449}">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F95D94F9-49E6-4330-948C-5607A8B2E22E}">
      <text>
        <r>
          <rPr>
            <sz val="10"/>
            <color rgb="FF000000"/>
            <rFont val="Arial"/>
            <family val="34"/>
          </rPr>
          <t xml:space="preserve">Registre la fecha en que se calificó́ la información como reservada o clasificada en el formato defiido en el campo: ejemplo: 10/03/2026
</t>
        </r>
      </text>
    </comment>
    <comment ref="AG7" authorId="1" shapeId="0" xr:uid="{969B85DD-07DA-4C4A-BDA4-A6380EE0265B}">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78601C76-65A5-4D49-A7E8-954C7B920F3D}">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63C29BB8-D992-4EB8-BF38-F336945060CB}">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13502BD3-1111-4F87-BE70-2E1BC73D82DC}">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390F48FB-051B-4762-B204-3D6E133ECC62}">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C0CD6567-5112-4271-9B68-AECDA4D1B754}">
      <text>
        <r>
          <rPr>
            <sz val="10"/>
            <color rgb="FF000000"/>
            <rFont val="Arial"/>
            <family val="34"/>
          </rPr>
          <t>Despliegue la opción y elija la opcion si se cuenta o no con la autorización de la recolección y tratamiento.</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F75443D3-3697-4987-8FCD-C923446E56F0}">
      <text>
        <r>
          <rPr>
            <b/>
            <sz val="9"/>
            <color indexed="81"/>
            <rFont val="Tahoma"/>
            <family val="2"/>
          </rPr>
          <t>AASD. Jose Manuel Higuera Tarazona:</t>
        </r>
        <r>
          <rPr>
            <sz val="9"/>
            <color indexed="81"/>
            <rFont val="Tahoma"/>
            <family val="2"/>
          </rPr>
          <t xml:space="preserve">
</t>
        </r>
      </text>
    </comment>
    <comment ref="A7" authorId="1" shapeId="0" xr:uid="{4E605E01-273C-4D4D-BF39-1B36CB5C7046}">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151A7081-F489-4293-830F-214E776F77E2}">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6A7CC4A7-9E3B-4BAF-B47E-3CBF690C6024}">
      <text>
        <r>
          <rPr>
            <sz val="10"/>
            <color rgb="FF000000"/>
            <rFont val="Tahoma"/>
            <family val="2"/>
          </rPr>
          <t>Dejar este espacio en blanco - espacio lo diligenciará AREDO</t>
        </r>
      </text>
    </comment>
    <comment ref="D7" authorId="1" shapeId="0" xr:uid="{27722988-666E-4402-B6EE-A78783E19DE0}">
      <text>
        <r>
          <rPr>
            <sz val="10"/>
            <color rgb="FF000000"/>
            <rFont val="Calibri"/>
            <family val="2"/>
          </rPr>
          <t>Deje este espacio en blanco…..</t>
        </r>
      </text>
    </comment>
    <comment ref="E7" authorId="2" shapeId="0" xr:uid="{DB023AF5-A53A-43EE-8A5E-2092DBA6D822}">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E889D4BB-AFF4-4601-9229-F8ADA6240854}">
      <text>
        <r>
          <rPr>
            <sz val="10"/>
            <color rgb="FF000000"/>
            <rFont val="Arial"/>
            <family val="34"/>
          </rPr>
          <t xml:space="preserve">Desplieguie la lista y elija el Area, dependencia o proceso que esta identificando el activo de información a registrar 
</t>
        </r>
      </text>
    </comment>
    <comment ref="G7" authorId="1" shapeId="0" xr:uid="{A6A672E2-6444-4092-8061-714FFF4E167B}">
      <text>
        <r>
          <rPr>
            <sz val="10"/>
            <color rgb="FF000000"/>
            <rFont val="Arial"/>
            <family val="34"/>
          </rPr>
          <t xml:space="preserve">Despliegue la lista y elija la Serie documental a la que corresponde el activo de información a registrar.
</t>
        </r>
      </text>
    </comment>
    <comment ref="H7" authorId="2" shapeId="0" xr:uid="{16AB904E-1F14-493F-83BF-910FD89541BA}">
      <text>
        <r>
          <rPr>
            <sz val="9"/>
            <color indexed="81"/>
            <rFont val="Tahoma"/>
            <family val="2"/>
          </rPr>
          <t xml:space="preserve">Despliegue la lista y elija la Subserie documental que corresponda el activo de activo de información a registrar.
</t>
        </r>
      </text>
    </comment>
    <comment ref="I7" authorId="1" shapeId="0" xr:uid="{1DE24E24-9815-4CA4-AC4E-70A90FCA39CA}">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0D8DF9F-DBCB-459D-9344-AA213CC0FDD4}">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9A41BC2F-5CE8-43C4-B8F7-4F76B8807B0F}">
      <text>
        <r>
          <rPr>
            <sz val="10"/>
            <color rgb="FF000000"/>
            <rFont val="Arial"/>
            <family val="34"/>
          </rPr>
          <t xml:space="preserve">Despliegue la lista y elija el responsable del Área a la que correponde el activo de información registrado. </t>
        </r>
      </text>
    </comment>
    <comment ref="L7" authorId="1" shapeId="0" xr:uid="{4C9247AC-7FA2-4030-9A0B-7AE7F98A4F31}">
      <text>
        <r>
          <rPr>
            <sz val="10"/>
            <color rgb="FF000000"/>
            <rFont val="Arial"/>
            <family val="34"/>
          </rPr>
          <t xml:space="preserve">Registre el año en el que se produjo el activo de información, para el caso de del recurso humano registre la vigencia actual (2026). 
</t>
        </r>
      </text>
    </comment>
    <comment ref="M7" authorId="1" shapeId="0" xr:uid="{51EB8342-D491-4C1A-83D3-67D11C0BB506}">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96EB682E-61C6-48C4-AABC-543752C8F803}">
      <text>
        <r>
          <rPr>
            <sz val="10"/>
            <color rgb="FF000000"/>
            <rFont val="Arial"/>
            <family val="34"/>
          </rPr>
          <t xml:space="preserve">Registre aquí la fecha en la que se diligencia esta plantilla o se registra la información. </t>
        </r>
      </text>
    </comment>
    <comment ref="O7" authorId="2" shapeId="0" xr:uid="{30681FEF-D02A-4E3D-8DD9-0B05E11A892E}">
      <text>
        <r>
          <rPr>
            <sz val="9"/>
            <color indexed="81"/>
            <rFont val="Tahoma"/>
            <family val="2"/>
          </rPr>
          <t>Despliegue la lista y elija la opción que corresponda al soporte en el que se encuentre registrado el activo de información.</t>
        </r>
      </text>
    </comment>
    <comment ref="P7" authorId="1" shapeId="0" xr:uid="{6DA1D720-B028-4D00-A69F-71F8C459F925}">
      <text>
        <r>
          <rPr>
            <sz val="10"/>
            <color rgb="FF000000"/>
            <rFont val="Tahoma"/>
            <family val="2"/>
          </rPr>
          <t>Despliegue la lista y eleija la opción según corresponda con el medio de conservación en el cual se encuentre registrado el activo de información.</t>
        </r>
      </text>
    </comment>
    <comment ref="Q7" authorId="1" shapeId="0" xr:uid="{3829C264-A786-4904-A599-14CF5773971E}">
      <text>
        <r>
          <rPr>
            <sz val="10"/>
            <color rgb="FF000000"/>
            <rFont val="Tahoma"/>
            <family val="2"/>
          </rPr>
          <t>Despliegue la lista y elija la opción según corresponda con el tipo de formato en la que se haya registrado el activo de información.</t>
        </r>
      </text>
    </comment>
    <comment ref="R7" authorId="1" shapeId="0" xr:uid="{A500E46D-4F04-4DF9-BF7A-DD00EA7103DB}">
      <text>
        <r>
          <rPr>
            <sz val="10"/>
            <color rgb="FF000000"/>
            <rFont val="Arial"/>
            <family val="34"/>
          </rPr>
          <t xml:space="preserve">Despliegue la lista y elija la opción que corresponda el idioma en el que este registrado el activo de información. 
</t>
        </r>
      </text>
    </comment>
    <comment ref="S7" authorId="2" shapeId="0" xr:uid="{C892792C-DFC3-4A41-A1AD-A2D62868FE28}">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3B2A1C71-CD73-4119-ACCB-40ED7861D5B2}">
      <text>
        <r>
          <rPr>
            <sz val="9"/>
            <color indexed="81"/>
            <rFont val="Tahoma"/>
            <family val="2"/>
          </rPr>
          <t xml:space="preserve">Esta casilla se diligencia automaticamente una vez se diligencie la casilla anterior.
</t>
        </r>
      </text>
    </comment>
    <comment ref="U7" authorId="2" shapeId="0" xr:uid="{BF65469C-58EF-47E1-96D5-C0D57D189E57}">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42536022-568B-4D4A-A5EF-9FB22A2D2D5D}">
      <text>
        <r>
          <rPr>
            <sz val="9"/>
            <color indexed="81"/>
            <rFont val="Tahoma"/>
            <family val="2"/>
          </rPr>
          <t xml:space="preserve">Esta casilla se diligencia automaticamente.
</t>
        </r>
      </text>
    </comment>
    <comment ref="W7" authorId="1" shapeId="0" xr:uid="{A3E3F2AC-03E7-43C1-95B0-44B26A37371B}">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E09F373B-7B26-4C4D-BE0C-D92087ACA948}">
      <text>
        <r>
          <rPr>
            <sz val="9"/>
            <color indexed="81"/>
            <rFont val="Tahoma"/>
            <family val="2"/>
          </rPr>
          <t xml:space="preserve">Esta casilla se diligencia automaticamente
</t>
        </r>
      </text>
    </comment>
    <comment ref="Y7" authorId="1" shapeId="0" xr:uid="{335FA606-35E5-485D-9D3C-F8DED48FC817}">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B3B10F6A-8D8A-4185-9EBA-180E5D1DCF47}">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11A2B6FD-90C9-4BE8-83CE-85045CEF3886}">
      <text>
        <r>
          <rPr>
            <sz val="10"/>
            <color rgb="FF000000"/>
            <rFont val="Tahoma"/>
            <family val="2"/>
          </rPr>
          <t xml:space="preserve">Despliegue la lista y elija la opción en la cual se encuentre ubicado el activo de información. </t>
        </r>
      </text>
    </comment>
    <comment ref="AB7" authorId="1" shapeId="0" xr:uid="{FD89B0CA-8CEB-4CE9-B6AC-7D99CAD73D47}">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2674B2C0-B342-4CF1-ABB9-978780A24338}">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97E28E75-5820-4EB3-968E-7C623C663A67}">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724EBFB4-24D0-45BA-AE19-D0DB578270E0}">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18841A30-C51D-4814-85F9-42827173B7ED}">
      <text>
        <r>
          <rPr>
            <sz val="10"/>
            <color rgb="FF000000"/>
            <rFont val="Arial"/>
            <family val="34"/>
          </rPr>
          <t xml:space="preserve">Registre la fecha en que se calificó́ la información como reservada o clasificada en el formato defiido en el campo: ejemplo: 10/03/2026
</t>
        </r>
      </text>
    </comment>
    <comment ref="AG7" authorId="1" shapeId="0" xr:uid="{902CFD05-EBE4-4C43-98DD-0DACCED9B933}">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07D9FDC4-CD90-442B-8C00-71ECADC865C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E206AE6B-50AD-4835-9A42-CA01E1544E98}">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E2C434BA-4CC2-4115-B29D-7F9D96D68C13}">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9375AEDB-CA7F-4FB9-BB09-B8930B292CD4}">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2BDB755C-2725-49B6-825C-91552F5223DC}">
      <text>
        <r>
          <rPr>
            <sz val="10"/>
            <color rgb="FF000000"/>
            <rFont val="Arial"/>
            <family val="34"/>
          </rPr>
          <t>Despliegue la opción y elija la opcion si se cuenta o no con la autorización de la recolección y tratamiento.</t>
        </r>
      </text>
    </comment>
    <comment ref="K8" authorId="0" shapeId="0" xr:uid="{0556D3DA-5C8A-4813-908D-919CD9129170}">
      <text>
        <r>
          <rPr>
            <b/>
            <sz val="9"/>
            <color indexed="81"/>
            <rFont val="Tahoma"/>
            <family val="2"/>
          </rPr>
          <t>Despliegue la lista y elija el responsable del Área o dependencia que produce el activo de información.</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D236C9DB-E27C-4351-BD33-14E488EC2947}">
      <text>
        <r>
          <rPr>
            <b/>
            <sz val="9"/>
            <color indexed="81"/>
            <rFont val="Tahoma"/>
            <family val="2"/>
          </rPr>
          <t>AASD. Jose Manuel Higuera Tarazona:</t>
        </r>
        <r>
          <rPr>
            <sz val="9"/>
            <color indexed="81"/>
            <rFont val="Tahoma"/>
            <family val="2"/>
          </rPr>
          <t xml:space="preserve">
</t>
        </r>
      </text>
    </comment>
    <comment ref="A7" authorId="1" shapeId="0" xr:uid="{84D1A249-8364-4FD5-9EFF-3D431EE78DBB}">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1A42A14F-8F32-4C27-BAAF-8D74E00D82F2}">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544B0548-478A-421C-B02A-E4BB8B942C91}">
      <text>
        <r>
          <rPr>
            <sz val="10"/>
            <color rgb="FF000000"/>
            <rFont val="Tahoma"/>
            <family val="2"/>
          </rPr>
          <t>Dejar este espacio en blanco - espacio lo diligenciará AREDO</t>
        </r>
      </text>
    </comment>
    <comment ref="D7" authorId="1" shapeId="0" xr:uid="{51C32742-C0D6-49D8-8401-063E4DCAA798}">
      <text>
        <r>
          <rPr>
            <sz val="10"/>
            <color rgb="FF000000"/>
            <rFont val="Calibri"/>
            <family val="2"/>
          </rPr>
          <t>Deje este espacio en blanco…..</t>
        </r>
      </text>
    </comment>
    <comment ref="E7" authorId="2" shapeId="0" xr:uid="{11B36FC5-F16A-4797-9324-C27F13416C2D}">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59C9DBCE-F4DB-47EA-AB88-7996700A39D4}">
      <text>
        <r>
          <rPr>
            <sz val="10"/>
            <color rgb="FF000000"/>
            <rFont val="Arial"/>
            <family val="34"/>
          </rPr>
          <t xml:space="preserve">Desplieguie la lista y elija el Area, dependencia o proceso que esta identificando el activo de información a registrar 
</t>
        </r>
      </text>
    </comment>
    <comment ref="G7" authorId="1" shapeId="0" xr:uid="{9B9145DD-4DF4-49B9-AC3C-E2D7E341B449}">
      <text>
        <r>
          <rPr>
            <sz val="10"/>
            <color rgb="FF000000"/>
            <rFont val="Arial"/>
            <family val="34"/>
          </rPr>
          <t xml:space="preserve">Despliegue la lista y elija la Serie documental a la que corresponde el activo de información a registrar.
</t>
        </r>
      </text>
    </comment>
    <comment ref="H7" authorId="2" shapeId="0" xr:uid="{041D9A96-C547-4607-B821-690D8696D74E}">
      <text>
        <r>
          <rPr>
            <sz val="9"/>
            <color indexed="81"/>
            <rFont val="Tahoma"/>
            <family val="2"/>
          </rPr>
          <t xml:space="preserve">Despliegue la lista y elija la Subserie documental que corresponda el activo de activo de información a registrar.
</t>
        </r>
      </text>
    </comment>
    <comment ref="I7" authorId="1" shapeId="0" xr:uid="{A8FAABCC-C068-4D01-BB19-19885149348E}">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48F3DFD5-A4E8-49AA-BC43-212CDC80D7B0}">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E0F3AB3E-EC1F-456E-80F8-31CBC998381D}">
      <text>
        <r>
          <rPr>
            <sz val="10"/>
            <color rgb="FF000000"/>
            <rFont val="Arial"/>
            <family val="34"/>
          </rPr>
          <t xml:space="preserve">Despliegue la lista y elija el responsable del Área a la que correponde el activo de información registrado. </t>
        </r>
      </text>
    </comment>
    <comment ref="L7" authorId="1" shapeId="0" xr:uid="{3FEEE961-9AA7-4E53-9678-B1614C1C2D47}">
      <text>
        <r>
          <rPr>
            <sz val="10"/>
            <color rgb="FF000000"/>
            <rFont val="Arial"/>
            <family val="34"/>
          </rPr>
          <t xml:space="preserve">Registre el año en el que se produjo el activo de información, para el caso de del recurso humano registre la vigencia actual (2026). 
</t>
        </r>
      </text>
    </comment>
    <comment ref="M7" authorId="1" shapeId="0" xr:uid="{61F8169A-0BF1-4643-B0F3-382387CAB47E}">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3F4CBB35-22A9-4C3A-981D-6A3506ED3120}">
      <text>
        <r>
          <rPr>
            <sz val="10"/>
            <color rgb="FF000000"/>
            <rFont val="Arial"/>
            <family val="34"/>
          </rPr>
          <t xml:space="preserve">Registre aquí la fecha en la que se diligencia esta plantilla o se registra la información. </t>
        </r>
      </text>
    </comment>
    <comment ref="O7" authorId="2" shapeId="0" xr:uid="{CC0191FB-8573-4C7E-A35A-474F5C875D78}">
      <text>
        <r>
          <rPr>
            <sz val="9"/>
            <color indexed="81"/>
            <rFont val="Tahoma"/>
            <family val="2"/>
          </rPr>
          <t>Despliegue la lista y elija la opción que corresponda al soporte en el que se encuentre registrado el activo de información.</t>
        </r>
      </text>
    </comment>
    <comment ref="P7" authorId="1" shapeId="0" xr:uid="{495A952E-E7FC-4AAB-83B7-F2CC1851D563}">
      <text>
        <r>
          <rPr>
            <sz val="10"/>
            <color rgb="FF000000"/>
            <rFont val="Tahoma"/>
            <family val="2"/>
          </rPr>
          <t>Despliegue la lista y eleija la opción según corresponda con el medio de conservación en el cual se encuentre registrado el activo de información.</t>
        </r>
      </text>
    </comment>
    <comment ref="Q7" authorId="1" shapeId="0" xr:uid="{FC1D768A-250D-414E-8C19-2C47630D1A6C}">
      <text>
        <r>
          <rPr>
            <sz val="10"/>
            <color rgb="FF000000"/>
            <rFont val="Tahoma"/>
            <family val="2"/>
          </rPr>
          <t>Despliegue la lista y elija la opción según corresponda con el tipo de formato en la que se haya registrado el activo de información.</t>
        </r>
      </text>
    </comment>
    <comment ref="R7" authorId="1" shapeId="0" xr:uid="{6B57191C-4967-4319-BEBC-EE46CC8F5F15}">
      <text>
        <r>
          <rPr>
            <sz val="10"/>
            <color rgb="FF000000"/>
            <rFont val="Arial"/>
            <family val="34"/>
          </rPr>
          <t xml:space="preserve">Despliegue la lista y elija la opción que corresponda el idioma en el que este registrado el activo de información. 
</t>
        </r>
      </text>
    </comment>
    <comment ref="S7" authorId="2" shapeId="0" xr:uid="{5F1509A4-0A18-46F9-BA22-00143C2585DA}">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03965DE0-9D54-4F2D-BDA1-56ED352343C6}">
      <text>
        <r>
          <rPr>
            <sz val="9"/>
            <color indexed="81"/>
            <rFont val="Tahoma"/>
            <family val="2"/>
          </rPr>
          <t xml:space="preserve">Esta casilla se diligencia automaticamente una vez se diligencie la casilla anterior.
</t>
        </r>
      </text>
    </comment>
    <comment ref="U7" authorId="2" shapeId="0" xr:uid="{D412FCD5-9FB7-44F6-B522-15E5E65753C0}">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68F6ABD6-76C2-42CB-9D16-85E7DA345CDE}">
      <text>
        <r>
          <rPr>
            <sz val="9"/>
            <color indexed="81"/>
            <rFont val="Tahoma"/>
            <family val="2"/>
          </rPr>
          <t xml:space="preserve">Esta casilla se diligencia automaticamente.
</t>
        </r>
      </text>
    </comment>
    <comment ref="W7" authorId="1" shapeId="0" xr:uid="{0BA38EF6-0223-4F02-A349-D4AC1F0C05C1}">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7B7B6E0A-9E58-4A31-A3B5-467AC7DFEE72}">
      <text>
        <r>
          <rPr>
            <sz val="9"/>
            <color indexed="81"/>
            <rFont val="Tahoma"/>
            <family val="2"/>
          </rPr>
          <t xml:space="preserve">Esta casilla se diligencia automaticamente
</t>
        </r>
      </text>
    </comment>
    <comment ref="Y7" authorId="1" shapeId="0" xr:uid="{573796BE-59CF-49B0-B9DD-F0436AE7B16D}">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1668A9A0-CB46-4C65-9A5D-71ADAD049859}">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5531F373-045C-4A6D-97FB-6BDD768F3996}">
      <text>
        <r>
          <rPr>
            <sz val="10"/>
            <color rgb="FF000000"/>
            <rFont val="Tahoma"/>
            <family val="2"/>
          </rPr>
          <t xml:space="preserve">Despliegue la lista y elija la opción en la cual se encuentre ubicado el activo de información. </t>
        </r>
      </text>
    </comment>
    <comment ref="AB7" authorId="1" shapeId="0" xr:uid="{C3BF6445-0ABC-4662-94D9-D0D9C7B1947C}">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1375174F-6965-4A52-A0D8-C8F643DF9FCA}">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29F561D7-1B0A-4E7D-B071-6B1BB48043EE}">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4FEABAD0-1CB8-4E61-A906-6957DA3AD32D}">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DAAACFF0-5974-4462-A179-95737B53C36C}">
      <text>
        <r>
          <rPr>
            <sz val="10"/>
            <color rgb="FF000000"/>
            <rFont val="Arial"/>
            <family val="34"/>
          </rPr>
          <t xml:space="preserve">Registre la fecha en que se calificó́ la información como reservada o clasificada en el formato defiido en el campo: ejemplo: 10/03/2026
</t>
        </r>
      </text>
    </comment>
    <comment ref="AG7" authorId="1" shapeId="0" xr:uid="{CA0663E1-01C2-4AAB-9B17-89022DE3EB42}">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C9AA39F1-7697-4B0E-9F02-DB9170D70649}">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33907571-19C7-46CC-BDEA-ECDE0D9FC720}">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E285351E-12BE-421D-BD93-62295D92B31B}">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EFA574AD-A5FC-4F39-A3AE-303A61DE4DA5}">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D462737D-53D0-45E5-8D67-B23E162BF32E}">
      <text>
        <r>
          <rPr>
            <sz val="10"/>
            <color rgb="FF000000"/>
            <rFont val="Arial"/>
            <family val="34"/>
          </rPr>
          <t>Despliegue la opción y elija la opcion si se cuenta o no con la autorización de la recolección y tratamiento.</t>
        </r>
      </text>
    </comment>
    <comment ref="K8" authorId="0" shapeId="0" xr:uid="{FF4231A8-64AA-41A7-AAE4-FE9FCE61A7A6}">
      <text>
        <r>
          <rPr>
            <b/>
            <sz val="9"/>
            <color indexed="81"/>
            <rFont val="Tahoma"/>
            <family val="2"/>
          </rPr>
          <t>Despliegue la lista y elija el responsable del Área o dependencia que produce el activo de información.</t>
        </r>
      </text>
    </comment>
    <comment ref="K9" authorId="0" shapeId="0" xr:uid="{73647D6F-9F6A-4125-A659-F2C1882B1DC0}">
      <text>
        <r>
          <rPr>
            <b/>
            <sz val="9"/>
            <color indexed="81"/>
            <rFont val="Tahoma"/>
            <family val="2"/>
          </rPr>
          <t>Despliegue la lista y elija el responsable del Área o dependencia que produce el activo de información.</t>
        </r>
      </text>
    </comment>
    <comment ref="K10" authorId="0" shapeId="0" xr:uid="{C4F4822D-FC0C-4103-9AFC-ACFDF1CFD537}">
      <text>
        <r>
          <rPr>
            <b/>
            <sz val="9"/>
            <color indexed="81"/>
            <rFont val="Tahoma"/>
            <family val="2"/>
          </rPr>
          <t>Despliegue la lista y elija el responsable del Área o dependencia que produce el activo de información.</t>
        </r>
      </text>
    </comment>
    <comment ref="K11" authorId="0" shapeId="0" xr:uid="{2BE63B60-143D-4407-B78A-046DA2185B7B}">
      <text>
        <r>
          <rPr>
            <b/>
            <sz val="9"/>
            <color indexed="81"/>
            <rFont val="Tahoma"/>
            <family val="2"/>
          </rPr>
          <t>Despliegue la lista y elija el responsable del Área o dependencia que produce el activo de información.</t>
        </r>
      </text>
    </comment>
    <comment ref="K12" authorId="0" shapeId="0" xr:uid="{24B66144-D9F6-4ADB-AEEA-5132A7BBF759}">
      <text>
        <r>
          <rPr>
            <b/>
            <sz val="9"/>
            <color indexed="81"/>
            <rFont val="Tahoma"/>
            <family val="2"/>
          </rPr>
          <t>Despliegue la lista y elija el responsable del Área o dependencia que produce el activo de información.</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F03272AC-1A8B-4D16-AC2E-3D1E1A7D6987}">
      <text>
        <r>
          <rPr>
            <b/>
            <sz val="9"/>
            <color indexed="81"/>
            <rFont val="Tahoma"/>
            <family val="2"/>
          </rPr>
          <t>AASD. Jose Manuel Higuera Tarazona:</t>
        </r>
        <r>
          <rPr>
            <sz val="9"/>
            <color indexed="81"/>
            <rFont val="Tahoma"/>
            <family val="2"/>
          </rPr>
          <t xml:space="preserve">
</t>
        </r>
      </text>
    </comment>
    <comment ref="A7" authorId="1" shapeId="0" xr:uid="{86896F89-19D2-4477-AC08-CCC9F6AD1EF6}">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669A9FE2-0BDE-4121-9BF5-F426F13A44D9}">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C4E53227-DD65-47AF-92A9-8C3E312863BA}">
      <text>
        <r>
          <rPr>
            <sz val="10"/>
            <color rgb="FF000000"/>
            <rFont val="Tahoma"/>
            <family val="2"/>
          </rPr>
          <t>Dejar este espacio en blanco - espacio lo diligenciará AREDO</t>
        </r>
      </text>
    </comment>
    <comment ref="D7" authorId="1" shapeId="0" xr:uid="{26C173F4-A135-4669-B5BC-5B8C7D636B73}">
      <text>
        <r>
          <rPr>
            <sz val="10"/>
            <color rgb="FF000000"/>
            <rFont val="Calibri"/>
            <family val="2"/>
          </rPr>
          <t>Deje este espacio en blanco…..</t>
        </r>
      </text>
    </comment>
    <comment ref="E7" authorId="2" shapeId="0" xr:uid="{6DE7CE7C-A463-43BE-8D79-F8B575F9C71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2C118F51-7631-4475-8E7A-999E12FCFFAC}">
      <text>
        <r>
          <rPr>
            <sz val="10"/>
            <color rgb="FF000000"/>
            <rFont val="Arial"/>
            <family val="34"/>
          </rPr>
          <t xml:space="preserve">Desplieguie la lista y elija el Area, dependencia o proceso que esta identificando el activo de información a registrar 
</t>
        </r>
      </text>
    </comment>
    <comment ref="G7" authorId="1" shapeId="0" xr:uid="{8B278851-1193-4AE9-80AD-3C53D211D9CB}">
      <text>
        <r>
          <rPr>
            <sz val="10"/>
            <color rgb="FF000000"/>
            <rFont val="Arial"/>
            <family val="34"/>
          </rPr>
          <t xml:space="preserve">Despliegue la lista y elija la Serie documental a la que corresponde el activo de información a registrar.
</t>
        </r>
      </text>
    </comment>
    <comment ref="H7" authorId="2" shapeId="0" xr:uid="{355F9652-547F-4F94-9307-60BE778B8A5C}">
      <text>
        <r>
          <rPr>
            <sz val="9"/>
            <color indexed="81"/>
            <rFont val="Tahoma"/>
            <family val="2"/>
          </rPr>
          <t xml:space="preserve">Despliegue la lista y elija la Subserie documental que corresponda el activo de activo de información a registrar.
</t>
        </r>
      </text>
    </comment>
    <comment ref="I7" authorId="1" shapeId="0" xr:uid="{94A78F98-2FED-46D6-A148-4465BD00DC0A}">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031EE13-2F56-4C2E-9FDC-7993F4D9B4B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43EA9F4A-5526-4E22-9DCE-198371A7EB34}">
      <text>
        <r>
          <rPr>
            <sz val="10"/>
            <color rgb="FF000000"/>
            <rFont val="Arial"/>
            <family val="34"/>
          </rPr>
          <t xml:space="preserve">Despliegue la lista y elija el responsable del Área a la que correponde el activo de información registrado. </t>
        </r>
      </text>
    </comment>
    <comment ref="L7" authorId="1" shapeId="0" xr:uid="{5747BFEA-6EDA-4FC5-B2E6-81EA968F1776}">
      <text>
        <r>
          <rPr>
            <sz val="10"/>
            <color rgb="FF000000"/>
            <rFont val="Arial"/>
            <family val="34"/>
          </rPr>
          <t xml:space="preserve">Registre el año en el que se produjo el activo de información, para el caso de del recurso humano registre la vigencia actual (2026). 
</t>
        </r>
      </text>
    </comment>
    <comment ref="M7" authorId="1" shapeId="0" xr:uid="{CE84814E-7962-40D2-B8E1-2F8072BBC336}">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885422AA-5E42-4049-AFB5-227BF8B9F6CF}">
      <text>
        <r>
          <rPr>
            <sz val="10"/>
            <color rgb="FF000000"/>
            <rFont val="Arial"/>
            <family val="34"/>
          </rPr>
          <t xml:space="preserve">Registre aquí la fecha en la que se diligencia esta plantilla o se registra la información. </t>
        </r>
      </text>
    </comment>
    <comment ref="O7" authorId="2" shapeId="0" xr:uid="{6F8D118B-8CB3-46C8-A1D9-67FAD57A2EC0}">
      <text>
        <r>
          <rPr>
            <sz val="9"/>
            <color indexed="81"/>
            <rFont val="Tahoma"/>
            <family val="2"/>
          </rPr>
          <t>Despliegue la lista y elija la opción que corresponda al soporte en el que se encuentre registrado el activo de información.</t>
        </r>
      </text>
    </comment>
    <comment ref="P7" authorId="1" shapeId="0" xr:uid="{A6489910-7D30-4400-B70D-78A3F375DCE1}">
      <text>
        <r>
          <rPr>
            <sz val="10"/>
            <color rgb="FF000000"/>
            <rFont val="Tahoma"/>
            <family val="2"/>
          </rPr>
          <t>Despliegue la lista y eleija la opción según corresponda con el medio de conservación en el cual se encuentre registrado el activo de información.</t>
        </r>
      </text>
    </comment>
    <comment ref="Q7" authorId="1" shapeId="0" xr:uid="{163F7F39-9038-416C-9461-BE6F659D0D77}">
      <text>
        <r>
          <rPr>
            <sz val="10"/>
            <color rgb="FF000000"/>
            <rFont val="Tahoma"/>
            <family val="2"/>
          </rPr>
          <t>Despliegue la lista y elija la opción según corresponda con el tipo de formato en la que se haya registrado el activo de información.</t>
        </r>
      </text>
    </comment>
    <comment ref="R7" authorId="1" shapeId="0" xr:uid="{FEBF280E-87D1-461C-8FDB-DEB87659926D}">
      <text>
        <r>
          <rPr>
            <sz val="10"/>
            <color rgb="FF000000"/>
            <rFont val="Arial"/>
            <family val="34"/>
          </rPr>
          <t xml:space="preserve">Despliegue la lista y elija la opción que corresponda el idioma en el que este registrado el activo de información. 
</t>
        </r>
      </text>
    </comment>
    <comment ref="S7" authorId="2" shapeId="0" xr:uid="{51C87BD7-24BE-47BC-92A1-FD475E73F303}">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D1021FA7-89B2-48EC-BF00-082A7B5567F2}">
      <text>
        <r>
          <rPr>
            <sz val="9"/>
            <color indexed="81"/>
            <rFont val="Tahoma"/>
            <family val="2"/>
          </rPr>
          <t xml:space="preserve">Esta casilla se diligencia automaticamente una vez se diligencie la casilla anterior.
</t>
        </r>
      </text>
    </comment>
    <comment ref="U7" authorId="2" shapeId="0" xr:uid="{7A73347D-A843-4DC0-9342-A47F4F597CAD}">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EAE1B971-35D1-44BC-B5C0-5C579BD410F6}">
      <text>
        <r>
          <rPr>
            <sz val="9"/>
            <color indexed="81"/>
            <rFont val="Tahoma"/>
            <family val="2"/>
          </rPr>
          <t xml:space="preserve">Esta casilla se diligencia automaticamente.
</t>
        </r>
      </text>
    </comment>
    <comment ref="W7" authorId="1" shapeId="0" xr:uid="{AD7474B8-69C9-4836-B6CA-D7BB825F1265}">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C9B74004-7283-43A7-81B2-EBA53A9F49F9}">
      <text>
        <r>
          <rPr>
            <sz val="9"/>
            <color indexed="81"/>
            <rFont val="Tahoma"/>
            <family val="2"/>
          </rPr>
          <t xml:space="preserve">Esta casilla se diligencia automaticamente
</t>
        </r>
      </text>
    </comment>
    <comment ref="Y7" authorId="1" shapeId="0" xr:uid="{CB25F2D3-84AE-4DAA-8566-90E015B3FC5A}">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FFA6E381-B016-4F41-809B-710AB31F36FE}">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6123A929-77D1-4A0F-B012-890EA1FBC56B}">
      <text>
        <r>
          <rPr>
            <sz val="10"/>
            <color rgb="FF000000"/>
            <rFont val="Tahoma"/>
            <family val="2"/>
          </rPr>
          <t xml:space="preserve">Despliegue la lista y elija la opción en la cual se encuentre ubicado el activo de información. </t>
        </r>
      </text>
    </comment>
    <comment ref="AB7" authorId="1" shapeId="0" xr:uid="{D3776F0E-3284-4E73-9794-1CA4914A5D54}">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19AFF9D5-5246-48D0-AAF6-86C058DC8908}">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6BF58245-10D1-4B3A-BBD5-E4E75F04C99F}">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36C0A3FC-BB97-4D52-87BC-1BB8D1D29EB4}">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03DE7494-9489-4EC5-A519-1C31D4780E14}">
      <text>
        <r>
          <rPr>
            <sz val="10"/>
            <color rgb="FF000000"/>
            <rFont val="Arial"/>
            <family val="34"/>
          </rPr>
          <t xml:space="preserve">Registre la fecha en que se calificó́ la información como reservada o clasificada en el formato defiido en el campo: ejemplo: 10/03/2026
</t>
        </r>
      </text>
    </comment>
    <comment ref="AG7" authorId="1" shapeId="0" xr:uid="{C7EF4092-D676-41E7-A708-BB9461DCF93F}">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CD0788B6-17C0-4B75-85A6-7D24C8FC3367}">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2D2DFB4F-0ED8-487A-BEFC-7F8163D9D466}">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B395092D-E6F3-4C70-9366-E7021CB989FD}">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52B46BAA-B27E-42A8-98D3-D7E09C30E7E0}">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540C7875-F2BD-4398-B9FB-C9066B47615D}">
      <text>
        <r>
          <rPr>
            <sz val="10"/>
            <color rgb="FF000000"/>
            <rFont val="Arial"/>
            <family val="34"/>
          </rPr>
          <t>Despliegue la opción y elija la opcion si se cuenta o no con la autorización de la recolección y tratamiento.</t>
        </r>
      </text>
    </comment>
    <comment ref="K8" authorId="0" shapeId="0" xr:uid="{8A11FD95-EC1E-44E2-8EC0-CDAE30C32E33}">
      <text>
        <r>
          <rPr>
            <b/>
            <sz val="9"/>
            <color indexed="81"/>
            <rFont val="Tahoma"/>
            <family val="2"/>
          </rPr>
          <t>Despliegue la lista y elija el responsable del Área o dependencia que produce el activo de información.</t>
        </r>
      </text>
    </comment>
    <comment ref="K9" authorId="0" shapeId="0" xr:uid="{F8D55CB0-F96F-475A-8D3D-4BA918DD7576}">
      <text>
        <r>
          <rPr>
            <b/>
            <sz val="9"/>
            <color indexed="81"/>
            <rFont val="Tahoma"/>
            <family val="2"/>
          </rPr>
          <t>Despliegue la lista y elija el responsable del Área o dependencia que produce el activo de información.</t>
        </r>
      </text>
    </comment>
    <comment ref="K10" authorId="0" shapeId="0" xr:uid="{D3C55050-90F0-4050-9E60-301CAFEB1C6D}">
      <text>
        <r>
          <rPr>
            <b/>
            <sz val="9"/>
            <color indexed="81"/>
            <rFont val="Tahoma"/>
            <family val="2"/>
          </rPr>
          <t>Despliegue la lista y elija el responsable del Área o dependencia que produce el activo de información.</t>
        </r>
      </text>
    </comment>
    <comment ref="K11" authorId="0" shapeId="0" xr:uid="{71F6DE4E-FCA5-4A05-B4E7-B6CA0ECEDD35}">
      <text>
        <r>
          <rPr>
            <b/>
            <sz val="9"/>
            <color indexed="81"/>
            <rFont val="Tahoma"/>
            <family val="2"/>
          </rPr>
          <t>Despliegue la lista y elija el responsable del Área o dependencia que produce el activo de información.</t>
        </r>
      </text>
    </comment>
    <comment ref="K12" authorId="0" shapeId="0" xr:uid="{4AC0AD9B-B441-4A3A-A4B2-8589F49F0525}">
      <text>
        <r>
          <rPr>
            <b/>
            <sz val="9"/>
            <color indexed="81"/>
            <rFont val="Tahoma"/>
            <family val="2"/>
          </rPr>
          <t>Despliegue la lista y elija el responsable del Área o dependencia que produce el activo de información.</t>
        </r>
      </text>
    </comment>
    <comment ref="K13" authorId="0" shapeId="0" xr:uid="{3E0B9B24-E515-4197-98E8-98C26C3BC446}">
      <text>
        <r>
          <rPr>
            <b/>
            <sz val="9"/>
            <color indexed="81"/>
            <rFont val="Tahoma"/>
            <family val="2"/>
          </rPr>
          <t>Despliegue la lista y elija el responsable del Área o dependencia que produce el activo de información.</t>
        </r>
      </text>
    </comment>
    <comment ref="K14" authorId="0" shapeId="0" xr:uid="{8245600A-4151-4B9E-A93B-92ED086923FB}">
      <text>
        <r>
          <rPr>
            <b/>
            <sz val="9"/>
            <color indexed="81"/>
            <rFont val="Tahoma"/>
            <family val="2"/>
          </rPr>
          <t>Despliegue la lista y elija el responsable del Área o dependencia que produce el activo de información.</t>
        </r>
      </text>
    </comment>
    <comment ref="K15" authorId="0" shapeId="0" xr:uid="{4FCD6E02-AC48-4331-817A-4FFDF9D98751}">
      <text>
        <r>
          <rPr>
            <b/>
            <sz val="9"/>
            <color indexed="81"/>
            <rFont val="Tahoma"/>
            <family val="2"/>
          </rPr>
          <t>Despliegue la lista y elija el responsable del Área o dependencia que produce el activo de información.</t>
        </r>
      </text>
    </comment>
    <comment ref="K16" authorId="0" shapeId="0" xr:uid="{48241AE8-548C-4876-947A-9A3C45479DAC}">
      <text>
        <r>
          <rPr>
            <b/>
            <sz val="9"/>
            <color indexed="81"/>
            <rFont val="Tahoma"/>
            <family val="2"/>
          </rPr>
          <t>Despliegue la lista y elija el responsable del Área o dependencia que produce el activo de información.</t>
        </r>
      </text>
    </comment>
    <comment ref="K17" authorId="0" shapeId="0" xr:uid="{A6FBCB8D-2598-4E53-A5B2-9BA14239CEE3}">
      <text>
        <r>
          <rPr>
            <b/>
            <sz val="9"/>
            <color indexed="81"/>
            <rFont val="Tahoma"/>
            <family val="2"/>
          </rPr>
          <t>Despliegue la lista y elija el responsable del Área o dependencia que produce el activo de información.</t>
        </r>
      </text>
    </comment>
    <comment ref="K18" authorId="0" shapeId="0" xr:uid="{90714D82-BF94-43E8-B4B5-FF3E1063CEEA}">
      <text>
        <r>
          <rPr>
            <b/>
            <sz val="9"/>
            <color indexed="81"/>
            <rFont val="Tahoma"/>
            <family val="2"/>
          </rPr>
          <t>Despliegue la lista y elija el responsable del Área o dependencia que produce el activo de información.</t>
        </r>
      </text>
    </comment>
    <comment ref="K19" authorId="0" shapeId="0" xr:uid="{94DE4DA0-A82E-4722-9395-1D23E1415834}">
      <text>
        <r>
          <rPr>
            <b/>
            <sz val="9"/>
            <color indexed="81"/>
            <rFont val="Tahoma"/>
            <family val="2"/>
          </rPr>
          <t>Despliegue la lista y elija el responsable del Área o dependencia que produce el activo de información.</t>
        </r>
      </text>
    </comment>
    <comment ref="K20" authorId="0" shapeId="0" xr:uid="{CBF71A7D-BB61-413A-87ED-C41117CD15EE}">
      <text>
        <r>
          <rPr>
            <b/>
            <sz val="9"/>
            <color indexed="81"/>
            <rFont val="Tahoma"/>
            <family val="2"/>
          </rPr>
          <t>Despliegue la lista y elija el responsable del Área o dependencia que produce el activo de información.</t>
        </r>
      </text>
    </comment>
    <comment ref="K21" authorId="0" shapeId="0" xr:uid="{E10B757C-BFA3-468C-BFFD-222DD7B86D29}">
      <text>
        <r>
          <rPr>
            <b/>
            <sz val="9"/>
            <color indexed="81"/>
            <rFont val="Tahoma"/>
            <family val="2"/>
          </rPr>
          <t>Despliegue la lista y elija el responsable del Área o dependencia que produce el activo de información.</t>
        </r>
      </text>
    </comment>
    <comment ref="K22" authorId="0" shapeId="0" xr:uid="{9E6CD7AD-FFF3-4213-B40D-654842207B03}">
      <text>
        <r>
          <rPr>
            <b/>
            <sz val="9"/>
            <color indexed="81"/>
            <rFont val="Tahoma"/>
            <family val="2"/>
          </rPr>
          <t>Despliegue la lista y elija el responsable del Área o dependencia que produce el activo de información.</t>
        </r>
      </text>
    </comment>
    <comment ref="K23" authorId="0" shapeId="0" xr:uid="{62093F4F-BA2F-486B-92BD-33AF578D1DDD}">
      <text>
        <r>
          <rPr>
            <b/>
            <sz val="9"/>
            <color indexed="81"/>
            <rFont val="Tahoma"/>
            <family val="2"/>
          </rPr>
          <t>Despliegue la lista y elija el responsable del Área o dependencia que produce el activo de información.</t>
        </r>
      </text>
    </comment>
    <comment ref="K24" authorId="0" shapeId="0" xr:uid="{72A0D623-A79B-404A-939A-DC5EB97B1D29}">
      <text>
        <r>
          <rPr>
            <b/>
            <sz val="9"/>
            <color indexed="81"/>
            <rFont val="Tahoma"/>
            <family val="2"/>
          </rPr>
          <t>Despliegue la lista y elija el responsable del Área o dependencia que produce el activo de información.</t>
        </r>
      </text>
    </comment>
    <comment ref="K25" authorId="0" shapeId="0" xr:uid="{D1D8E8C7-5311-40E1-80CA-BCB18CB3B4D1}">
      <text>
        <r>
          <rPr>
            <b/>
            <sz val="9"/>
            <color indexed="81"/>
            <rFont val="Tahoma"/>
            <family val="2"/>
          </rPr>
          <t>Despliegue la lista y elija el responsable del Área o dependencia que produce el activo de información.</t>
        </r>
      </text>
    </comment>
    <comment ref="K26" authorId="0" shapeId="0" xr:uid="{48981497-1FCC-4E08-9CDB-DB8268C97042}">
      <text>
        <r>
          <rPr>
            <b/>
            <sz val="9"/>
            <color indexed="81"/>
            <rFont val="Tahoma"/>
            <family val="2"/>
          </rPr>
          <t>Despliegue la lista y elija el responsable del Área o dependencia que produce el activo de información.</t>
        </r>
      </text>
    </comment>
    <comment ref="K27" authorId="0" shapeId="0" xr:uid="{E9B75352-D2C5-4FC9-924C-04D0F850C1F8}">
      <text>
        <r>
          <rPr>
            <b/>
            <sz val="9"/>
            <color indexed="81"/>
            <rFont val="Tahoma"/>
            <family val="2"/>
          </rPr>
          <t>Despliegue la lista y elija el responsable del Área o dependencia que produce el activo de información.</t>
        </r>
      </text>
    </comment>
    <comment ref="K28" authorId="0" shapeId="0" xr:uid="{4C5160EE-7614-46D4-BF47-635D8AE9C2B2}">
      <text>
        <r>
          <rPr>
            <b/>
            <sz val="9"/>
            <color indexed="81"/>
            <rFont val="Tahoma"/>
            <family val="2"/>
          </rPr>
          <t>Despliegue la lista y elija el responsable del Área o dependencia que produce el activo de información.</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1ADFE928-2521-4DDF-97F6-12ED50686807}">
      <text>
        <r>
          <rPr>
            <b/>
            <sz val="9"/>
            <color indexed="81"/>
            <rFont val="Tahoma"/>
            <family val="2"/>
          </rPr>
          <t>AASD. Jose Manuel Higuera Tarazona:</t>
        </r>
        <r>
          <rPr>
            <sz val="9"/>
            <color indexed="81"/>
            <rFont val="Tahoma"/>
            <family val="2"/>
          </rPr>
          <t xml:space="preserve">
</t>
        </r>
      </text>
    </comment>
    <comment ref="A7" authorId="1" shapeId="0" xr:uid="{6C6243E0-DF3F-4649-8D81-C3D4F8C8AC59}">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DEBD942E-231D-4D2D-AB9F-47AE80C83B32}">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5E19DF02-B88D-4DF4-8F84-47636F0091D0}">
      <text>
        <r>
          <rPr>
            <sz val="10"/>
            <color rgb="FF000000"/>
            <rFont val="Tahoma"/>
            <family val="2"/>
          </rPr>
          <t>Dejar este espacio en blanco - espacio lo diligenciará AREDO</t>
        </r>
      </text>
    </comment>
    <comment ref="D7" authorId="1" shapeId="0" xr:uid="{23895440-1CD7-4467-9A40-E3DF9A79C5B5}">
      <text>
        <r>
          <rPr>
            <sz val="10"/>
            <color rgb="FF000000"/>
            <rFont val="Calibri"/>
            <family val="2"/>
          </rPr>
          <t>Deje este espacio en blanco…..</t>
        </r>
      </text>
    </comment>
    <comment ref="E7" authorId="2" shapeId="0" xr:uid="{5103A5E3-B64C-4B98-BDD2-5AF5254B06FA}">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E9CD28B7-5565-4E66-95AF-F129FCAB3209}">
      <text>
        <r>
          <rPr>
            <sz val="10"/>
            <color rgb="FF000000"/>
            <rFont val="Arial"/>
            <family val="34"/>
          </rPr>
          <t xml:space="preserve">Desplieguie la lista y elija el Area, dependencia o proceso que esta identificando el activo de información a registrar 
</t>
        </r>
      </text>
    </comment>
    <comment ref="G7" authorId="1" shapeId="0" xr:uid="{36F63857-500D-4001-B4B4-B7B9BC8A3233}">
      <text>
        <r>
          <rPr>
            <sz val="10"/>
            <color rgb="FF000000"/>
            <rFont val="Arial"/>
            <family val="34"/>
          </rPr>
          <t xml:space="preserve">Despliegue la lista y elija la Serie documental a la que corresponde el activo de información a registrar.
</t>
        </r>
      </text>
    </comment>
    <comment ref="H7" authorId="2" shapeId="0" xr:uid="{E6B8D83B-D8D8-479F-8B42-3958DF6EBE67}">
      <text>
        <r>
          <rPr>
            <sz val="9"/>
            <color indexed="81"/>
            <rFont val="Tahoma"/>
            <family val="2"/>
          </rPr>
          <t xml:space="preserve">Despliegue la lista y elija la Subserie documental que corresponda el activo de activo de información a registrar.
</t>
        </r>
      </text>
    </comment>
    <comment ref="I7" authorId="1" shapeId="0" xr:uid="{73C59EB7-25D7-4BEF-BFA4-25EA832DEAA2}">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C2EE20F4-35E7-4629-9314-50ECA82EF96B}">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7E7E4DF2-9A1D-453C-8D37-4956ECF4BAB6}">
      <text>
        <r>
          <rPr>
            <sz val="10"/>
            <color rgb="FF000000"/>
            <rFont val="Arial"/>
            <family val="34"/>
          </rPr>
          <t xml:space="preserve">Despliegue la lista y elija el responsable del Área a la que correponde el activo de información registrado. </t>
        </r>
      </text>
    </comment>
    <comment ref="L7" authorId="1" shapeId="0" xr:uid="{E6BACEEC-9664-41E9-B00E-B393D48CF99D}">
      <text>
        <r>
          <rPr>
            <sz val="10"/>
            <color rgb="FF000000"/>
            <rFont val="Arial"/>
            <family val="34"/>
          </rPr>
          <t xml:space="preserve">Registre el año en el que se produjo el activo de información, para el caso de del recurso humano registre la vigencia actual (2026). 
</t>
        </r>
      </text>
    </comment>
    <comment ref="M7" authorId="1" shapeId="0" xr:uid="{1ED055AE-9498-4A7F-A2F4-71005FB6ED0A}">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FD7F1191-F18B-46FD-A21D-573961A3A249}">
      <text>
        <r>
          <rPr>
            <sz val="10"/>
            <color rgb="FF000000"/>
            <rFont val="Arial"/>
            <family val="34"/>
          </rPr>
          <t xml:space="preserve">Registre aquí la fecha en la que se diligencia esta plantilla o se registra la información. </t>
        </r>
      </text>
    </comment>
    <comment ref="O7" authorId="2" shapeId="0" xr:uid="{0D414365-7409-49A1-911C-8F5738AA1AB0}">
      <text>
        <r>
          <rPr>
            <sz val="9"/>
            <color indexed="81"/>
            <rFont val="Tahoma"/>
            <family val="2"/>
          </rPr>
          <t>Despliegue la lista y elija la opción que corresponda al soporte en el que se encuentre registrado el activo de información.</t>
        </r>
      </text>
    </comment>
    <comment ref="P7" authorId="1" shapeId="0" xr:uid="{D640BEF2-6C83-4151-ACFC-C584E946AE12}">
      <text>
        <r>
          <rPr>
            <sz val="10"/>
            <color rgb="FF000000"/>
            <rFont val="Tahoma"/>
            <family val="2"/>
          </rPr>
          <t>Despliegue la lista y eleija la opción según corresponda con el medio de conservación en el cual se encuentre registrado el activo de información.</t>
        </r>
      </text>
    </comment>
    <comment ref="Q7" authorId="1" shapeId="0" xr:uid="{2906CD26-09B2-4048-A7E7-02A9EBFC5249}">
      <text>
        <r>
          <rPr>
            <sz val="10"/>
            <color rgb="FF000000"/>
            <rFont val="Tahoma"/>
            <family val="2"/>
          </rPr>
          <t>Despliegue la lista y elija la opción según corresponda con el tipo de formato en la que se haya registrado el activo de información.</t>
        </r>
      </text>
    </comment>
    <comment ref="R7" authorId="1" shapeId="0" xr:uid="{1E42E3BF-42D6-4E73-AEFD-332888CE5D7B}">
      <text>
        <r>
          <rPr>
            <sz val="10"/>
            <color rgb="FF000000"/>
            <rFont val="Arial"/>
            <family val="34"/>
          </rPr>
          <t xml:space="preserve">Despliegue la lista y elija la opción que corresponda el idioma en el que este registrado el activo de información. 
</t>
        </r>
      </text>
    </comment>
    <comment ref="S7" authorId="2" shapeId="0" xr:uid="{1BDC21F3-C319-4945-AE73-04A6F1489949}">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554861E5-C1C1-4678-BFF5-728C14906FCB}">
      <text>
        <r>
          <rPr>
            <sz val="9"/>
            <color indexed="81"/>
            <rFont val="Tahoma"/>
            <family val="2"/>
          </rPr>
          <t xml:space="preserve">Esta casilla se diligencia automaticamente una vez se diligencie la casilla anterior.
</t>
        </r>
      </text>
    </comment>
    <comment ref="U7" authorId="2" shapeId="0" xr:uid="{C72550CA-96C2-4B46-9E76-654E940C705A}">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04354A14-EAA6-467D-A827-D34E3A88626A}">
      <text>
        <r>
          <rPr>
            <sz val="9"/>
            <color indexed="81"/>
            <rFont val="Tahoma"/>
            <family val="2"/>
          </rPr>
          <t xml:space="preserve">Esta casilla se diligencia automaticamente.
</t>
        </r>
      </text>
    </comment>
    <comment ref="W7" authorId="1" shapeId="0" xr:uid="{C611E5BA-EE56-4A48-9AF4-EEC2C04E9E76}">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D4912010-1057-4454-96B0-6BD04116C104}">
      <text>
        <r>
          <rPr>
            <sz val="9"/>
            <color indexed="81"/>
            <rFont val="Tahoma"/>
            <family val="2"/>
          </rPr>
          <t xml:space="preserve">Esta casilla se diligencia automaticamente
</t>
        </r>
      </text>
    </comment>
    <comment ref="Y7" authorId="1" shapeId="0" xr:uid="{162F6175-7658-4AEA-9B45-42E8EFB31E1D}">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D64D78AB-F620-4170-9A8F-1C172C4A6478}">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DC49C3D-1931-4C25-BDBE-C99F0907DC53}">
      <text>
        <r>
          <rPr>
            <sz val="10"/>
            <color rgb="FF000000"/>
            <rFont val="Tahoma"/>
            <family val="2"/>
          </rPr>
          <t xml:space="preserve">Despliegue la lista y elija la opción en la cual se encuentre ubicado el activo de información. </t>
        </r>
      </text>
    </comment>
    <comment ref="AB7" authorId="1" shapeId="0" xr:uid="{6E6DAEE2-1F19-4CA3-8167-00646615F70D}">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37C3C83F-8D07-4411-AAAF-9BD32FF9ECC3}">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1335BFA9-4F48-49A6-BC19-ADA10B0E96C4}">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010E0C7D-23B6-4913-8A31-33EC7C98BA70}">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4F532B32-095E-4220-99B9-733BB1404FEB}">
      <text>
        <r>
          <rPr>
            <sz val="10"/>
            <color rgb="FF000000"/>
            <rFont val="Arial"/>
            <family val="34"/>
          </rPr>
          <t xml:space="preserve">Registre la fecha en que se calificó́ la información como reservada o clasificada en el formato defiido en el campo: ejemplo: 10/03/2026
</t>
        </r>
      </text>
    </comment>
    <comment ref="AG7" authorId="1" shapeId="0" xr:uid="{CF91EBBB-446F-455E-8E73-B5D2E3B5C776}">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B8342D07-36C6-46F4-BA14-5C42931498BD}">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FE9C970A-33DC-4582-A929-02E98CA57CBB}">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25931F0D-409C-4590-B6E7-4FFCB5AD1072}">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94D78781-47E9-48D9-945B-C0A17813CC33}">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040317CC-FF54-4CFB-94D5-61FC6B31DCEE}">
      <text>
        <r>
          <rPr>
            <sz val="10"/>
            <color rgb="FF000000"/>
            <rFont val="Arial"/>
            <family val="34"/>
          </rPr>
          <t>Despliegue la opción y elija la opcion si se cuenta o no con la autorización de la recolección y tratamiento.</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4B21C347-3834-4F86-A4DA-F8C7D5AE3872}">
      <text>
        <r>
          <rPr>
            <b/>
            <sz val="9"/>
            <color indexed="81"/>
            <rFont val="Tahoma"/>
            <family val="2"/>
          </rPr>
          <t>AASD. Jose Manuel Higuera Tarazona:</t>
        </r>
        <r>
          <rPr>
            <sz val="9"/>
            <color indexed="81"/>
            <rFont val="Tahoma"/>
            <family val="2"/>
          </rPr>
          <t xml:space="preserve">
</t>
        </r>
      </text>
    </comment>
    <comment ref="A7" authorId="1" shapeId="0" xr:uid="{CA5F3D0F-2C3C-4F97-B0F0-249DD0CF986A}">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5A488B5E-20DD-430F-B09D-B670A536AF09}">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A9688038-0166-45B6-B2AD-D47DEF487E91}">
      <text>
        <r>
          <rPr>
            <sz val="10"/>
            <color rgb="FF000000"/>
            <rFont val="Tahoma"/>
            <family val="2"/>
          </rPr>
          <t>Dejar este espacio en blanco - espacio lo diligenciará AREDO</t>
        </r>
      </text>
    </comment>
    <comment ref="D7" authorId="1" shapeId="0" xr:uid="{C5E10D94-A7CB-4095-9E53-BD0D4C89D0DA}">
      <text>
        <r>
          <rPr>
            <sz val="10"/>
            <color rgb="FF000000"/>
            <rFont val="Calibri"/>
            <family val="2"/>
          </rPr>
          <t>Deje este espacio en blanco…..</t>
        </r>
      </text>
    </comment>
    <comment ref="E7" authorId="2" shapeId="0" xr:uid="{13783861-73D7-483D-9327-EF378560E180}">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4C060BF6-3ABE-454E-87BF-BB56785E30E8}">
      <text>
        <r>
          <rPr>
            <sz val="10"/>
            <color rgb="FF000000"/>
            <rFont val="Arial"/>
            <family val="34"/>
          </rPr>
          <t xml:space="preserve">Desplieguie la lista y elija el Area, dependencia o proceso que esta identificando el activo de información a registrar 
</t>
        </r>
      </text>
    </comment>
    <comment ref="G7" authorId="1" shapeId="0" xr:uid="{E72F77F6-C60E-4262-B612-BCB8F12A7285}">
      <text>
        <r>
          <rPr>
            <sz val="10"/>
            <color rgb="FF000000"/>
            <rFont val="Arial"/>
            <family val="34"/>
          </rPr>
          <t xml:space="preserve">Despliegue la lista y elija la Serie documental a la que corresponde el activo de información a registrar.
</t>
        </r>
      </text>
    </comment>
    <comment ref="H7" authorId="2" shapeId="0" xr:uid="{A55B8606-8D06-4FDE-B10F-3162FC6E9347}">
      <text>
        <r>
          <rPr>
            <sz val="9"/>
            <color indexed="81"/>
            <rFont val="Tahoma"/>
            <family val="2"/>
          </rPr>
          <t xml:space="preserve">Despliegue la lista y elija la Subserie documental que corresponda el activo de activo de información a registrar.
</t>
        </r>
      </text>
    </comment>
    <comment ref="I7" authorId="1" shapeId="0" xr:uid="{34B40795-8D9C-4816-AB7B-99020150A234}">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D9F2BFED-8F59-45E8-B984-1422395D9F22}">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17613CE9-E8BD-4ABC-9FA1-57F4A6001FCC}">
      <text>
        <r>
          <rPr>
            <sz val="10"/>
            <color rgb="FF000000"/>
            <rFont val="Arial"/>
            <family val="34"/>
          </rPr>
          <t xml:space="preserve">Despliegue la lista y elija el responsable del Área a la que correponde el activo de información registrado. </t>
        </r>
      </text>
    </comment>
    <comment ref="L7" authorId="1" shapeId="0" xr:uid="{6BD7824A-2117-4AD5-BFA4-C0517885336B}">
      <text>
        <r>
          <rPr>
            <sz val="10"/>
            <color rgb="FF000000"/>
            <rFont val="Arial"/>
            <family val="34"/>
          </rPr>
          <t xml:space="preserve">Registre el año en el que se produjo el activo de información, para el caso de del recurso humano registre la vigencia actual (2026). 
</t>
        </r>
      </text>
    </comment>
    <comment ref="M7" authorId="1" shapeId="0" xr:uid="{B4396B6C-EB8E-4C86-998D-ED13ED40F8E1}">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BEDBC668-71EA-4785-82E2-A3B776EA4FFC}">
      <text>
        <r>
          <rPr>
            <sz val="10"/>
            <color rgb="FF000000"/>
            <rFont val="Arial"/>
            <family val="34"/>
          </rPr>
          <t xml:space="preserve">Registre aquí la fecha en la que se diligencia esta plantilla o se registra la información. </t>
        </r>
      </text>
    </comment>
    <comment ref="O7" authorId="2" shapeId="0" xr:uid="{1F451C79-3D3E-40EA-B42E-21A81BB6D23A}">
      <text>
        <r>
          <rPr>
            <sz val="9"/>
            <color indexed="81"/>
            <rFont val="Tahoma"/>
            <family val="2"/>
          </rPr>
          <t>Despliegue la lista y elija la opción que corresponda al soporte en el que se encuentre registrado el activo de información.</t>
        </r>
      </text>
    </comment>
    <comment ref="P7" authorId="1" shapeId="0" xr:uid="{25582C26-A420-4225-B9DB-D5762255D4C9}">
      <text>
        <r>
          <rPr>
            <sz val="10"/>
            <color rgb="FF000000"/>
            <rFont val="Tahoma"/>
            <family val="2"/>
          </rPr>
          <t>Despliegue la lista y eleija la opción según corresponda con el medio de conservación en el cual se encuentre registrado el activo de información.</t>
        </r>
      </text>
    </comment>
    <comment ref="Q7" authorId="1" shapeId="0" xr:uid="{E28F3C53-6688-4BEA-95C6-5D7730647B56}">
      <text>
        <r>
          <rPr>
            <sz val="10"/>
            <color rgb="FF000000"/>
            <rFont val="Tahoma"/>
            <family val="2"/>
          </rPr>
          <t>Despliegue la lista y elija la opción según corresponda con el tipo de formato en la que se haya registrado el activo de información.</t>
        </r>
      </text>
    </comment>
    <comment ref="R7" authorId="1" shapeId="0" xr:uid="{AB72356B-78D3-4A29-A451-3217DD8348ED}">
      <text>
        <r>
          <rPr>
            <sz val="10"/>
            <color rgb="FF000000"/>
            <rFont val="Arial"/>
            <family val="34"/>
          </rPr>
          <t xml:space="preserve">Despliegue la lista y elija la opción que corresponda el idioma en el que este registrado el activo de información. 
</t>
        </r>
      </text>
    </comment>
    <comment ref="S7" authorId="2" shapeId="0" xr:uid="{AEDDD649-2FAC-45AB-8FCF-0275453A8FC9}">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57EE9453-3C6C-413C-BB48-CD1EBE2BB74F}">
      <text>
        <r>
          <rPr>
            <sz val="9"/>
            <color indexed="81"/>
            <rFont val="Tahoma"/>
            <family val="2"/>
          </rPr>
          <t xml:space="preserve">Esta casilla se diligencia automaticamente una vez se diligencie la casilla anterior.
</t>
        </r>
      </text>
    </comment>
    <comment ref="U7" authorId="2" shapeId="0" xr:uid="{744733D5-CB43-4765-BE5A-2249F04158DC}">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5A03B08-593F-4423-9B41-B4B0BA6D9335}">
      <text>
        <r>
          <rPr>
            <sz val="9"/>
            <color indexed="81"/>
            <rFont val="Tahoma"/>
            <family val="2"/>
          </rPr>
          <t xml:space="preserve">Esta casilla se diligencia automaticamente.
</t>
        </r>
      </text>
    </comment>
    <comment ref="W7" authorId="1" shapeId="0" xr:uid="{6A276943-134F-4327-9958-9F88BA004626}">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04E16C22-DFB1-41FE-BFFD-59ECC6D73AD3}">
      <text>
        <r>
          <rPr>
            <sz val="9"/>
            <color indexed="81"/>
            <rFont val="Tahoma"/>
            <family val="2"/>
          </rPr>
          <t xml:space="preserve">Esta casilla se diligencia automaticamente
</t>
        </r>
      </text>
    </comment>
    <comment ref="Y7" authorId="1" shapeId="0" xr:uid="{40E3FA09-23EE-49B1-A7C1-01BD724CB0BF}">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A00DEFCB-0FAA-4871-B804-7A307CEE2891}">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9C85DCFF-A432-43FE-B79A-64F348EC6AE3}">
      <text>
        <r>
          <rPr>
            <sz val="10"/>
            <color rgb="FF000000"/>
            <rFont val="Tahoma"/>
            <family val="2"/>
          </rPr>
          <t xml:space="preserve">Despliegue la lista y elija la opción en la cual se encuentre ubicado el activo de información. </t>
        </r>
      </text>
    </comment>
    <comment ref="AB7" authorId="1" shapeId="0" xr:uid="{CB12066B-CD54-4EC3-A841-B82747B1C270}">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A3124EC2-F053-46F1-9F19-8EABBA4C956F}">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1315577A-DA36-480E-8C5A-167D47AEC3FB}">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5695A2E8-ACE1-41F6-B9CB-F5C0C19C7869}">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E748FD5C-F057-476D-8F8C-3A37C104CD15}">
      <text>
        <r>
          <rPr>
            <sz val="10"/>
            <color rgb="FF000000"/>
            <rFont val="Arial"/>
            <family val="34"/>
          </rPr>
          <t xml:space="preserve">Registre la fecha en que se calificó́ la información como reservada o clasificada en el formato defiido en el campo: ejemplo: 10/03/2026
</t>
        </r>
      </text>
    </comment>
    <comment ref="AG7" authorId="1" shapeId="0" xr:uid="{B4CFDBF3-55BB-47A8-8936-05C25690569D}">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8A29544E-E76C-4A94-A234-5F3C6AF7FA79}">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F0146578-5A38-463F-AADF-23E558E198EB}">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C0331CAE-99E3-4CB4-938D-DC095EE9D762}">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6DDB303F-AB83-4258-A48E-7B5C6B13E292}">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F94DBDC0-79EF-4FD3-9ECD-D69476CA2C75}">
      <text>
        <r>
          <rPr>
            <sz val="10"/>
            <color rgb="FF000000"/>
            <rFont val="Arial"/>
            <family val="34"/>
          </rPr>
          <t>Despliegue la opción y elija la opcion si se cuenta o no con la autorización de la recolección y tratamiento.</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E717829F-0EC5-4316-8CB6-9FFD53AD854F}">
      <text>
        <r>
          <rPr>
            <b/>
            <sz val="9"/>
            <color indexed="81"/>
            <rFont val="Tahoma"/>
            <family val="2"/>
          </rPr>
          <t>AASD. Jose Manuel Higuera Tarazona:</t>
        </r>
        <r>
          <rPr>
            <sz val="9"/>
            <color indexed="81"/>
            <rFont val="Tahoma"/>
            <family val="2"/>
          </rPr>
          <t xml:space="preserve">
</t>
        </r>
      </text>
    </comment>
    <comment ref="A7" authorId="1" shapeId="0" xr:uid="{2E112FCF-EEDD-4608-A4BA-0AEF4FD21D83}">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D7E8658E-B635-4B6A-9147-E7CF539102A7}">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4EA290D5-253C-4F89-B98B-239603B616C9}">
      <text>
        <r>
          <rPr>
            <sz val="10"/>
            <color rgb="FF000000"/>
            <rFont val="Tahoma"/>
            <family val="2"/>
          </rPr>
          <t>Dejar este espacio en blanco - espacio lo diligenciará AREDO</t>
        </r>
      </text>
    </comment>
    <comment ref="D7" authorId="1" shapeId="0" xr:uid="{BDDA0C85-364C-47FA-976F-00F9D4D24634}">
      <text>
        <r>
          <rPr>
            <sz val="10"/>
            <color rgb="FF000000"/>
            <rFont val="Calibri"/>
            <family val="2"/>
          </rPr>
          <t>Deje este espacio en blanco…..</t>
        </r>
      </text>
    </comment>
    <comment ref="E7" authorId="2" shapeId="0" xr:uid="{90A8A9D5-E751-457A-B7FA-C5BE6686C494}">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6DEB5FBE-C7FF-4F30-9199-55256A474BBC}">
      <text>
        <r>
          <rPr>
            <sz val="10"/>
            <color rgb="FF000000"/>
            <rFont val="Arial"/>
            <family val="34"/>
          </rPr>
          <t xml:space="preserve">Desplieguie la lista y elija el Area, dependencia o proceso que esta identificando el activo de información a registrar 
</t>
        </r>
      </text>
    </comment>
    <comment ref="G7" authorId="1" shapeId="0" xr:uid="{1B614A38-AC9B-42FA-B4F7-6CB9C1C78E6B}">
      <text>
        <r>
          <rPr>
            <sz val="10"/>
            <color rgb="FF000000"/>
            <rFont val="Arial"/>
            <family val="34"/>
          </rPr>
          <t xml:space="preserve">Despliegue la lista y elija la Serie documental a la que corresponde el activo de información a registrar.
</t>
        </r>
      </text>
    </comment>
    <comment ref="H7" authorId="2" shapeId="0" xr:uid="{9180834E-E7DD-4955-B796-ECB055701728}">
      <text>
        <r>
          <rPr>
            <sz val="9"/>
            <color indexed="81"/>
            <rFont val="Tahoma"/>
            <family val="2"/>
          </rPr>
          <t xml:space="preserve">Despliegue la lista y elija la Subserie documental que corresponda el activo de activo de información a registrar.
</t>
        </r>
      </text>
    </comment>
    <comment ref="I7" authorId="1" shapeId="0" xr:uid="{C38E2B2F-8428-4297-825E-068783CBF95A}">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8A2AE402-6FD9-4873-8632-670B1F0BB98C}">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AB093C8E-E33A-419E-B2B5-15813BF86D99}">
      <text>
        <r>
          <rPr>
            <sz val="10"/>
            <color rgb="FF000000"/>
            <rFont val="Arial"/>
            <family val="34"/>
          </rPr>
          <t xml:space="preserve">Despliegue la lista y elija el responsable del Área a la que correponde el activo de información registrado. </t>
        </r>
      </text>
    </comment>
    <comment ref="L7" authorId="1" shapeId="0" xr:uid="{3A505238-A61F-473E-8861-BD5CA4F7888B}">
      <text>
        <r>
          <rPr>
            <sz val="10"/>
            <color rgb="FF000000"/>
            <rFont val="Arial"/>
            <family val="34"/>
          </rPr>
          <t xml:space="preserve">Registre el año en el que se produjo el activo de información, para el caso de del recurso humano registre la vigencia actual (2026). 
</t>
        </r>
      </text>
    </comment>
    <comment ref="M7" authorId="1" shapeId="0" xr:uid="{930FFF87-03C0-425A-9864-A964BAE6FAD6}">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BC90544F-855B-49E1-B085-88D2B247C143}">
      <text>
        <r>
          <rPr>
            <sz val="10"/>
            <color rgb="FF000000"/>
            <rFont val="Arial"/>
            <family val="34"/>
          </rPr>
          <t xml:space="preserve">Registre aquí la fecha en la que se diligencia esta plantilla o se registra la información. </t>
        </r>
      </text>
    </comment>
    <comment ref="O7" authorId="2" shapeId="0" xr:uid="{AD2DEF58-BEA1-4631-9C94-422EDC4D104F}">
      <text>
        <r>
          <rPr>
            <sz val="9"/>
            <color indexed="81"/>
            <rFont val="Tahoma"/>
            <family val="2"/>
          </rPr>
          <t>Despliegue la lista y elija la opción que corresponda al soporte en el que se encuentre registrado el activo de información.</t>
        </r>
      </text>
    </comment>
    <comment ref="P7" authorId="1" shapeId="0" xr:uid="{BEB87DFE-0CDF-4E5D-876D-B1B0A6EF538A}">
      <text>
        <r>
          <rPr>
            <sz val="10"/>
            <color rgb="FF000000"/>
            <rFont val="Tahoma"/>
            <family val="2"/>
          </rPr>
          <t>Despliegue la lista y eleija la opción según corresponda con el medio de conservación en el cual se encuentre registrado el activo de información.</t>
        </r>
      </text>
    </comment>
    <comment ref="Q7" authorId="1" shapeId="0" xr:uid="{A15A723D-3875-406C-8436-61D277CA4FC5}">
      <text>
        <r>
          <rPr>
            <sz val="10"/>
            <color rgb="FF000000"/>
            <rFont val="Tahoma"/>
            <family val="2"/>
          </rPr>
          <t>Despliegue la lista y elija la opción según corresponda con el tipo de formato en la que se haya registrado el activo de información.</t>
        </r>
      </text>
    </comment>
    <comment ref="R7" authorId="1" shapeId="0" xr:uid="{AC96B1C6-ECF4-4212-9F3C-376E65BF69EE}">
      <text>
        <r>
          <rPr>
            <sz val="10"/>
            <color rgb="FF000000"/>
            <rFont val="Arial"/>
            <family val="34"/>
          </rPr>
          <t xml:space="preserve">Despliegue la lista y elija la opción que corresponda el idioma en el que este registrado el activo de información. 
</t>
        </r>
      </text>
    </comment>
    <comment ref="S7" authorId="2" shapeId="0" xr:uid="{74EA8ABD-F9D2-4BD3-9B70-921202F58BE0}">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6CC2FC4F-F7FD-4A5C-9CB9-7438A7DCEB63}">
      <text>
        <r>
          <rPr>
            <sz val="9"/>
            <color indexed="81"/>
            <rFont val="Tahoma"/>
            <family val="2"/>
          </rPr>
          <t xml:space="preserve">Esta casilla se diligencia automaticamente una vez se diligencie la casilla anterior.
</t>
        </r>
      </text>
    </comment>
    <comment ref="U7" authorId="2" shapeId="0" xr:uid="{C881C667-4D87-451D-A609-D807AD6CEFD1}">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DEF295E9-2FBD-48C1-9F27-E2208C5B957F}">
      <text>
        <r>
          <rPr>
            <sz val="9"/>
            <color indexed="81"/>
            <rFont val="Tahoma"/>
            <family val="2"/>
          </rPr>
          <t xml:space="preserve">Esta casilla se diligencia automaticamente.
</t>
        </r>
      </text>
    </comment>
    <comment ref="W7" authorId="1" shapeId="0" xr:uid="{6919E079-EE8A-43F9-8A43-CDEF0E28DF8A}">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FD4A054E-D005-46D3-85BF-C10D5F0F765B}">
      <text>
        <r>
          <rPr>
            <sz val="9"/>
            <color indexed="81"/>
            <rFont val="Tahoma"/>
            <family val="2"/>
          </rPr>
          <t xml:space="preserve">Esta casilla se diligencia automaticamente
</t>
        </r>
      </text>
    </comment>
    <comment ref="Y7" authorId="1" shapeId="0" xr:uid="{6BFDD4AD-3D4F-4BF7-B136-667910EE2DAB}">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0683F7C7-0D0E-4CDF-9E4D-34945EBF1E8F}">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8CBA55DD-D2AD-49D9-AEBB-25BC5C92B0F1}">
      <text>
        <r>
          <rPr>
            <sz val="10"/>
            <color rgb="FF000000"/>
            <rFont val="Tahoma"/>
            <family val="2"/>
          </rPr>
          <t xml:space="preserve">Despliegue la lista y elija la opción en la cual se encuentre ubicado el activo de información. </t>
        </r>
      </text>
    </comment>
    <comment ref="AB7" authorId="1" shapeId="0" xr:uid="{4C46295A-D4CF-401E-8897-C1663EA40A31}">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F4402D72-093C-4A17-8F58-D9621C1AD0EA}">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AE8CFEE7-D5ED-484F-92A8-D6CAEACEDA21}">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048FB237-69B8-4D8D-BA23-314BC4B0C792}">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90AE88BB-0F99-46D5-8CB7-3356932D54C5}">
      <text>
        <r>
          <rPr>
            <sz val="10"/>
            <color rgb="FF000000"/>
            <rFont val="Arial"/>
            <family val="34"/>
          </rPr>
          <t xml:space="preserve">Registre la fecha en que se calificó́ la información como reservada o clasificada en el formato defiido en el campo: ejemplo: 10/03/2026
</t>
        </r>
      </text>
    </comment>
    <comment ref="AG7" authorId="1" shapeId="0" xr:uid="{B6F9CD32-8398-47AD-A5C3-23894E5E4510}">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420CE511-9A52-4D53-B814-93E3CD6F5DC3}">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5C1BDAF2-9F18-4BAF-83EB-A861BF0372B9}">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08E6074B-74CD-43D3-B761-E0549A7CF3B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A287B42A-F694-496A-B86D-BC9D151FA066}">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82485B14-CD49-43C7-BA71-94E0EEF09E98}">
      <text>
        <r>
          <rPr>
            <sz val="10"/>
            <color rgb="FF000000"/>
            <rFont val="Arial"/>
            <family val="34"/>
          </rPr>
          <t>Despliegue la opción y elija la opcion si se cuenta o no con la autorización de la recolección y tratamiento.</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165C02C2-3FCF-488C-A370-4DC28EFC3BEA}">
      <text>
        <r>
          <rPr>
            <b/>
            <sz val="9"/>
            <color indexed="81"/>
            <rFont val="Tahoma"/>
            <family val="2"/>
          </rPr>
          <t>AASD. Jose Manuel Higuera Tarazona:</t>
        </r>
        <r>
          <rPr>
            <sz val="9"/>
            <color indexed="81"/>
            <rFont val="Tahoma"/>
            <family val="2"/>
          </rPr>
          <t xml:space="preserve">
</t>
        </r>
      </text>
    </comment>
    <comment ref="A7" authorId="1" shapeId="0" xr:uid="{B6251FB5-92AF-4ABD-9685-EA296BAD7BC8}">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9307790D-CFA5-41DC-99AA-C262E94651D5}">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7EA49A9B-8D74-4CE0-9371-0726E921781F}">
      <text>
        <r>
          <rPr>
            <sz val="10"/>
            <color rgb="FF000000"/>
            <rFont val="Tahoma"/>
            <family val="2"/>
          </rPr>
          <t>Dejar este espacio en blanco - espacio lo diligenciará AREDO</t>
        </r>
      </text>
    </comment>
    <comment ref="D7" authorId="1" shapeId="0" xr:uid="{D70B5B72-D48F-41EC-8926-D228FBE88C35}">
      <text>
        <r>
          <rPr>
            <sz val="10"/>
            <color rgb="FF000000"/>
            <rFont val="Calibri"/>
            <family val="2"/>
          </rPr>
          <t>Deje este espacio en blanco…..</t>
        </r>
      </text>
    </comment>
    <comment ref="E7" authorId="2" shapeId="0" xr:uid="{ADCD2264-B6AD-4713-811B-67B12B7BD873}">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1E9E818A-875F-400B-85BF-A05642598A60}">
      <text>
        <r>
          <rPr>
            <sz val="10"/>
            <color rgb="FF000000"/>
            <rFont val="Arial"/>
            <family val="34"/>
          </rPr>
          <t xml:space="preserve">Desplieguie la lista y elija el Area, dependencia o proceso que esta identificando el activo de información a registrar 
</t>
        </r>
      </text>
    </comment>
    <comment ref="G7" authorId="1" shapeId="0" xr:uid="{82217538-B0B0-4C8E-A67F-9B2A55CDFE0A}">
      <text>
        <r>
          <rPr>
            <sz val="10"/>
            <color rgb="FF000000"/>
            <rFont val="Arial"/>
            <family val="34"/>
          </rPr>
          <t xml:space="preserve">Despliegue la lista y elija la Serie documental a la que corresponde el activo de información a registrar.
</t>
        </r>
      </text>
    </comment>
    <comment ref="H7" authorId="2" shapeId="0" xr:uid="{53DA1146-463B-476E-9CD1-23E83A25B15A}">
      <text>
        <r>
          <rPr>
            <sz val="9"/>
            <color indexed="81"/>
            <rFont val="Tahoma"/>
            <family val="2"/>
          </rPr>
          <t xml:space="preserve">Despliegue la lista y elija la Subserie documental que corresponda el activo de activo de información a registrar.
</t>
        </r>
      </text>
    </comment>
    <comment ref="I7" authorId="1" shapeId="0" xr:uid="{828F0609-5323-47EB-850C-4BCC232FC084}">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8E24F065-0DC4-4213-8F66-99B631D45930}">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0111B972-6E5A-4ECE-9A46-CFDA19731125}">
      <text>
        <r>
          <rPr>
            <sz val="10"/>
            <color rgb="FF000000"/>
            <rFont val="Arial"/>
            <family val="34"/>
          </rPr>
          <t xml:space="preserve">Despliegue la lista y elija el responsable del Área a la que correponde el activo de información registrado. </t>
        </r>
      </text>
    </comment>
    <comment ref="L7" authorId="1" shapeId="0" xr:uid="{AF2B213F-01F8-4C90-98EE-80E170C4BCFB}">
      <text>
        <r>
          <rPr>
            <sz val="10"/>
            <color rgb="FF000000"/>
            <rFont val="Arial"/>
            <family val="34"/>
          </rPr>
          <t xml:space="preserve">Registre el año en el que se produjo el activo de información, para el caso de del recurso humano registre la vigencia actual (2026). 
</t>
        </r>
      </text>
    </comment>
    <comment ref="M7" authorId="1" shapeId="0" xr:uid="{1FFF388D-3565-47AC-811D-AC945AF66F1D}">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7C53E1E6-0876-41A0-A649-FAED29874F82}">
      <text>
        <r>
          <rPr>
            <sz val="10"/>
            <color rgb="FF000000"/>
            <rFont val="Arial"/>
            <family val="34"/>
          </rPr>
          <t xml:space="preserve">Registre aquí la fecha en la que se diligencia esta plantilla o se registra la información. </t>
        </r>
      </text>
    </comment>
    <comment ref="O7" authorId="2" shapeId="0" xr:uid="{750443D1-74A3-4BEA-A2FB-5EE0F8209ACF}">
      <text>
        <r>
          <rPr>
            <sz val="9"/>
            <color indexed="81"/>
            <rFont val="Tahoma"/>
            <family val="2"/>
          </rPr>
          <t>Despliegue la lista y elija la opción que corresponda al soporte en el que se encuentre registrado el activo de información.</t>
        </r>
      </text>
    </comment>
    <comment ref="P7" authorId="1" shapeId="0" xr:uid="{6E88EB06-4B9E-4354-B500-9655D2DDA7AD}">
      <text>
        <r>
          <rPr>
            <sz val="10"/>
            <color rgb="FF000000"/>
            <rFont val="Tahoma"/>
            <family val="2"/>
          </rPr>
          <t>Despliegue la lista y eleija la opción según corresponda con el medio de conservación en el cual se encuentre registrado el activo de información.</t>
        </r>
      </text>
    </comment>
    <comment ref="Q7" authorId="1" shapeId="0" xr:uid="{FBF81D4F-0C88-4B72-A057-CBCAD7B3E9DE}">
      <text>
        <r>
          <rPr>
            <sz val="10"/>
            <color rgb="FF000000"/>
            <rFont val="Tahoma"/>
            <family val="2"/>
          </rPr>
          <t>Despliegue la lista y elija la opción según corresponda con el tipo de formato en la que se haya registrado el activo de información.</t>
        </r>
      </text>
    </comment>
    <comment ref="R7" authorId="1" shapeId="0" xr:uid="{9D92E91A-4ECD-4BF1-BDA3-C9FF640071FF}">
      <text>
        <r>
          <rPr>
            <sz val="10"/>
            <color rgb="FF000000"/>
            <rFont val="Arial"/>
            <family val="34"/>
          </rPr>
          <t xml:space="preserve">Despliegue la lista y elija la opción que corresponda el idioma en el que este registrado el activo de información. 
</t>
        </r>
      </text>
    </comment>
    <comment ref="S7" authorId="2" shapeId="0" xr:uid="{F5142654-DE39-4103-9C3F-063A74B9DCE6}">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5DF42A3D-2835-4723-9FB5-F59B6BC1D15B}">
      <text>
        <r>
          <rPr>
            <sz val="9"/>
            <color indexed="81"/>
            <rFont val="Tahoma"/>
            <family val="2"/>
          </rPr>
          <t xml:space="preserve">Esta casilla se diligencia automaticamente una vez se diligencie la casilla anterior.
</t>
        </r>
      </text>
    </comment>
    <comment ref="U7" authorId="2" shapeId="0" xr:uid="{DB25FA6B-77AF-4CF0-944A-861F4B9AA5B5}">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61A755ED-79AF-426D-9F0D-9B77D8FC155E}">
      <text>
        <r>
          <rPr>
            <sz val="9"/>
            <color indexed="81"/>
            <rFont val="Tahoma"/>
            <family val="2"/>
          </rPr>
          <t xml:space="preserve">Esta casilla se diligencia automaticamente.
</t>
        </r>
      </text>
    </comment>
    <comment ref="W7" authorId="1" shapeId="0" xr:uid="{AEA5159B-8103-4D03-B646-983EB5FD0852}">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198C75B8-693A-4CFE-BF34-843F03EF556D}">
      <text>
        <r>
          <rPr>
            <sz val="9"/>
            <color indexed="81"/>
            <rFont val="Tahoma"/>
            <family val="2"/>
          </rPr>
          <t xml:space="preserve">Esta casilla se diligencia automaticamente
</t>
        </r>
      </text>
    </comment>
    <comment ref="Y7" authorId="1" shapeId="0" xr:uid="{081BEF82-4568-40FF-A87F-F169B776976B}">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1844BC7-85A4-4654-A6ED-3F7DA4864AD4}">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681F0E8-AFB7-4663-86BD-9A6A95F842FC}">
      <text>
        <r>
          <rPr>
            <sz val="10"/>
            <color rgb="FF000000"/>
            <rFont val="Tahoma"/>
            <family val="2"/>
          </rPr>
          <t xml:space="preserve">Despliegue la lista y elija la opción en la cual se encuentre ubicado el activo de información. </t>
        </r>
      </text>
    </comment>
    <comment ref="AB7" authorId="1" shapeId="0" xr:uid="{80997E1F-20B2-4B78-8D10-4D664F08C1C0}">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D20286D3-CB50-4396-9495-942318AD94E2}">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AAD05704-00E7-4574-A8B6-4C1187502C30}">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70CAE52B-D696-4B80-B8C5-A6284B287DF9}">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F09A5F9B-2517-4CCD-B1FF-AF5946EA9E60}">
      <text>
        <r>
          <rPr>
            <sz val="10"/>
            <color rgb="FF000000"/>
            <rFont val="Arial"/>
            <family val="34"/>
          </rPr>
          <t xml:space="preserve">Registre la fecha en que se calificó́ la información como reservada o clasificada en el formato defiido en el campo: ejemplo: 10/03/2026
</t>
        </r>
      </text>
    </comment>
    <comment ref="AG7" authorId="1" shapeId="0" xr:uid="{1511B36F-93AC-49C2-9020-C184020BC65C}">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EB452B96-2616-458A-AC4D-A956564E5264}">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048EBD81-D050-40FF-9CDB-863ED9ED4D6C}">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B3FAE227-CD22-47F3-8EC6-FA89CF4838A1}">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16EFCE13-1C2F-46D8-83C7-00C096C3A8FE}">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129E9647-700D-4BED-AAC7-5E5FCB693B89}">
      <text>
        <r>
          <rPr>
            <sz val="10"/>
            <color rgb="FF000000"/>
            <rFont val="Arial"/>
            <family val="34"/>
          </rPr>
          <t>Despliegue la opción y elija la opcion si se cuenta o no con la autorización de la recolección y tratamiento.</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1" authorId="0" shapeId="0" xr:uid="{588BEC8E-584D-4637-AC33-4A355777DD09}">
      <text>
        <r>
          <rPr>
            <sz val="10"/>
            <color rgb="FF000000"/>
            <rFont val="Arial"/>
            <family val="34"/>
          </rPr>
          <t xml:space="preserve">Macroproceso  de la Entidad al que pertenece el activo de información.
</t>
        </r>
      </text>
    </comment>
    <comment ref="B1" authorId="0" shapeId="0" xr:uid="{F2C8975D-E217-4FE5-BEA8-CC0A99B85A0F}">
      <text>
        <r>
          <rPr>
            <sz val="10"/>
            <color rgb="FF000000"/>
            <rFont val="Arial"/>
            <family val="34"/>
          </rPr>
          <t xml:space="preserve">Proceso  de la Entidad al que pertenece el activo de información.
</t>
        </r>
      </text>
    </comment>
    <comment ref="C1" authorId="0" shapeId="0" xr:uid="{486E9B47-60C0-4B98-9F57-E939B7F23D15}">
      <text>
        <r>
          <rPr>
            <sz val="10"/>
            <color rgb="FF000000"/>
            <rFont val="Tahoma"/>
            <family val="2"/>
          </rPr>
          <t xml:space="preserve">Relacionar el código con el que se encuentra registrado en el sistema de gestión documental
</t>
        </r>
      </text>
    </comment>
    <comment ref="D1" authorId="0" shapeId="0" xr:uid="{48809F97-719C-4243-AB36-7888C9212A9A}">
      <text>
        <r>
          <rPr>
            <sz val="10"/>
            <color rgb="FF000000"/>
            <rFont val="Calibri"/>
            <family val="2"/>
          </rPr>
          <t xml:space="preserve">Consecutivo del activo de información. Identificador Único.
</t>
        </r>
      </text>
    </comment>
    <comment ref="E1" authorId="1" shapeId="0" xr:uid="{DAA2D519-F62A-4366-907E-608554D0D395}">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1" authorId="0" shapeId="0" xr:uid="{7B1111CD-6E6C-403F-88A7-D1D01D0FDB3D}">
      <text>
        <r>
          <rPr>
            <sz val="10"/>
            <color rgb="FF000000"/>
            <rFont val="Arial"/>
            <family val="34"/>
          </rPr>
          <t xml:space="preserve">Area, dependencia o proceso que esta identificando el activo de información
</t>
        </r>
      </text>
    </comment>
    <comment ref="G1" authorId="0" shapeId="0" xr:uid="{22D2E2F8-6839-40C5-9670-82AD8D6E8394}">
      <text>
        <r>
          <rPr>
            <sz val="10"/>
            <color rgb="FF000000"/>
            <rFont val="Arial"/>
            <family val="34"/>
          </rPr>
          <t xml:space="preserve">Serie documental del area, dependencia o proceso que se encuentra identificando el Activo
</t>
        </r>
      </text>
    </comment>
    <comment ref="H1" authorId="1" shapeId="0" xr:uid="{1117D7EC-71C3-42D7-8AF2-7DDC4DD35BE1}">
      <text>
        <r>
          <rPr>
            <sz val="9"/>
            <color indexed="81"/>
            <rFont val="Tahoma"/>
            <family val="2"/>
          </rPr>
          <t xml:space="preserve">Subserie documental del area, dependencia o proceso que se encuentra identificando el Activo
</t>
        </r>
      </text>
    </comment>
    <comment ref="I1" authorId="0" shapeId="0" xr:uid="{C50833C3-63D5-470A-860B-9A069271FFC7}">
      <text>
        <r>
          <rPr>
            <sz val="10"/>
            <color rgb="FF000000"/>
            <rFont val="Arial"/>
            <family val="34"/>
          </rPr>
          <t xml:space="preserve">Nombre completo del activo de información
</t>
        </r>
      </text>
    </comment>
    <comment ref="J1" authorId="0" shapeId="0" xr:uid="{2C10BB7D-C17B-458B-847F-4C409E9BB7CC}">
      <text>
        <r>
          <rPr>
            <sz val="10"/>
            <color rgb="FF000000"/>
            <rFont val="Arial"/>
            <family val="34"/>
          </rPr>
          <t xml:space="preserve">Descripción resumida de manera clara para identificar el activo de información
</t>
        </r>
      </text>
    </comment>
    <comment ref="K1" authorId="0" shapeId="0" xr:uid="{72BA6DA7-51BE-4792-AE3E-6FF7B5543040}">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1" authorId="0" shapeId="0" xr:uid="{10F6EBAB-86DB-4594-85FD-23A07D8D2D4D}">
      <text>
        <r>
          <rPr>
            <sz val="10"/>
            <color rgb="FF000000"/>
            <rFont val="Arial"/>
            <family val="34"/>
          </rPr>
          <t xml:space="preserve">Fecha en la que el activo de información fue incluido en el inventario - TRD
</t>
        </r>
      </text>
    </comment>
    <comment ref="N1" authorId="0" shapeId="0" xr:uid="{CB356208-4C44-43D6-AAB3-DCCE34FC8EF7}">
      <text>
        <r>
          <rPr>
            <sz val="10"/>
            <color rgb="FF000000"/>
            <rFont val="Arial"/>
            <family val="34"/>
          </rPr>
          <t>Fecha en la que el activo ingresa al archivo de gestión</t>
        </r>
      </text>
    </comment>
    <comment ref="O1" authorId="1" shapeId="0" xr:uid="{E7A54DE7-2578-4E61-8781-1EAD22E65EA1}">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Q1" authorId="0" shapeId="0" xr:uid="{6D3EA728-30FF-4D0D-9F58-24E8386E6F56}">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R1" authorId="0" shapeId="0" xr:uid="{3AA5AE1A-53BA-4C1A-92B8-AA85FB9FF1D3}">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S1" authorId="0" shapeId="0" xr:uid="{36B1966A-3D10-41B3-A5E5-66B317D9218C}">
      <text>
        <r>
          <rPr>
            <sz val="10"/>
            <color rgb="FF000000"/>
            <rFont val="Arial"/>
            <family val="34"/>
          </rPr>
          <t xml:space="preserve">Establece el idioma, lengua o dialecto en que se encuentra la información
</t>
        </r>
      </text>
    </comment>
    <comment ref="T1" authorId="1" shapeId="0" xr:uid="{47868444-F24D-4E0C-9B84-65A533637470}">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1" authorId="1" shapeId="0" xr:uid="{911DE255-DFAC-4BB9-BDBA-6F195FAE1569}">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V1" authorId="0" shapeId="0" xr:uid="{325D38F4-A60D-48EA-A358-100A13CD85EE}">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W1" authorId="0" shapeId="0" xr:uid="{1E743BBC-3F3C-4C54-AED4-25FB498039D1}">
      <text>
        <r>
          <rPr>
            <sz val="10"/>
            <color rgb="FF000000"/>
            <rFont val="Arial"/>
            <family val="34"/>
          </rPr>
          <t xml:space="preserve">Es un cálculo automático que determina el valor general del activo, de acuerdo con la clasificación de la información ( Alto - Media - baja) 
</t>
        </r>
      </text>
    </comment>
    <comment ref="X1" authorId="1" shapeId="0" xr:uid="{A9B1D631-7C3F-472A-B27D-0E718212CEF8}">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Y1" authorId="0" shapeId="0" xr:uid="{FF4EA77C-9429-4503-B9B5-142DD9C33F10}">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Z1" authorId="0" shapeId="0" xr:uid="{264E1FE8-C3D0-4C2D-98E2-CF9AE1F7B626}">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A1" authorId="1" shapeId="0" xr:uid="{CC4A3657-C36D-4D10-B4DA-1EE8B091C1B7}">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B1" authorId="0" shapeId="0" xr:uid="{B106FF35-FB70-4CDC-ACF0-1F422DB73445}">
      <text>
        <r>
          <rPr>
            <sz val="10"/>
            <color rgb="FF000000"/>
            <rFont val="Arial"/>
            <family val="34"/>
          </rPr>
          <t>Indica la norma jurídica que sirve como fundamento jurídico  para la clasificación o reserva de la información.</t>
        </r>
      </text>
    </comment>
    <comment ref="AC1" authorId="0" shapeId="0" xr:uid="{4FD40306-A417-43CE-B50D-0A77B18CABB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D1" authorId="0" shapeId="0" xr:uid="{596E75B0-98DA-4A45-A314-DBF68CC671C0}">
      <text>
        <r>
          <rPr>
            <sz val="10"/>
            <color rgb="FF000000"/>
            <rFont val="Arial"/>
            <family val="34"/>
          </rPr>
          <t xml:space="preserve">Fecha en que se calificó́ la información como reservada o clasificada
</t>
        </r>
      </text>
    </comment>
    <comment ref="AE1" authorId="0" shapeId="0" xr:uid="{EE922020-0CEC-485D-BA34-2E70B1CD0519}">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F1" authorId="0" shapeId="0" xr:uid="{B1261D62-4E99-4F02-9149-BBDA68652DEB}">
      <text>
        <r>
          <rPr>
            <sz val="10"/>
            <color rgb="FF000000"/>
            <rFont val="Arial"/>
            <family val="34"/>
          </rPr>
          <t xml:space="preserve">¿ El activo de información contiene datos personales ? SI - NO
</t>
        </r>
      </text>
    </comment>
    <comment ref="AG1" authorId="1" shapeId="0" xr:uid="{4A1C8DBF-CF17-4F14-80EB-DA439D3F4CD9}">
      <text>
        <r>
          <rPr>
            <sz val="9"/>
            <color indexed="81"/>
            <rFont val="Tahoma"/>
            <family val="2"/>
          </rPr>
          <t xml:space="preserve">Son los datos personales de los niños, niñas y adolescentes, cuyo tratamiento está prohibido, salvo que se trate de datos de naturaleza pública. Ej. Registro civil
</t>
        </r>
      </text>
    </comment>
    <comment ref="AH1" authorId="0" shapeId="0" xr:uid="{31D77029-B9E4-43F7-A826-FC81074D3C41}">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I1" authorId="1" shapeId="0" xr:uid="{134BE2EB-2175-4B64-9850-2B9FBD6FD199}">
      <text>
        <r>
          <rPr>
            <sz val="9"/>
            <color indexed="81"/>
            <rFont val="Tahoma"/>
            <family val="2"/>
          </rPr>
          <t xml:space="preserve">La finalidad de la recolección justífica por la cual el dato es capturado, almacenado y mantenido en la Entidad.
</t>
        </r>
      </text>
    </comment>
    <comment ref="AJ1" authorId="0" shapeId="0" xr:uid="{9E909B5A-377C-4923-A379-BDA9F072F5DE}">
      <text>
        <r>
          <rPr>
            <sz val="10"/>
            <color rgb="FF000000"/>
            <rFont val="Arial"/>
            <family val="34"/>
          </rPr>
          <t xml:space="preserve">Seleccionar si se cuenta o no con la autorización de la recolección y tratamiento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FF2443DB-6D8A-4BDB-BB60-B79F20717F82}">
      <text>
        <r>
          <rPr>
            <b/>
            <sz val="9"/>
            <color indexed="81"/>
            <rFont val="Tahoma"/>
            <family val="2"/>
          </rPr>
          <t>AASD. Jose Manuel Higuera Tarazona:</t>
        </r>
        <r>
          <rPr>
            <sz val="9"/>
            <color indexed="81"/>
            <rFont val="Tahoma"/>
            <family val="2"/>
          </rPr>
          <t xml:space="preserve">
</t>
        </r>
      </text>
    </comment>
    <comment ref="A7" authorId="1" shapeId="0" xr:uid="{7A2660AC-B1DA-44E4-81DD-70DDBAEDDDA7}">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9F9A3DD0-C1E1-4D63-91C9-8F8E8006F42A}">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25BB5091-ABF9-4486-B06C-34CFF58980B8}">
      <text>
        <r>
          <rPr>
            <sz val="10"/>
            <color rgb="FF000000"/>
            <rFont val="Tahoma"/>
            <family val="2"/>
          </rPr>
          <t>Dejar este espacio en blanco - espacio lo diligenciará AREDO</t>
        </r>
      </text>
    </comment>
    <comment ref="D7" authorId="1" shapeId="0" xr:uid="{9F745F50-4B88-4C0E-BDB4-C2E68DBB20C1}">
      <text>
        <r>
          <rPr>
            <sz val="10"/>
            <color rgb="FF000000"/>
            <rFont val="Calibri"/>
            <family val="2"/>
          </rPr>
          <t>Deje este espacio en blanco…..</t>
        </r>
      </text>
    </comment>
    <comment ref="E7" authorId="2" shapeId="0" xr:uid="{1CD1212B-13E5-4F57-9C4B-A9A4485D305E}">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943353D5-96C5-4726-8CFF-519D160D8CA9}">
      <text>
        <r>
          <rPr>
            <sz val="10"/>
            <color rgb="FF000000"/>
            <rFont val="Arial"/>
            <family val="34"/>
          </rPr>
          <t xml:space="preserve">Desplieguie la lista y elija el Area, dependencia o proceso que esta identificando el activo de información a registrar 
</t>
        </r>
      </text>
    </comment>
    <comment ref="G7" authorId="1" shapeId="0" xr:uid="{324E4C69-5994-40C7-AA07-6E1EA491145A}">
      <text>
        <r>
          <rPr>
            <sz val="10"/>
            <color rgb="FF000000"/>
            <rFont val="Arial"/>
            <family val="34"/>
          </rPr>
          <t xml:space="preserve">Despliegue la lista y elija la Serie documental a la que corresponde el activo de información a registrar.
</t>
        </r>
      </text>
    </comment>
    <comment ref="H7" authorId="2" shapeId="0" xr:uid="{5CDC98EA-F158-404D-BF5B-5D3182B5064D}">
      <text>
        <r>
          <rPr>
            <sz val="9"/>
            <color indexed="81"/>
            <rFont val="Tahoma"/>
            <family val="2"/>
          </rPr>
          <t xml:space="preserve">Despliegue la lista y elija la Subserie documental que corresponda el activo de activo de información a registrar.
</t>
        </r>
      </text>
    </comment>
    <comment ref="I7" authorId="1" shapeId="0" xr:uid="{6C4528EA-FEB7-4A55-AAF7-5ECAAAD7E136}">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5DA0388A-3702-4D11-A2CF-96E095D24DF9}">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AF9B2F80-D6DC-41BE-AF86-649AB84813F5}">
      <text>
        <r>
          <rPr>
            <sz val="10"/>
            <color rgb="FF000000"/>
            <rFont val="Arial"/>
            <family val="34"/>
          </rPr>
          <t xml:space="preserve">Despliegue la lista y elija el responsable del Área a la que correponde el activo de información registrado. </t>
        </r>
      </text>
    </comment>
    <comment ref="L7" authorId="1" shapeId="0" xr:uid="{0A6B72C8-79D6-4C03-8138-195B35B5DDDB}">
      <text>
        <r>
          <rPr>
            <sz val="10"/>
            <color rgb="FF000000"/>
            <rFont val="Arial"/>
            <family val="34"/>
          </rPr>
          <t xml:space="preserve">Registre el año en el que se produjo el activo de información, para el caso de del recurso humano registre la vigencia actual (2026). 
</t>
        </r>
      </text>
    </comment>
    <comment ref="M7" authorId="1" shapeId="0" xr:uid="{DE5D1A30-41D3-462E-BCE3-0C47AA1835C1}">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38B8668E-73C5-4E3F-8815-E00EB4A157A5}">
      <text>
        <r>
          <rPr>
            <sz val="10"/>
            <color rgb="FF000000"/>
            <rFont val="Arial"/>
            <family val="34"/>
          </rPr>
          <t xml:space="preserve">Registre aquí la fecha en la que se diligencia esta plantilla o se registra la información. </t>
        </r>
      </text>
    </comment>
    <comment ref="O7" authorId="2" shapeId="0" xr:uid="{6C6F7878-C47D-416C-BEDB-B6B5D21EA5D2}">
      <text>
        <r>
          <rPr>
            <sz val="9"/>
            <color indexed="81"/>
            <rFont val="Tahoma"/>
            <family val="2"/>
          </rPr>
          <t>Despliegue la lista y elija la opción que corresponda al soporte en el que se encuentre registrado el activo de información.</t>
        </r>
      </text>
    </comment>
    <comment ref="P7" authorId="1" shapeId="0" xr:uid="{4AE25986-BFE4-466F-94D2-C540D0EC3757}">
      <text>
        <r>
          <rPr>
            <sz val="10"/>
            <color rgb="FF000000"/>
            <rFont val="Tahoma"/>
            <family val="2"/>
          </rPr>
          <t>Despliegue la lista y eleija la opción según corresponda con el medio de conservación en el cual se encuentre registrado el activo de información.</t>
        </r>
      </text>
    </comment>
    <comment ref="Q7" authorId="1" shapeId="0" xr:uid="{577A5418-1D58-43BF-B753-EA6C474A7019}">
      <text>
        <r>
          <rPr>
            <sz val="10"/>
            <color rgb="FF000000"/>
            <rFont val="Tahoma"/>
            <family val="2"/>
          </rPr>
          <t>Despliegue la lista y elija la opción según corresponda con el tipo de formato en la que se haya registrado el activo de información.</t>
        </r>
      </text>
    </comment>
    <comment ref="R7" authorId="1" shapeId="0" xr:uid="{865806C0-CB7A-4E3A-8D23-BD085B93F20C}">
      <text>
        <r>
          <rPr>
            <sz val="10"/>
            <color rgb="FF000000"/>
            <rFont val="Arial"/>
            <family val="34"/>
          </rPr>
          <t xml:space="preserve">Despliegue la lista y elija la opción que corresponda el idioma en el que este registrado el activo de información. 
</t>
        </r>
      </text>
    </comment>
    <comment ref="S7" authorId="2" shapeId="0" xr:uid="{B1C095BC-6C80-433A-824D-D02E44525104}">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025354E3-D199-4A25-9D4D-9BEDB3A2B18C}">
      <text>
        <r>
          <rPr>
            <sz val="9"/>
            <color indexed="81"/>
            <rFont val="Tahoma"/>
            <family val="2"/>
          </rPr>
          <t xml:space="preserve">Esta casilla se diligencia automaticamente una vez se diligencie la casilla anterior.
</t>
        </r>
      </text>
    </comment>
    <comment ref="U7" authorId="2" shapeId="0" xr:uid="{F7E18A69-730D-4701-BE44-E04B057AD47C}">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8FD963B0-576D-4A0F-9169-B1FB44AD10E1}">
      <text>
        <r>
          <rPr>
            <sz val="9"/>
            <color indexed="81"/>
            <rFont val="Tahoma"/>
            <family val="2"/>
          </rPr>
          <t xml:space="preserve">Esta casilla se diligencia automaticamente.
</t>
        </r>
      </text>
    </comment>
    <comment ref="W7" authorId="1" shapeId="0" xr:uid="{357FBCD9-5D5D-4E5A-94B5-E781ADE9A21A}">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4C867E76-252B-46F4-96F0-C49667F55F8D}">
      <text>
        <r>
          <rPr>
            <sz val="9"/>
            <color indexed="81"/>
            <rFont val="Tahoma"/>
            <family val="2"/>
          </rPr>
          <t xml:space="preserve">Esta casilla se diligencia automaticamente
</t>
        </r>
      </text>
    </comment>
    <comment ref="Y7" authorId="1" shapeId="0" xr:uid="{E1104022-79BF-47A9-B9F9-859539DFB943}">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C23966DF-1060-4D3D-A07F-6DF3D7D00856}">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266F3C2B-D817-40C5-9E11-3744BD45F50E}">
      <text>
        <r>
          <rPr>
            <sz val="10"/>
            <color rgb="FF000000"/>
            <rFont val="Tahoma"/>
            <family val="2"/>
          </rPr>
          <t xml:space="preserve">Despliegue la lista y elija la opción en la cual se encuentre ubicado el activo de información. </t>
        </r>
      </text>
    </comment>
    <comment ref="AB7" authorId="1" shapeId="0" xr:uid="{976C633D-5262-472F-9982-C06E45584A59}">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8F5C45AD-5137-4151-9D75-058798193516}">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67DACB4D-2C25-4A41-B11D-B41022B8C305}">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C5FBADCA-0602-4080-9147-6D8888BBF31C}">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4DB3174B-1E7F-4269-A3EA-0E354D079D52}">
      <text>
        <r>
          <rPr>
            <sz val="10"/>
            <color rgb="FF000000"/>
            <rFont val="Arial"/>
            <family val="34"/>
          </rPr>
          <t xml:space="preserve">Registre la fecha en que se calificó́ la información como reservada o clasificada en el formato defiido en el campo: ejemplo: 10/03/2026
</t>
        </r>
      </text>
    </comment>
    <comment ref="AG7" authorId="1" shapeId="0" xr:uid="{5E25A656-93D9-464A-A278-740805CF5BA8}">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2A4CAB7E-85E9-4D54-BAE0-BD704D4FEF88}">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847F1939-FDD1-44B1-940A-5B9154E9CF47}">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5F988AC9-2085-4563-8C70-FED0DEBD3515}">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06C1C233-1E7A-4848-8EBE-2626A8793FA7}">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0FAB12BD-E7F6-486A-A79C-3834B0FDFAAA}">
      <text>
        <r>
          <rPr>
            <sz val="10"/>
            <color rgb="FF000000"/>
            <rFont val="Arial"/>
            <family val="34"/>
          </rPr>
          <t>Despliegue la opción y elija la opcion si se cuenta o no con la autorización de la recolección y tratamiento.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9F75472F-3479-4F48-A9CD-575F6E77E123}">
      <text>
        <r>
          <rPr>
            <b/>
            <sz val="9"/>
            <color indexed="81"/>
            <rFont val="Tahoma"/>
            <family val="2"/>
          </rPr>
          <t>AASD. Jose Manuel Higuera Tarazona:</t>
        </r>
        <r>
          <rPr>
            <sz val="9"/>
            <color indexed="81"/>
            <rFont val="Tahoma"/>
            <family val="2"/>
          </rPr>
          <t xml:space="preserve">
</t>
        </r>
      </text>
    </comment>
    <comment ref="A7" authorId="1" shapeId="0" xr:uid="{68D55082-E7A1-4A29-AC83-05E392C3B11A}">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600D0AC1-F728-44DD-A2DB-4603D66A166D}">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BE0BC148-62DF-4500-A9C3-E9B1ECAA0AC7}">
      <text>
        <r>
          <rPr>
            <sz val="10"/>
            <color rgb="FF000000"/>
            <rFont val="Tahoma"/>
            <family val="2"/>
          </rPr>
          <t>Dejar este espacio en blanco - espacio lo diligenciará AREDO</t>
        </r>
      </text>
    </comment>
    <comment ref="D7" authorId="1" shapeId="0" xr:uid="{7C165199-FCA6-4D0A-93E6-A15661DF52E2}">
      <text>
        <r>
          <rPr>
            <sz val="10"/>
            <color rgb="FF000000"/>
            <rFont val="Calibri"/>
            <family val="2"/>
          </rPr>
          <t>Deje este espacio en blanco…..</t>
        </r>
      </text>
    </comment>
    <comment ref="E7" authorId="2" shapeId="0" xr:uid="{B8AEBDDE-6185-4EA6-9ACD-C3D47BEAE3DF}">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FA2330D9-37B7-45E8-BDFD-D9A62BE01553}">
      <text>
        <r>
          <rPr>
            <sz val="10"/>
            <color rgb="FF000000"/>
            <rFont val="Arial"/>
            <family val="34"/>
          </rPr>
          <t xml:space="preserve">Desplieguie la lista y elija el Area, dependencia o proceso que esta identificando el activo de información a registrar 
</t>
        </r>
      </text>
    </comment>
    <comment ref="G7" authorId="1" shapeId="0" xr:uid="{604481B0-B77F-4A07-9517-0779E85F3366}">
      <text>
        <r>
          <rPr>
            <sz val="10"/>
            <color rgb="FF000000"/>
            <rFont val="Arial"/>
            <family val="34"/>
          </rPr>
          <t xml:space="preserve">Despliegue la lista y elija la Serie documental a la que corresponde el activo de información a registrar.
</t>
        </r>
      </text>
    </comment>
    <comment ref="H7" authorId="2" shapeId="0" xr:uid="{5988889D-3926-426B-AA8A-C0376DD35F76}">
      <text>
        <r>
          <rPr>
            <sz val="9"/>
            <color indexed="81"/>
            <rFont val="Tahoma"/>
            <family val="2"/>
          </rPr>
          <t xml:space="preserve">Despliegue la lista y elija la Subserie documental que corresponda el activo de activo de información a registrar.
</t>
        </r>
      </text>
    </comment>
    <comment ref="I7" authorId="1" shapeId="0" xr:uid="{927C12C6-6C1B-4EAE-A842-435D73EB5F9A}">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B924072B-B766-44B1-9216-947C2E69D7F3}">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B32A059C-8FC5-40A7-8DD8-0D9A6CC3F955}">
      <text>
        <r>
          <rPr>
            <sz val="10"/>
            <color rgb="FF000000"/>
            <rFont val="Arial"/>
            <family val="34"/>
          </rPr>
          <t xml:space="preserve">Despliegue la lista y elija el responsable del Área a la que correponde el activo de información registrado. </t>
        </r>
      </text>
    </comment>
    <comment ref="L7" authorId="1" shapeId="0" xr:uid="{69A5662D-359E-4C08-8E5B-A0991D49F96F}">
      <text>
        <r>
          <rPr>
            <sz val="10"/>
            <color rgb="FF000000"/>
            <rFont val="Arial"/>
            <family val="34"/>
          </rPr>
          <t xml:space="preserve">Registre el año en el que se produjo el activo de información, para el caso de del recurso humano registre la vigencia actual (2026). 
</t>
        </r>
      </text>
    </comment>
    <comment ref="M7" authorId="1" shapeId="0" xr:uid="{CC1A1F35-914B-411E-A895-4DC93B3E4550}">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5D883325-A2BC-4C4C-ADA1-5B2751D9929C}">
      <text>
        <r>
          <rPr>
            <sz val="10"/>
            <color rgb="FF000000"/>
            <rFont val="Arial"/>
            <family val="34"/>
          </rPr>
          <t xml:space="preserve">Registre aquí la fecha en la que se diligencia esta plantilla o se registra la información. </t>
        </r>
      </text>
    </comment>
    <comment ref="O7" authorId="2" shapeId="0" xr:uid="{D28C1527-55D8-4005-823F-DAE4A8AE03F6}">
      <text>
        <r>
          <rPr>
            <sz val="9"/>
            <color indexed="81"/>
            <rFont val="Tahoma"/>
            <family val="2"/>
          </rPr>
          <t>Despliegue la lista y elija la opción que corresponda al soporte en el que se encuentre registrado el activo de información.</t>
        </r>
      </text>
    </comment>
    <comment ref="P7" authorId="1" shapeId="0" xr:uid="{22C459E3-93C2-46A2-AD08-70256C9B9830}">
      <text>
        <r>
          <rPr>
            <sz val="10"/>
            <color rgb="FF000000"/>
            <rFont val="Tahoma"/>
            <family val="2"/>
          </rPr>
          <t>Despliegue la lista y eleija la opción según corresponda con el medio de conservación en el cual se encuentre registrado el activo de información.</t>
        </r>
      </text>
    </comment>
    <comment ref="Q7" authorId="1" shapeId="0" xr:uid="{9733CF10-AB6A-4B11-8AB1-D6CEE3CA2C40}">
      <text>
        <r>
          <rPr>
            <sz val="10"/>
            <color rgb="FF000000"/>
            <rFont val="Tahoma"/>
            <family val="2"/>
          </rPr>
          <t>Despliegue la lista y elija la opción según corresponda con el tipo de formato en la que se haya registrado el activo de información.</t>
        </r>
      </text>
    </comment>
    <comment ref="R7" authorId="1" shapeId="0" xr:uid="{8C748C87-1385-4C9C-B77A-DB18FD0B7ED6}">
      <text>
        <r>
          <rPr>
            <sz val="10"/>
            <color rgb="FF000000"/>
            <rFont val="Arial"/>
            <family val="34"/>
          </rPr>
          <t xml:space="preserve">Despliegue la lista y elija la opción que corresponda el idioma en el que este registrado el activo de información. 
</t>
        </r>
      </text>
    </comment>
    <comment ref="S7" authorId="2" shapeId="0" xr:uid="{D232AB88-EC67-4B0A-B82B-0BC1F8E6ECA6}">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D9871C4E-966B-4DBB-8CCB-2BEF4B1FB53B}">
      <text>
        <r>
          <rPr>
            <sz val="9"/>
            <color indexed="81"/>
            <rFont val="Tahoma"/>
            <family val="2"/>
          </rPr>
          <t xml:space="preserve">Esta casilla se diligencia automaticamente una vez se diligencie la casilla anterior.
</t>
        </r>
      </text>
    </comment>
    <comment ref="U7" authorId="2" shapeId="0" xr:uid="{195A262E-4C8D-46C7-9E4A-A3ECD7492AF3}">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21AD5529-2FCF-402F-9A50-CC575AF11869}">
      <text>
        <r>
          <rPr>
            <sz val="9"/>
            <color indexed="81"/>
            <rFont val="Tahoma"/>
            <family val="2"/>
          </rPr>
          <t xml:space="preserve">Esta casilla se diligencia automaticamente.
</t>
        </r>
      </text>
    </comment>
    <comment ref="W7" authorId="1" shapeId="0" xr:uid="{468988EA-2D68-4450-927F-2B7A1482AAA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4922CB17-3606-40F1-B5C0-1D476DE06250}">
      <text>
        <r>
          <rPr>
            <sz val="9"/>
            <color indexed="81"/>
            <rFont val="Tahoma"/>
            <family val="2"/>
          </rPr>
          <t xml:space="preserve">Esta casilla se diligencia automaticamente
</t>
        </r>
      </text>
    </comment>
    <comment ref="Y7" authorId="1" shapeId="0" xr:uid="{75CEE4BE-DF04-45FF-A486-A031E1DCFA84}">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EB6F3517-F3B5-49BE-851C-85617C2A1290}">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149F65AD-E1C9-419F-A910-915038DFCC0B}">
      <text>
        <r>
          <rPr>
            <sz val="10"/>
            <color rgb="FF000000"/>
            <rFont val="Tahoma"/>
            <family val="2"/>
          </rPr>
          <t xml:space="preserve">Despliegue la lista y elija la opción en la cual se encuentre ubicado el activo de información. </t>
        </r>
      </text>
    </comment>
    <comment ref="AB7" authorId="1" shapeId="0" xr:uid="{02F5DAB2-BE8B-4D61-AFF7-4B345F5E81AB}">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FC2D417D-83B9-46BD-B0F8-BAF79DBD5780}">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0A39CAD7-07D5-4C7A-AE8E-BDBBFF245241}">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D5E1F623-CDF9-4F4B-8395-3906AF2C4190}">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FC4B83D1-F1F7-4D1F-A4B4-780CF51C5298}">
      <text>
        <r>
          <rPr>
            <sz val="10"/>
            <color rgb="FF000000"/>
            <rFont val="Arial"/>
            <family val="34"/>
          </rPr>
          <t xml:space="preserve">Registre la fecha en que se calificó́ la información como reservada o clasificada en el formato defiido en el campo: ejemplo: 10/03/2026
</t>
        </r>
      </text>
    </comment>
    <comment ref="AG7" authorId="1" shapeId="0" xr:uid="{35822633-B664-4E2B-BF96-4C0AB370D3A3}">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D625156D-488A-4CD5-83C3-F4D3D9EB9C73}">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65B47280-D450-4E39-904B-2E4AE154594E}">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CC4DAA99-D4D7-4FF7-A774-65B1721E2E84}">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1B4C9491-71B2-4710-A0C9-8998023D020E}">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5F3E5B49-824C-4890-88DD-B2375A0C8D3E}">
      <text>
        <r>
          <rPr>
            <sz val="10"/>
            <color rgb="FF000000"/>
            <rFont val="Arial"/>
            <family val="34"/>
          </rPr>
          <t>Despliegue la opción y elija la opcion si se cuenta o no con la autorización de la recolección y tratamiento.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062F9B11-7722-4866-83EE-DF6E686E4FBC}">
      <text>
        <r>
          <rPr>
            <b/>
            <sz val="9"/>
            <color indexed="81"/>
            <rFont val="Tahoma"/>
            <family val="2"/>
          </rPr>
          <t>AASD. Jose Manuel Higuera Tarazona:</t>
        </r>
        <r>
          <rPr>
            <sz val="9"/>
            <color indexed="81"/>
            <rFont val="Tahoma"/>
            <family val="2"/>
          </rPr>
          <t xml:space="preserve">
</t>
        </r>
      </text>
    </comment>
    <comment ref="A7" authorId="1" shapeId="0" xr:uid="{01E8172F-F7B9-4F8F-BB58-669234BA4BDD}">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745ABF87-52F5-4F91-89FE-294DF992562C}">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CF8B58D9-167D-451B-8DA4-E323DC7C70C1}">
      <text>
        <r>
          <rPr>
            <sz val="10"/>
            <color rgb="FF000000"/>
            <rFont val="Tahoma"/>
            <family val="2"/>
          </rPr>
          <t>Dejar este espacio en blanco - espacio lo diligenciará AREDO</t>
        </r>
      </text>
    </comment>
    <comment ref="D7" authorId="1" shapeId="0" xr:uid="{4CC36EE0-90C9-406A-8813-91DB3EE60681}">
      <text>
        <r>
          <rPr>
            <sz val="10"/>
            <color rgb="FF000000"/>
            <rFont val="Calibri"/>
            <family val="2"/>
          </rPr>
          <t>Deje este espacio en blanco…..</t>
        </r>
      </text>
    </comment>
    <comment ref="E7" authorId="2" shapeId="0" xr:uid="{BEBDC282-5134-48BA-8E33-CD0D8BC8C630}">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8C6EEA38-97EC-44DF-8412-9A9E32021887}">
      <text>
        <r>
          <rPr>
            <sz val="10"/>
            <color rgb="FF000000"/>
            <rFont val="Arial"/>
            <family val="34"/>
          </rPr>
          <t xml:space="preserve">Desplieguie la lista y elija el Area, dependencia o proceso que esta identificando el activo de información a registrar 
</t>
        </r>
      </text>
    </comment>
    <comment ref="G7" authorId="1" shapeId="0" xr:uid="{D8558EB4-B45C-4CF7-8D3F-E70F4727EFCB}">
      <text>
        <r>
          <rPr>
            <sz val="10"/>
            <color rgb="FF000000"/>
            <rFont val="Arial"/>
            <family val="34"/>
          </rPr>
          <t xml:space="preserve">Despliegue la lista y elija la Serie documental a la que corresponde el activo de información a registrar.
</t>
        </r>
      </text>
    </comment>
    <comment ref="H7" authorId="2" shapeId="0" xr:uid="{524E6BC9-D08A-409A-AEC9-00BA0617F4F8}">
      <text>
        <r>
          <rPr>
            <sz val="9"/>
            <color indexed="81"/>
            <rFont val="Tahoma"/>
            <family val="2"/>
          </rPr>
          <t xml:space="preserve">Despliegue la lista y elija la Subserie documental que corresponda el activo de activo de información a registrar.
</t>
        </r>
      </text>
    </comment>
    <comment ref="I7" authorId="1" shapeId="0" xr:uid="{F2A0EA17-F0AA-4A36-B56C-E8ECDECB1BBE}">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3F291903-FD10-4B2F-819E-760711625549}">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478B007A-C209-43DA-B6D6-464D5AA3B375}">
      <text>
        <r>
          <rPr>
            <sz val="10"/>
            <color rgb="FF000000"/>
            <rFont val="Arial"/>
            <family val="34"/>
          </rPr>
          <t xml:space="preserve">Despliegue la lista y elija el responsable del Área a la que correponde el activo de información registrado. </t>
        </r>
      </text>
    </comment>
    <comment ref="L7" authorId="1" shapeId="0" xr:uid="{C90F7F5F-0304-491B-943B-122F3B5A4111}">
      <text>
        <r>
          <rPr>
            <sz val="10"/>
            <color rgb="FF000000"/>
            <rFont val="Arial"/>
            <family val="34"/>
          </rPr>
          <t xml:space="preserve">Registre el año en el que se produjo el activo de información, para el caso de del recurso humano registre la vigencia actual (2026). 
</t>
        </r>
      </text>
    </comment>
    <comment ref="M7" authorId="1" shapeId="0" xr:uid="{1F0D69EC-8FD0-42E9-98EF-C26973DB0B8F}">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45357119-708D-42B3-B448-C4A40987C887}">
      <text>
        <r>
          <rPr>
            <sz val="10"/>
            <color rgb="FF000000"/>
            <rFont val="Arial"/>
            <family val="34"/>
          </rPr>
          <t xml:space="preserve">Registre aquí la fecha en la que se diligencia esta plantilla o se registra la información. </t>
        </r>
      </text>
    </comment>
    <comment ref="O7" authorId="2" shapeId="0" xr:uid="{D91E2817-FAA1-40B7-972C-FDE1DC6C49DB}">
      <text>
        <r>
          <rPr>
            <sz val="9"/>
            <color indexed="81"/>
            <rFont val="Tahoma"/>
            <family val="2"/>
          </rPr>
          <t>Despliegue la lista y elija la opción que corresponda al soporte en el que se encuentre registrado el activo de información.</t>
        </r>
      </text>
    </comment>
    <comment ref="P7" authorId="1" shapeId="0" xr:uid="{14C1CC89-8534-4817-9F86-525141E24E0F}">
      <text>
        <r>
          <rPr>
            <sz val="10"/>
            <color rgb="FF000000"/>
            <rFont val="Tahoma"/>
            <family val="2"/>
          </rPr>
          <t>Despliegue la lista y eleija la opción según corresponda con el medio de conservación en el cual se encuentre registrado el activo de información.</t>
        </r>
      </text>
    </comment>
    <comment ref="Q7" authorId="1" shapeId="0" xr:uid="{A7CC3939-0543-4D43-BB20-90C4BB736844}">
      <text>
        <r>
          <rPr>
            <sz val="10"/>
            <color rgb="FF000000"/>
            <rFont val="Tahoma"/>
            <family val="2"/>
          </rPr>
          <t>Despliegue la lista y elija la opción según corresponda con el tipo de formato en la que se haya registrado el activo de información.</t>
        </r>
      </text>
    </comment>
    <comment ref="R7" authorId="1" shapeId="0" xr:uid="{421C64A4-9A0B-4995-A512-9D8922B80A53}">
      <text>
        <r>
          <rPr>
            <sz val="10"/>
            <color rgb="FF000000"/>
            <rFont val="Arial"/>
            <family val="34"/>
          </rPr>
          <t xml:space="preserve">Despliegue la lista y elija la opción que corresponda el idioma en el que este registrado el activo de información. 
</t>
        </r>
      </text>
    </comment>
    <comment ref="S7" authorId="2" shapeId="0" xr:uid="{1C26D865-49FA-433D-9D0B-CE2970CD6346}">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A4F46D06-9865-49FE-8BCE-2B7BDCDFFBB8}">
      <text>
        <r>
          <rPr>
            <sz val="9"/>
            <color indexed="81"/>
            <rFont val="Tahoma"/>
            <family val="2"/>
          </rPr>
          <t xml:space="preserve">Esta casilla se diligencia automaticamente una vez se diligencie la casilla anterior.
</t>
        </r>
      </text>
    </comment>
    <comment ref="U7" authorId="2" shapeId="0" xr:uid="{EB17D837-8DD4-4CE6-A48C-7548C5900C47}">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CF69AF1B-C907-4C3F-BE6A-F4AA2B80C57E}">
      <text>
        <r>
          <rPr>
            <sz val="9"/>
            <color indexed="81"/>
            <rFont val="Tahoma"/>
            <family val="2"/>
          </rPr>
          <t xml:space="preserve">Esta casilla se diligencia automaticamente.
</t>
        </r>
      </text>
    </comment>
    <comment ref="W7" authorId="1" shapeId="0" xr:uid="{1BCB6930-D290-4DBE-AD7A-83DF6788180D}">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A63AB01A-3349-44F0-AF61-CD2ACBF51A01}">
      <text>
        <r>
          <rPr>
            <sz val="9"/>
            <color indexed="81"/>
            <rFont val="Tahoma"/>
            <family val="2"/>
          </rPr>
          <t xml:space="preserve">Esta casilla se diligencia automaticamente
</t>
        </r>
      </text>
    </comment>
    <comment ref="Y7" authorId="1" shapeId="0" xr:uid="{085F197A-9AA8-44B3-8B34-6B3ED1CF21EC}">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2C075116-BBBC-4167-82D0-986858D1236D}">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B861B600-0F5C-42BC-97B7-FF326D638550}">
      <text>
        <r>
          <rPr>
            <sz val="10"/>
            <color rgb="FF000000"/>
            <rFont val="Tahoma"/>
            <family val="2"/>
          </rPr>
          <t xml:space="preserve">Despliegue la lista y elija la opción en la cual se encuentre ubicado el activo de información. </t>
        </r>
      </text>
    </comment>
    <comment ref="AB7" authorId="1" shapeId="0" xr:uid="{7549FAAA-F35C-4C1C-9C90-6A44BAB47328}">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B1FF3E33-42C1-4710-ADD9-4F4209293E7E}">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DCAE226F-485F-4123-93D4-D073B1F89208}">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970A67EF-BF18-49E4-876B-375B8B0E85A9}">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0796532A-798F-49B5-A619-3AE571632775}">
      <text>
        <r>
          <rPr>
            <sz val="10"/>
            <color rgb="FF000000"/>
            <rFont val="Arial"/>
            <family val="34"/>
          </rPr>
          <t xml:space="preserve">Registre la fecha en que se calificó́ la información como reservada o clasificada en el formato defiido en el campo: ejemplo: 10/03/2026
</t>
        </r>
      </text>
    </comment>
    <comment ref="AG7" authorId="1" shapeId="0" xr:uid="{85D651D6-632C-4D43-B989-56A59444323C}">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1B485ABD-AAD3-4C52-AD67-B2A2AD44F224}">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32FB3B76-53B5-407D-BC07-3C49A8ED9DBD}">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82B9573B-4981-4B4E-B06D-45A8FEC4FEC4}">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14908AC1-E5EB-405B-9724-A0DF96718D9B}">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0B2B8B67-548B-4F30-BF36-227239F54964}">
      <text>
        <r>
          <rPr>
            <sz val="10"/>
            <color rgb="FF000000"/>
            <rFont val="Arial"/>
            <family val="34"/>
          </rPr>
          <t>Despliegue la opción y elija la opcion si se cuenta o no con la autorización de la recolección y tratamiento.</t>
        </r>
      </text>
    </comment>
    <comment ref="K8" authorId="0" shapeId="0" xr:uid="{BBC5002E-336E-48FF-977A-51A31DCAC32E}">
      <text>
        <r>
          <rPr>
            <b/>
            <sz val="9"/>
            <color indexed="81"/>
            <rFont val="Tahoma"/>
            <family val="2"/>
          </rPr>
          <t>Despliegue la lista y elija el responsable del Área o dependencia que produce el activo de información.</t>
        </r>
      </text>
    </comment>
    <comment ref="M8" authorId="0" shapeId="0" xr:uid="{10D18CB5-C89E-4DA6-89EF-AF8C37191599}">
      <text>
        <r>
          <rPr>
            <b/>
            <sz val="9"/>
            <color indexed="81"/>
            <rFont val="Tahoma"/>
            <family val="2"/>
          </rPr>
          <t>Despliegue la lista y elija el responsable del Área o dependencia que produce el activo de información.</t>
        </r>
      </text>
    </comment>
    <comment ref="K9" authorId="0" shapeId="0" xr:uid="{3A94390B-FA5B-44DF-BD05-B783BA099154}">
      <text>
        <r>
          <rPr>
            <b/>
            <sz val="9"/>
            <color indexed="81"/>
            <rFont val="Tahoma"/>
            <family val="2"/>
          </rPr>
          <t>Despliegue la lista y elija el responsable del Área o dependencia que produce el activo de información.</t>
        </r>
      </text>
    </comment>
    <comment ref="M9" authorId="0" shapeId="0" xr:uid="{98DCE892-DF0D-43ED-846F-B92369B3EDCC}">
      <text>
        <r>
          <rPr>
            <b/>
            <sz val="9"/>
            <color indexed="81"/>
            <rFont val="Tahoma"/>
            <family val="2"/>
          </rPr>
          <t>Despliegue la lista y elija el responsable del Área o dependencia que produce el activo de información.</t>
        </r>
      </text>
    </comment>
    <comment ref="K10" authorId="0" shapeId="0" xr:uid="{F2C38978-9589-471F-88F1-C117D7F95829}">
      <text>
        <r>
          <rPr>
            <b/>
            <sz val="9"/>
            <color indexed="81"/>
            <rFont val="Tahoma"/>
            <family val="2"/>
          </rPr>
          <t>Despliegue la lista y elija el responsable del Área o dependencia que produce el activo de información.</t>
        </r>
      </text>
    </comment>
    <comment ref="M10" authorId="0" shapeId="0" xr:uid="{6BF23058-FDCA-4744-A3B9-D9F83EDBB0AB}">
      <text>
        <r>
          <rPr>
            <b/>
            <sz val="9"/>
            <color indexed="81"/>
            <rFont val="Tahoma"/>
            <family val="2"/>
          </rPr>
          <t>Despliegue la lista y elija el responsable del Área o dependencia que produce el activo de información.</t>
        </r>
      </text>
    </comment>
    <comment ref="K11" authorId="0" shapeId="0" xr:uid="{0A203CAD-1DF9-478F-B0E4-97C040F70961}">
      <text>
        <r>
          <rPr>
            <b/>
            <sz val="9"/>
            <color indexed="81"/>
            <rFont val="Tahoma"/>
            <family val="2"/>
          </rPr>
          <t>Despliegue la lista y elija el responsable del Área o dependencia que produce el activo de información.</t>
        </r>
      </text>
    </comment>
    <comment ref="M11" authorId="0" shapeId="0" xr:uid="{8DE75FC9-4DA5-4026-8C97-E5597DD08C4D}">
      <text>
        <r>
          <rPr>
            <b/>
            <sz val="9"/>
            <color indexed="81"/>
            <rFont val="Tahoma"/>
            <family val="2"/>
          </rPr>
          <t>Despliegue la lista y elija el responsable del Área o dependencia que produce el activo de información.</t>
        </r>
      </text>
    </comment>
    <comment ref="K12" authorId="0" shapeId="0" xr:uid="{14F5F236-834C-40B1-A434-D16FC2F390B7}">
      <text>
        <r>
          <rPr>
            <b/>
            <sz val="9"/>
            <color indexed="81"/>
            <rFont val="Tahoma"/>
            <family val="2"/>
          </rPr>
          <t>Despliegue la lista y elija el responsable del Área o dependencia que produce el activo de información.</t>
        </r>
      </text>
    </comment>
    <comment ref="M12" authorId="0" shapeId="0" xr:uid="{6796FDA5-EE79-4CA6-A568-46E205698D5B}">
      <text>
        <r>
          <rPr>
            <b/>
            <sz val="9"/>
            <color indexed="81"/>
            <rFont val="Tahoma"/>
            <family val="2"/>
          </rPr>
          <t>Despliegue la lista y elija el responsable del Área o dependencia que produce el activo de información.</t>
        </r>
      </text>
    </comment>
    <comment ref="K13" authorId="0" shapeId="0" xr:uid="{19960F06-FD39-4028-AF57-B3E24F8C0DF9}">
      <text>
        <r>
          <rPr>
            <b/>
            <sz val="9"/>
            <color indexed="81"/>
            <rFont val="Tahoma"/>
            <family val="2"/>
          </rPr>
          <t>Despliegue la lista y elija el responsable del Área o dependencia que produce el activo de información.</t>
        </r>
      </text>
    </comment>
    <comment ref="M13" authorId="0" shapeId="0" xr:uid="{F9CA0DD8-C825-465A-B9DB-9D319BC95BC3}">
      <text>
        <r>
          <rPr>
            <b/>
            <sz val="9"/>
            <color indexed="81"/>
            <rFont val="Tahoma"/>
            <family val="2"/>
          </rPr>
          <t>Despliegue la lista y elija el responsable del Área o dependencia que produce el activo de información.</t>
        </r>
      </text>
    </comment>
    <comment ref="K14" authorId="0" shapeId="0" xr:uid="{E2C23064-EFC2-4C4D-B633-5AD8BC67BAE2}">
      <text>
        <r>
          <rPr>
            <b/>
            <sz val="9"/>
            <color indexed="81"/>
            <rFont val="Tahoma"/>
            <family val="2"/>
          </rPr>
          <t>Despliegue la lista y elija el responsable del Área o dependencia que produce el activo de información.</t>
        </r>
      </text>
    </comment>
    <comment ref="M14" authorId="0" shapeId="0" xr:uid="{AD28BE96-8514-4C12-A12E-7BB8DAADDEE9}">
      <text>
        <r>
          <rPr>
            <b/>
            <sz val="9"/>
            <color indexed="81"/>
            <rFont val="Tahoma"/>
            <family val="2"/>
          </rPr>
          <t>Despliegue la lista y elija el responsable del Área o dependencia que produce el activo de información.</t>
        </r>
      </text>
    </comment>
    <comment ref="K15" authorId="0" shapeId="0" xr:uid="{5EA83E9F-D6CE-4B00-B7FE-3CC90812E951}">
      <text>
        <r>
          <rPr>
            <b/>
            <sz val="9"/>
            <color indexed="81"/>
            <rFont val="Tahoma"/>
            <family val="2"/>
          </rPr>
          <t>Despliegue la lista y elija el responsable del Área o dependencia que produce el activo de información.</t>
        </r>
      </text>
    </comment>
    <comment ref="M15" authorId="0" shapeId="0" xr:uid="{0C3D9467-5D7A-4062-94D8-6538FBF93171}">
      <text>
        <r>
          <rPr>
            <b/>
            <sz val="9"/>
            <color indexed="81"/>
            <rFont val="Tahoma"/>
            <family val="2"/>
          </rPr>
          <t>Despliegue la lista y elija el responsable del Área o dependencia que produce el activo de información.</t>
        </r>
      </text>
    </comment>
    <comment ref="K16" authorId="0" shapeId="0" xr:uid="{AA639298-558B-4CCE-8263-B84295623D43}">
      <text>
        <r>
          <rPr>
            <b/>
            <sz val="9"/>
            <color indexed="81"/>
            <rFont val="Tahoma"/>
            <family val="2"/>
          </rPr>
          <t>Despliegue la lista y elija el responsable del Área o dependencia que produce el activo de información.</t>
        </r>
      </text>
    </comment>
    <comment ref="M16" authorId="0" shapeId="0" xr:uid="{30FC7DB9-6673-4CB2-9EA7-AA1BAFA9BD14}">
      <text>
        <r>
          <rPr>
            <b/>
            <sz val="9"/>
            <color indexed="81"/>
            <rFont val="Tahoma"/>
            <family val="2"/>
          </rPr>
          <t>Despliegue la lista y elija el responsable del Área o dependencia que produce el activo de información.</t>
        </r>
      </text>
    </comment>
    <comment ref="K17" authorId="0" shapeId="0" xr:uid="{CA35BE8D-CF27-4789-9897-A4A397101411}">
      <text>
        <r>
          <rPr>
            <b/>
            <sz val="9"/>
            <color indexed="81"/>
            <rFont val="Tahoma"/>
            <family val="2"/>
          </rPr>
          <t>Despliegue la lista y elija el responsable del Área o dependencia que produce el activo de información.</t>
        </r>
      </text>
    </comment>
    <comment ref="M17" authorId="0" shapeId="0" xr:uid="{B309CFAB-4C35-4F28-BE94-A4596AC29CC3}">
      <text>
        <r>
          <rPr>
            <b/>
            <sz val="9"/>
            <color indexed="81"/>
            <rFont val="Tahoma"/>
            <family val="2"/>
          </rPr>
          <t>Despliegue la lista y elija el responsable del Área o dependencia que produce el activo de información.</t>
        </r>
      </text>
    </comment>
    <comment ref="K18" authorId="0" shapeId="0" xr:uid="{9907BF4D-F643-476C-AE68-C07758552E5B}">
      <text>
        <r>
          <rPr>
            <b/>
            <sz val="9"/>
            <color indexed="81"/>
            <rFont val="Tahoma"/>
            <family val="2"/>
          </rPr>
          <t>Despliegue la lista y elija el responsable del Área o dependencia que produce el activo de información.</t>
        </r>
      </text>
    </comment>
    <comment ref="M18" authorId="0" shapeId="0" xr:uid="{805F82EE-6D98-49B9-AF4B-CCDE9D8D6F52}">
      <text>
        <r>
          <rPr>
            <b/>
            <sz val="9"/>
            <color indexed="81"/>
            <rFont val="Tahoma"/>
            <family val="2"/>
          </rPr>
          <t>Despliegue la lista y elija el responsable del Área o dependencia que produce el activo de información.</t>
        </r>
      </text>
    </comment>
    <comment ref="K19" authorId="0" shapeId="0" xr:uid="{7868444C-86F6-4A95-8598-409994F4DF93}">
      <text>
        <r>
          <rPr>
            <b/>
            <sz val="9"/>
            <color indexed="81"/>
            <rFont val="Tahoma"/>
            <family val="2"/>
          </rPr>
          <t>Despliegue la lista y elija el responsable del Área o dependencia que produce el activo de información.</t>
        </r>
      </text>
    </comment>
    <comment ref="M19" authorId="0" shapeId="0" xr:uid="{E941B1DA-8E86-4928-9F07-993E1A9E73F9}">
      <text>
        <r>
          <rPr>
            <b/>
            <sz val="9"/>
            <color indexed="81"/>
            <rFont val="Tahoma"/>
            <family val="2"/>
          </rPr>
          <t>Despliegue la lista y elija el responsable del Área o dependencia que produce el activo de información.</t>
        </r>
      </text>
    </comment>
    <comment ref="K20" authorId="0" shapeId="0" xr:uid="{835EC42D-80D7-4C97-9F31-BC98E979E84E}">
      <text>
        <r>
          <rPr>
            <b/>
            <sz val="9"/>
            <color indexed="81"/>
            <rFont val="Tahoma"/>
            <family val="2"/>
          </rPr>
          <t>Despliegue la lista y elija el responsable del Área o dependencia que produce el activo de información.</t>
        </r>
      </text>
    </comment>
    <comment ref="M20" authorId="0" shapeId="0" xr:uid="{840467B4-ED0E-4387-83BD-26ADAB386539}">
      <text>
        <r>
          <rPr>
            <b/>
            <sz val="9"/>
            <color indexed="81"/>
            <rFont val="Tahoma"/>
            <family val="2"/>
          </rPr>
          <t>Despliegue la lista y elija el responsable del Área o dependencia que produce el activo de información.</t>
        </r>
      </text>
    </comment>
    <comment ref="K21" authorId="0" shapeId="0" xr:uid="{D51FB31F-8102-4FA2-9EB8-72AD36C5B7F0}">
      <text>
        <r>
          <rPr>
            <b/>
            <sz val="9"/>
            <color indexed="81"/>
            <rFont val="Tahoma"/>
            <family val="2"/>
          </rPr>
          <t>Despliegue la lista y elija el responsable del Área o dependencia que produce el activo de información.</t>
        </r>
      </text>
    </comment>
    <comment ref="M21" authorId="0" shapeId="0" xr:uid="{B4C9271A-CE5B-47F8-B7A7-5D3DDC1F09C6}">
      <text>
        <r>
          <rPr>
            <b/>
            <sz val="9"/>
            <color indexed="81"/>
            <rFont val="Tahoma"/>
            <family val="2"/>
          </rPr>
          <t>Despliegue la lista y elija el responsable del Área o dependencia que produce el activo de información.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AASD. Jose Manuel Higuera Tarazona</author>
    <author>Laura Berrio</author>
    <author>PD. Julio Cesar Salgado Guerrero</author>
  </authors>
  <commentList>
    <comment ref="A6" authorId="0" shapeId="0" xr:uid="{E33A2E93-FA91-430F-8FC0-9E312839F16D}">
      <text>
        <r>
          <rPr>
            <b/>
            <sz val="9"/>
            <color indexed="81"/>
            <rFont val="Tahoma"/>
            <family val="2"/>
          </rPr>
          <t>AASD. Jose Manuel Higuera Tarazona:</t>
        </r>
        <r>
          <rPr>
            <sz val="9"/>
            <color indexed="81"/>
            <rFont val="Tahoma"/>
            <family val="2"/>
          </rPr>
          <t xml:space="preserve">
</t>
        </r>
      </text>
    </comment>
    <comment ref="A7" authorId="1" shapeId="0" xr:uid="{3E6E85F0-8D02-497C-B382-7EDE8831D758}">
      <text>
        <r>
          <rPr>
            <sz val="10"/>
            <color rgb="FF000000"/>
            <rFont val="Arial"/>
            <family val="34"/>
          </rPr>
          <t xml:space="preserve">Despliegue la lista y elija el Macroproceso  de la Entidad al que pertenece el activo de información a registrar, si no se encuentra registrado marca N/A.
</t>
        </r>
      </text>
    </comment>
    <comment ref="B7" authorId="1" shapeId="0" xr:uid="{A0AA8E11-FEE5-40C6-B3CC-BF8C6444D525}">
      <text>
        <r>
          <rPr>
            <sz val="10"/>
            <color rgb="FF000000"/>
            <rFont val="Arial"/>
            <family val="34"/>
          </rPr>
          <t xml:space="preserve">Despliegue la lista y elija el nombre del Proceso  de la Entidad al que pertenece el activo de información a registrar si no se encuentra registrado marca N/A.
</t>
        </r>
      </text>
    </comment>
    <comment ref="C7" authorId="1" shapeId="0" xr:uid="{B123451E-A536-4D5A-A8AB-36FB1CF3455B}">
      <text>
        <r>
          <rPr>
            <sz val="10"/>
            <color rgb="FF000000"/>
            <rFont val="Tahoma"/>
            <family val="2"/>
          </rPr>
          <t>Dejar este espacio en blanco - espacio lo diligenciará AREDO</t>
        </r>
      </text>
    </comment>
    <comment ref="D7" authorId="1" shapeId="0" xr:uid="{E12B6A44-7E8C-48E1-9290-73270C9A1C81}">
      <text>
        <r>
          <rPr>
            <sz val="10"/>
            <color rgb="FF000000"/>
            <rFont val="Calibri"/>
            <family val="2"/>
          </rPr>
          <t>Deje este espacio en blanco…..</t>
        </r>
      </text>
    </comment>
    <comment ref="E7" authorId="2" shapeId="0" xr:uid="{76E452A4-A3F0-4616-808A-DB51739AFDD7}">
      <text>
        <r>
          <rPr>
            <sz val="9"/>
            <color indexed="81"/>
            <rFont val="Tahoma"/>
            <family val="2"/>
          </rPr>
          <t xml:space="preserve">Despliegue la lista y elija la opcón segun corresponda con los siguientes criterios:
</t>
        </r>
        <r>
          <rPr>
            <b/>
            <sz val="9"/>
            <color indexed="81"/>
            <rFont val="Tahoma"/>
            <family val="2"/>
          </rPr>
          <t xml:space="preserve">
Información y datos de la entidad:</t>
        </r>
        <r>
          <rPr>
            <sz val="9"/>
            <color indexed="81"/>
            <rFont val="Tahoma"/>
            <family val="2"/>
          </rPr>
          <t xml:space="preserve">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t>
        </r>
        <r>
          <rPr>
            <b/>
            <sz val="9"/>
            <color indexed="81"/>
            <rFont val="Tahoma"/>
            <family val="2"/>
          </rPr>
          <t>*Sistemas de información y aplicaciones de Software:</t>
        </r>
        <r>
          <rPr>
            <sz val="9"/>
            <color indexed="81"/>
            <rFont val="Tahoma"/>
            <family val="2"/>
          </rPr>
          <t xml:space="preserve">
Software de aplicación, interfaces, software del sistema, herramientas de desarrollo y otras utilidades relacionadas.
</t>
        </r>
        <r>
          <rPr>
            <b/>
            <sz val="9"/>
            <color indexed="81"/>
            <rFont val="Tahoma"/>
            <family val="2"/>
          </rPr>
          <t>*Dispositivos de Tecnologías de información- Hardware:</t>
        </r>
        <r>
          <rPr>
            <sz val="9"/>
            <color indexed="81"/>
            <rFont val="Tahoma"/>
            <family val="2"/>
          </rPr>
          <t xml:space="preserve">
Equipos de cómputo que por su criticidad son considerados activos de información, no sólo activos fijos.
</t>
        </r>
        <r>
          <rPr>
            <b/>
            <sz val="9"/>
            <color indexed="81"/>
            <rFont val="Tahoma"/>
            <family val="2"/>
          </rPr>
          <t>*Soporte para almacenamiento de información:</t>
        </r>
        <r>
          <rPr>
            <sz val="9"/>
            <color indexed="81"/>
            <rFont val="Tahoma"/>
            <family val="2"/>
          </rPr>
          <t xml:space="preserve">
Equipo para almacenamiento de información como USB, Discos Duros, CDs, SAN, NAS.
</t>
        </r>
        <r>
          <rPr>
            <b/>
            <sz val="9"/>
            <color indexed="81"/>
            <rFont val="Tahoma"/>
            <family val="2"/>
          </rPr>
          <t>*Servicios:</t>
        </r>
        <r>
          <rPr>
            <sz val="9"/>
            <color indexed="81"/>
            <rFont val="Tahoma"/>
            <family val="2"/>
          </rPr>
          <t xml:space="preserve">
Servicios de computación y comunicaciones, tales como Internet, páginas de consulta, directorios compartidos e Intranet.
</t>
        </r>
      </text>
    </comment>
    <comment ref="F7" authorId="1" shapeId="0" xr:uid="{782B9065-EFB8-41D0-91B8-9BB0662FD064}">
      <text>
        <r>
          <rPr>
            <sz val="10"/>
            <color rgb="FF000000"/>
            <rFont val="Arial"/>
            <family val="34"/>
          </rPr>
          <t xml:space="preserve">Desplieguie la lista y elija el Area, dependencia o proceso que esta identificando el activo de información a registrar 
</t>
        </r>
      </text>
    </comment>
    <comment ref="G7" authorId="1" shapeId="0" xr:uid="{D2EF8EE3-DF12-48E8-A4D2-FAD0E8F16C51}">
      <text>
        <r>
          <rPr>
            <sz val="10"/>
            <color rgb="FF000000"/>
            <rFont val="Arial"/>
            <family val="34"/>
          </rPr>
          <t xml:space="preserve">Despliegue la lista y elija la Serie documental a la que corresponde el activo de información a registrar.
</t>
        </r>
      </text>
    </comment>
    <comment ref="H7" authorId="2" shapeId="0" xr:uid="{C349B46D-DC4B-42A6-9B7A-94E1ECDD2FF7}">
      <text>
        <r>
          <rPr>
            <sz val="9"/>
            <color indexed="81"/>
            <rFont val="Tahoma"/>
            <family val="2"/>
          </rPr>
          <t xml:space="preserve">Despliegue la lista y elija la Subserie documental que corresponda el activo de activo de información a registrar.
</t>
        </r>
      </text>
    </comment>
    <comment ref="I7" authorId="1" shapeId="0" xr:uid="{7D0AA8A0-2B24-46D7-8774-59679A40DE9E}">
      <text>
        <r>
          <rPr>
            <sz val="10"/>
            <color rgb="FF000000"/>
            <rFont val="Arial"/>
            <family val="34"/>
          </rPr>
          <t xml:space="preserve">Registre el Nombre completo del activo de información según corresponda con el nombre que le haya asignado en archivo físico; cargo del recurso humano o medios tecnologicos - tome como guia los datos registrados en color azul...
</t>
        </r>
      </text>
    </comment>
    <comment ref="J7" authorId="1" shapeId="0" xr:uid="{65A1B93F-4AE3-4D89-B0E0-5CC17F10A97D}">
      <text>
        <r>
          <rPr>
            <sz val="10"/>
            <color rgb="FF000000"/>
            <rFont val="Arial"/>
            <family val="34"/>
          </rPr>
          <t xml:space="preserve">Realice una descripción resumida de manera clara sobre el activo de información registrado - tome como ejemplo la descripción realizda en color azul...
</t>
        </r>
      </text>
    </comment>
    <comment ref="K7" authorId="1" shapeId="0" xr:uid="{B68C98A9-DAD8-408A-8422-B765C08A4C97}">
      <text>
        <r>
          <rPr>
            <sz val="10"/>
            <color rgb="FF000000"/>
            <rFont val="Arial"/>
            <family val="34"/>
          </rPr>
          <t xml:space="preserve">Despliegue la lista y elija el responsable del Área a la que correponde el activo de información registrado. </t>
        </r>
      </text>
    </comment>
    <comment ref="L7" authorId="1" shapeId="0" xr:uid="{97B4C0D3-04BE-40F0-B824-C45F817572ED}">
      <text>
        <r>
          <rPr>
            <sz val="10"/>
            <color rgb="FF000000"/>
            <rFont val="Arial"/>
            <family val="34"/>
          </rPr>
          <t xml:space="preserve">Registre el año en el que se produjo el activo de información, para el caso de del recurso humano registre la vigencia actual (2026). 
</t>
        </r>
      </text>
    </comment>
    <comment ref="M7" authorId="1" shapeId="0" xr:uid="{B8C81F60-1C10-4217-8245-4BD2E7217833}">
      <text>
        <r>
          <rPr>
            <sz val="10"/>
            <color rgb="FF000000"/>
            <rFont val="Tahoma"/>
            <family val="2"/>
          </rPr>
          <t xml:space="preserve">Despliegue la lista y elija el cargo del Área o dependencia del activo de información registrado; es preciso indicar que los custodios de la información son los Subdirectores y Cordinadores de Grupo según corresponda; para el caso de las Áreas que pertenecen al al Despacho del Director se registra los lideres de dichas Áreas. </t>
        </r>
      </text>
    </comment>
    <comment ref="N7" authorId="1" shapeId="0" xr:uid="{F6F5CC9D-883A-440A-BB16-D5188F80DD5B}">
      <text>
        <r>
          <rPr>
            <sz val="10"/>
            <color rgb="FF000000"/>
            <rFont val="Arial"/>
            <family val="34"/>
          </rPr>
          <t xml:space="preserve">Registre aquí la fecha en la que se diligencia esta plantilla o se registra la información. </t>
        </r>
      </text>
    </comment>
    <comment ref="O7" authorId="2" shapeId="0" xr:uid="{70654093-F522-4939-93A2-7DB476088D11}">
      <text>
        <r>
          <rPr>
            <sz val="9"/>
            <color indexed="81"/>
            <rFont val="Tahoma"/>
            <family val="2"/>
          </rPr>
          <t>Despliegue la lista y elija la opción que corresponda al soporte en el que se encuentre registrado el activo de información.</t>
        </r>
      </text>
    </comment>
    <comment ref="P7" authorId="1" shapeId="0" xr:uid="{95E35752-50C1-4DC9-BCE8-9A68BEECB1D6}">
      <text>
        <r>
          <rPr>
            <sz val="10"/>
            <color rgb="FF000000"/>
            <rFont val="Tahoma"/>
            <family val="2"/>
          </rPr>
          <t>Despliegue la lista y eleija la opción según corresponda con el medio de conservación en el cual se encuentre registrado el activo de información.</t>
        </r>
      </text>
    </comment>
    <comment ref="Q7" authorId="1" shapeId="0" xr:uid="{B8EDECE5-1AEA-48ED-AC60-705F6601D75C}">
      <text>
        <r>
          <rPr>
            <sz val="10"/>
            <color rgb="FF000000"/>
            <rFont val="Tahoma"/>
            <family val="2"/>
          </rPr>
          <t>Despliegue la lista y elija la opción según corresponda con el tipo de formato en la que se haya registrado el activo de información.</t>
        </r>
      </text>
    </comment>
    <comment ref="R7" authorId="1" shapeId="0" xr:uid="{05401827-F750-4322-9C6C-125C336CD138}">
      <text>
        <r>
          <rPr>
            <sz val="10"/>
            <color rgb="FF000000"/>
            <rFont val="Arial"/>
            <family val="34"/>
          </rPr>
          <t xml:space="preserve">Despliegue la lista y elija la opción que corresponda el idioma en el que este registrado el activo de información. 
</t>
        </r>
      </text>
    </comment>
    <comment ref="S7" authorId="2" shapeId="0" xr:uid="{BE6B00BE-5BBC-4C66-8073-716D79008E0E}">
      <text>
        <r>
          <rPr>
            <sz val="9"/>
            <color indexed="81"/>
            <rFont val="Tahoma"/>
            <family val="2"/>
          </rPr>
          <t xml:space="preserve">Despliegue la lista y elija la opción segun correspnda con la clasificación de cofidencialidad de la información teniendo en cuenta que no esté disponible ni sea revelada a individuos, Entidades o procesos no autorizados, esta se define con los niveles de clasificación establecidos en la Ley 1712 de 2014 Ley de Transparencia y del Acceso a la Información Pública; por ejemplo: 
1. Si el activo de información está publicada en la página web se identifica como información pública.  
2. Si el activo de información no esta publicado por razones de que contiene datos sencibles se clasifica como información clasificada. 
3. Si el activo de información contiene datos que puedan atentar o afectar a la intimidad de las personas, datos de niños, niñas o adolecentes, información sobre deliberaciones de los funcionarios publicos, datos de finacieros de los funcionarios (hojas de vida - Historias Laborales - Historias Clinicas) se considera como información Reservada.
Nota: en caso de tener dudas favor consultar con jefe quientendra la potesta de acuerdo con su responsabilidad de clasificar la información acogiendose a la normatividad legal vigente sobre la materia de protección de datos. 
</t>
        </r>
      </text>
    </comment>
    <comment ref="T7" authorId="0" shapeId="0" xr:uid="{26025E02-C57D-49FE-BB86-F4069F2B6166}">
      <text>
        <r>
          <rPr>
            <sz val="9"/>
            <color indexed="81"/>
            <rFont val="Tahoma"/>
            <family val="2"/>
          </rPr>
          <t xml:space="preserve">Esta casilla se diligencia automaticamente una vez se diligencie la casilla anterior.
</t>
        </r>
      </text>
    </comment>
    <comment ref="U7" authorId="2" shapeId="0" xr:uid="{4C8C1082-80CA-4124-8EF8-4C72D08861A9}">
      <text>
        <r>
          <rPr>
            <sz val="9"/>
            <color indexed="81"/>
            <rFont val="Tahoma"/>
            <family val="2"/>
          </rPr>
          <t xml:space="preserve">Despliegue la lista y elija la opción que se refiere a la exactitud y completitud de la información por ejemplo:
</t>
        </r>
        <r>
          <rPr>
            <b/>
            <sz val="9"/>
            <color indexed="81"/>
            <rFont val="Tahoma"/>
            <family val="2"/>
          </rPr>
          <t>Bajo:</t>
        </r>
        <r>
          <rPr>
            <sz val="9"/>
            <color indexed="81"/>
            <rFont val="Tahoma"/>
            <family val="2"/>
          </rPr>
          <t xml:space="preserve"> Hace referencia a que el activo de la información no es integro o completo en su información.
</t>
        </r>
        <r>
          <rPr>
            <b/>
            <sz val="9"/>
            <color indexed="81"/>
            <rFont val="Tahoma"/>
            <family val="2"/>
          </rPr>
          <t>Medio:</t>
        </r>
        <r>
          <rPr>
            <sz val="9"/>
            <color indexed="81"/>
            <rFont val="Tahoma"/>
            <family val="2"/>
          </rPr>
          <t xml:space="preserve"> Hace referencia a que la información a apesar de ser completa no es precisa o coherente en su totalidad.
</t>
        </r>
        <r>
          <rPr>
            <b/>
            <sz val="9"/>
            <color indexed="81"/>
            <rFont val="Tahoma"/>
            <family val="2"/>
          </rPr>
          <t>Alta:</t>
        </r>
        <r>
          <rPr>
            <sz val="9"/>
            <color indexed="81"/>
            <rFont val="Tahoma"/>
            <family val="2"/>
          </rPr>
          <t xml:space="preserve"> esta propiedad es la que permite que la información sea precisa, coherente y completa desde su creación hasta su destrucción.
</t>
        </r>
      </text>
    </comment>
    <comment ref="V7" authorId="0" shapeId="0" xr:uid="{80DBD9A0-2459-4D77-8598-F437D100C3E9}">
      <text>
        <r>
          <rPr>
            <sz val="9"/>
            <color indexed="81"/>
            <rFont val="Tahoma"/>
            <family val="2"/>
          </rPr>
          <t xml:space="preserve">Esta casilla se diligencia automaticamente.
</t>
        </r>
      </text>
    </comment>
    <comment ref="W7" authorId="1" shapeId="0" xr:uid="{F5358FB0-744E-48BA-81E9-AAF918D46C98}">
      <text>
        <r>
          <rPr>
            <sz val="10"/>
            <color rgb="FF000000"/>
            <rFont val="Arial"/>
            <family val="34"/>
          </rPr>
          <t xml:space="preserve">Despliegue la lista y elija la opción aplicable a la accesibilidad del activo de información segun los siguientes criterios:
</t>
        </r>
        <r>
          <rPr>
            <b/>
            <sz val="10"/>
            <color rgb="FF000000"/>
            <rFont val="Arial"/>
            <family val="2"/>
          </rPr>
          <t xml:space="preserve">Bajo: </t>
        </r>
        <r>
          <rPr>
            <sz val="10"/>
            <color rgb="FF000000"/>
            <rFont val="Arial"/>
            <family val="2"/>
          </rPr>
          <t xml:space="preserve">Hace referencia a que el activo de información no es accesible o utilizable por temas de reserva o protección de datos.
</t>
        </r>
        <r>
          <rPr>
            <b/>
            <sz val="10"/>
            <color rgb="FF000000"/>
            <rFont val="Arial"/>
            <family val="2"/>
          </rPr>
          <t xml:space="preserve">
Medio: </t>
        </r>
        <r>
          <rPr>
            <sz val="10"/>
            <color rgb="FF000000"/>
            <rFont val="Arial"/>
            <family val="2"/>
          </rPr>
          <t xml:space="preserve">Hace referencia a que el activo de información es accesible parcial o con restricciones por temas de clasificación o protección de datos. 
</t>
        </r>
        <r>
          <rPr>
            <sz val="10"/>
            <color rgb="FF000000"/>
            <rFont val="Arial"/>
            <family val="34"/>
          </rPr>
          <t xml:space="preserve">
</t>
        </r>
        <r>
          <rPr>
            <b/>
            <sz val="10"/>
            <color rgb="FF000000"/>
            <rFont val="Arial"/>
            <family val="2"/>
          </rPr>
          <t>Alta:</t>
        </r>
        <r>
          <rPr>
            <sz val="10"/>
            <color rgb="FF000000"/>
            <rFont val="Arial"/>
            <family val="34"/>
          </rPr>
          <t xml:space="preserve"> Hace referencia a que el activo de información es accesible y utilizable por solicitud de una persona, Entidad o proceso autorizada cuando así lo requiera.</t>
        </r>
      </text>
    </comment>
    <comment ref="X7" authorId="0" shapeId="0" xr:uid="{91AAE15C-E18F-4937-8716-C62A48562923}">
      <text>
        <r>
          <rPr>
            <sz val="9"/>
            <color indexed="81"/>
            <rFont val="Tahoma"/>
            <family val="2"/>
          </rPr>
          <t xml:space="preserve">Esta casilla se diligencia automaticamente
</t>
        </r>
      </text>
    </comment>
    <comment ref="Y7" authorId="1" shapeId="0" xr:uid="{216CD7A6-65D9-43BE-8532-78A4E35AD112}">
      <text>
        <r>
          <rPr>
            <sz val="10"/>
            <color rgb="FF000000"/>
            <rFont val="Arial"/>
            <family val="34"/>
          </rPr>
          <t xml:space="preserve">Esta casilla de diligencia automaticamnete (Es un cálculo automático que determina el valor general del activo, de acuerdo con la clasificación de la información ( Alto - Media - baja) 
</t>
        </r>
      </text>
    </comment>
    <comment ref="Z7" authorId="2" shapeId="0" xr:uid="{E070C302-4130-4991-918A-94E5DE0DFEFC}">
      <text>
        <r>
          <rPr>
            <sz val="9"/>
            <color indexed="81"/>
            <rFont val="Tahoma"/>
            <family val="2"/>
          </rPr>
          <t xml:space="preserve">Despliegue la lista y elija una opción segun corresponda con los siguientes criterios:
</t>
        </r>
        <r>
          <rPr>
            <b/>
            <sz val="9"/>
            <color indexed="81"/>
            <rFont val="Tahoma"/>
            <family val="2"/>
          </rPr>
          <t>Publicada:</t>
        </r>
        <r>
          <rPr>
            <sz val="9"/>
            <color indexed="81"/>
            <rFont val="Tahoma"/>
            <family val="2"/>
          </rPr>
          <t xml:space="preserve"> Si la información es publica y se puede consultar en un sitio web ( interno o externo) o un sistema de información del Estado.
</t>
        </r>
        <r>
          <rPr>
            <b/>
            <sz val="9"/>
            <color indexed="81"/>
            <rFont val="Tahoma"/>
            <family val="2"/>
          </rPr>
          <t>Publicada ( Interno - Intranet)</t>
        </r>
        <r>
          <rPr>
            <sz val="9"/>
            <color indexed="81"/>
            <rFont val="Tahoma"/>
            <family val="2"/>
          </rPr>
          <t xml:space="preserve">
</t>
        </r>
        <r>
          <rPr>
            <b/>
            <sz val="9"/>
            <color indexed="81"/>
            <rFont val="Tahoma"/>
            <family val="2"/>
          </rPr>
          <t>Publicada ( Externo - Internet)</t>
        </r>
        <r>
          <rPr>
            <sz val="9"/>
            <color indexed="81"/>
            <rFont val="Tahoma"/>
            <family val="2"/>
          </rPr>
          <t xml:space="preserve">
</t>
        </r>
        <r>
          <rPr>
            <b/>
            <sz val="9"/>
            <color indexed="81"/>
            <rFont val="Tahoma"/>
            <family val="2"/>
          </rPr>
          <t>No Publicada:</t>
        </r>
        <r>
          <rPr>
            <sz val="9"/>
            <color indexed="81"/>
            <rFont val="Tahoma"/>
            <family val="2"/>
          </rPr>
          <t xml:space="preserve"> Si la información se encuentra en la Entidad pero no se encuentra en un sistema de información o sitio web.
</t>
        </r>
      </text>
    </comment>
    <comment ref="AA7" authorId="1" shapeId="0" xr:uid="{F385298B-47E9-465B-8BAF-EB01E615CC3A}">
      <text>
        <r>
          <rPr>
            <sz val="10"/>
            <color rgb="FF000000"/>
            <rFont val="Tahoma"/>
            <family val="2"/>
          </rPr>
          <t xml:space="preserve">Despliegue la lista y elija la opción en la cual se encuentre ubicado el activo de información. </t>
        </r>
      </text>
    </comment>
    <comment ref="AB7" authorId="1" shapeId="0" xr:uid="{3500959B-8CB6-4A58-A06F-3D717B08BA4C}">
      <text>
        <r>
          <rPr>
            <sz val="10"/>
            <color rgb="FF000000"/>
            <rFont val="Arial"/>
            <family val="34"/>
          </rPr>
          <t xml:space="preserve">Despliegue la lista y elija la opcion segun correponda con los sigguientes critrios:
La identificación de la excepción que, dentro de las previstas en los artículos 18 y 19 de la Ley 1712 de 2014, cobija la calificación de información reservada o clasificada.
Si el activo de información tiene grado de reserva o clasificación dedes registrar </t>
        </r>
        <r>
          <rPr>
            <b/>
            <sz val="10"/>
            <color rgb="FF000000"/>
            <rFont val="Arial"/>
            <family val="2"/>
          </rPr>
          <t>(SI).</t>
        </r>
        <r>
          <rPr>
            <sz val="10"/>
            <color rgb="FF000000"/>
            <rFont val="Arial"/>
            <family val="34"/>
          </rPr>
          <t xml:space="preserve">
En caso de que el activo de información no tenga restricción se marca </t>
        </r>
        <r>
          <rPr>
            <b/>
            <sz val="10"/>
            <color rgb="FF000000"/>
            <rFont val="Arial"/>
            <family val="2"/>
          </rPr>
          <t>(NO).</t>
        </r>
        <r>
          <rPr>
            <sz val="10"/>
            <color rgb="FF000000"/>
            <rFont val="Arial"/>
            <family val="34"/>
          </rPr>
          <t xml:space="preserve">
Se marca</t>
        </r>
        <r>
          <rPr>
            <b/>
            <sz val="10"/>
            <color rgb="FF000000"/>
            <rFont val="Arial"/>
            <family val="2"/>
          </rPr>
          <t xml:space="preserve"> (N/A) </t>
        </r>
        <r>
          <rPr>
            <sz val="10"/>
            <color rgb="FF000000"/>
            <rFont val="Arial"/>
            <family val="34"/>
          </rPr>
          <t xml:space="preserve">en los casos de activos de información como recurso humano.
</t>
        </r>
      </text>
    </comment>
    <comment ref="AC7" authorId="2" shapeId="0" xr:uid="{CE19AE72-5640-448A-8970-3B70BE95EC7C}">
      <text>
        <r>
          <rPr>
            <sz val="9"/>
            <color indexed="81"/>
            <rFont val="Tahoma"/>
            <family val="2"/>
          </rPr>
          <t xml:space="preserve">Registre aquí el fundamento constitucional o legal que justífica la clasificación o la reserva, que ampara el activo de información. Ejemplo: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AD7" authorId="1" shapeId="0" xr:uid="{73006726-08DF-42F0-BD4C-CCF41ABB0E16}">
      <text>
        <r>
          <rPr>
            <sz val="10"/>
            <color rgb="FF000000"/>
            <rFont val="Arial"/>
            <family val="34"/>
          </rPr>
          <t xml:space="preserve">Registre aquí de manera expresa el articulo e inciso de la norma que sirve como fundamento jurídico  para la clasificación o reserva de la información. Ejemplo: Ley 1712 de 2014, Articulo </t>
        </r>
        <r>
          <rPr>
            <b/>
            <sz val="10"/>
            <color rgb="FF000000"/>
            <rFont val="Arial"/>
            <family val="2"/>
          </rPr>
          <t>19,</t>
        </r>
        <r>
          <rPr>
            <sz val="10"/>
            <color rgb="FF000000"/>
            <rFont val="Arial"/>
            <family val="34"/>
          </rPr>
          <t xml:space="preserve"> Lieral </t>
        </r>
        <r>
          <rPr>
            <b/>
            <sz val="10"/>
            <color rgb="FF000000"/>
            <rFont val="Arial"/>
            <family val="2"/>
          </rPr>
          <t xml:space="preserve">(g) </t>
        </r>
        <r>
          <rPr>
            <i/>
            <sz val="10"/>
            <color rgb="FF000000"/>
            <rFont val="Arial"/>
            <family val="2"/>
          </rPr>
          <t>" Los derechos de la infancia y la adolescencia"</t>
        </r>
        <r>
          <rPr>
            <sz val="10"/>
            <color rgb="FF000000"/>
            <rFont val="Arial"/>
            <family val="34"/>
          </rPr>
          <t xml:space="preserve">.
En caso de existir varios fundamentos juridicos describalos separados en parrafos. ejemplo:
Xxxxxxxxxxxxxxxxxxxxxxxxxxxxxxxxxxxxxxxxxxxxxxxxxxxxxxxxxxxxxxxxxxxxxxxxxxxxxxxxxxxxxxxxxxxxxxxxxxxxxxxxxxxxxxxxxxxxxxxxxxxxxxxxxx.
Xxxxxxxxxxxxxxxxxxxxxxxxxxxxxxxxxxxxxxxxxxxxxxxxxxxxxxxxxxxxxxxxxxxxxxxxxxxxxxxxxxxxxxxxxxxxxxxxxxxxxxxxxxxxxxxxxxxxxxxxxxxxxxxxxxxxxxxx.
</t>
        </r>
      </text>
    </comment>
    <comment ref="AE7" authorId="1" shapeId="0" xr:uid="{734901BC-2EB3-42B7-9B76-87189ABCF2FE}">
      <text>
        <r>
          <rPr>
            <sz val="10"/>
            <color rgb="FF000000"/>
            <rFont val="Arial"/>
            <family val="34"/>
          </rPr>
          <t xml:space="preserve">Despliegue la lista y elija la opción según sea integral o parcial la calificación, las partes o secciones clasificadas o reservadas. Indicar si la totalidad del documento es clasificado o reservado o si solo una parte corresponde a esta calificación.ejemplo:
</t>
        </r>
        <r>
          <rPr>
            <b/>
            <sz val="10"/>
            <color rgb="FF000000"/>
            <rFont val="Arial"/>
            <family val="2"/>
          </rPr>
          <t>Reserva parcial:</t>
        </r>
        <r>
          <rPr>
            <sz val="10"/>
            <color rgb="FF000000"/>
            <rFont val="Arial"/>
            <family val="34"/>
          </rPr>
          <t xml:space="preserve"> Aplica para aquellos activos de información que solo alguna parte goza de reserva y e resto de información puede ser consultada o solicitada.
</t>
        </r>
        <r>
          <rPr>
            <b/>
            <sz val="10"/>
            <color rgb="FF000000"/>
            <rFont val="Arial"/>
            <family val="2"/>
          </rPr>
          <t>Reserva total:</t>
        </r>
        <r>
          <rPr>
            <sz val="10"/>
            <color rgb="FF000000"/>
            <rFont val="Arial"/>
            <family val="34"/>
          </rPr>
          <t xml:space="preserve"> Aplica para aquellos activos de información que tengan clasificación de reserva en su totalidad como historias clinicas - información de ninos, niñas y adolecentes etc. 
</t>
        </r>
        <r>
          <rPr>
            <b/>
            <sz val="10"/>
            <color rgb="FF000000"/>
            <rFont val="Arial"/>
            <family val="2"/>
          </rPr>
          <t>Sin reserva:</t>
        </r>
        <r>
          <rPr>
            <sz val="10"/>
            <color rgb="FF000000"/>
            <rFont val="Arial"/>
            <family val="34"/>
          </rPr>
          <t xml:space="preserve"> para aquellos activos de inormación que en caso de consulta, accesibilidad o dibulgación no atente contra la intimidad d elas personas o pongan en riesgo la estabilidad del pais o las operaciones comerciales de la Entidad.</t>
        </r>
      </text>
    </comment>
    <comment ref="AF7" authorId="1" shapeId="0" xr:uid="{52359C22-33F0-4C48-9504-248689B99714}">
      <text>
        <r>
          <rPr>
            <sz val="10"/>
            <color rgb="FF000000"/>
            <rFont val="Arial"/>
            <family val="34"/>
          </rPr>
          <t xml:space="preserve">Registre la fecha en que se calificó́ la información como reservada o clasificada en el formato defiido en el campo: ejemplo: 10/03/2026
</t>
        </r>
      </text>
    </comment>
    <comment ref="AG7" authorId="1" shapeId="0" xr:uid="{2582DE2D-5D57-4481-8E4A-239BCAE99395}">
      <text>
        <r>
          <rPr>
            <sz val="10"/>
            <color rgb="FF000000"/>
            <rFont val="Arial"/>
            <family val="34"/>
          </rPr>
          <t xml:space="preserve">Despliegue la lista y elija la opcción conforme a los siguientes criterios:
</t>
        </r>
        <r>
          <rPr>
            <b/>
            <sz val="10"/>
            <color rgb="FF000000"/>
            <rFont val="Arial"/>
            <family val="2"/>
          </rPr>
          <t>Indefinido:</t>
        </r>
        <r>
          <rPr>
            <sz val="10"/>
            <color rgb="FF000000"/>
            <rFont val="Arial"/>
            <family val="2"/>
          </rPr>
          <t xml:space="preserve"> Para aquellos activos de información calificada como</t>
        </r>
        <r>
          <rPr>
            <b/>
            <sz val="10"/>
            <color rgb="FF000000"/>
            <rFont val="Arial"/>
            <family val="2"/>
          </rPr>
          <t xml:space="preserve"> CLASIFICADA.
15 Años:</t>
        </r>
        <r>
          <rPr>
            <sz val="10"/>
            <color rgb="FF000000"/>
            <rFont val="Arial"/>
            <family val="2"/>
          </rPr>
          <t xml:space="preserve"> Para aquellos activos de información calificados como</t>
        </r>
        <r>
          <rPr>
            <b/>
            <sz val="10"/>
            <color rgb="FF000000"/>
            <rFont val="Arial"/>
            <family val="2"/>
          </rPr>
          <t xml:space="preserve"> RESERVADOS.
</t>
        </r>
        <r>
          <rPr>
            <sz val="10"/>
            <color rgb="FF000000"/>
            <rFont val="Arial"/>
            <family val="34"/>
          </rPr>
          <t xml:space="preserve">
</t>
        </r>
        <r>
          <rPr>
            <b/>
            <sz val="10"/>
            <color rgb="FF000000"/>
            <rFont val="Arial"/>
            <family val="2"/>
          </rPr>
          <t>N/A:</t>
        </r>
        <r>
          <rPr>
            <sz val="10"/>
            <color rgb="FF000000"/>
            <rFont val="Arial"/>
            <family val="2"/>
          </rPr>
          <t xml:space="preserve"> Para aquellos activos que se alificaron como</t>
        </r>
        <r>
          <rPr>
            <b/>
            <sz val="10"/>
            <color rgb="FF000000"/>
            <rFont val="Arial"/>
            <family val="2"/>
          </rPr>
          <t xml:space="preserve"> PUBLICOS</t>
        </r>
        <r>
          <rPr>
            <sz val="10"/>
            <color rgb="FF000000"/>
            <rFont val="Arial"/>
            <family val="2"/>
          </rPr>
          <t xml:space="preserve"> o que no tiene algun grado de reservados o clasificados. </t>
        </r>
        <r>
          <rPr>
            <sz val="10"/>
            <color rgb="FF000000"/>
            <rFont val="Arial"/>
            <family val="34"/>
          </rPr>
          <t xml:space="preserve">
</t>
        </r>
      </text>
    </comment>
    <comment ref="AH7" authorId="1" shapeId="0" xr:uid="{1249B832-3DB7-49F3-B2BB-8F43D881BA6E}">
      <text>
        <r>
          <rPr>
            <sz val="10"/>
            <color rgb="FF000000"/>
            <rFont val="Arial"/>
            <family val="34"/>
          </rPr>
          <t xml:space="preserve">Despliegue la lista y elija la opción según corresponda con la el activo de información ¿El activo de información contiene datos personales ? SI - NO
</t>
        </r>
      </text>
    </comment>
    <comment ref="AI7" authorId="2" shapeId="0" xr:uid="{432D1058-D6AA-4723-943B-5A30449783CE}">
      <text>
        <r>
          <rPr>
            <sz val="9"/>
            <color indexed="81"/>
            <rFont val="Tahoma"/>
            <family val="2"/>
          </rPr>
          <t xml:space="preserve">
Despliegue la lista y elija la opción según correponda con los datos personales de los niños, niñas y adolescentes, cuyo tratamiento está prohibido, salvo que se trate de datos de naturaleza pública. Ej. Registro civil
</t>
        </r>
      </text>
    </comment>
    <comment ref="AJ7" authorId="1" shapeId="0" xr:uid="{106BF94A-0426-4912-B813-B7AA416726F7}">
      <text>
        <r>
          <rPr>
            <sz val="10"/>
            <color rgb="FF000000"/>
            <rFont val="Arial"/>
            <family val="34"/>
          </rPr>
          <t xml:space="preserve">Despliegue la lista y elija la opción segun corresponda; 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2" shapeId="0" xr:uid="{7CB623E3-B8F0-48FC-95A5-C704A1EE5943}">
      <text>
        <r>
          <rPr>
            <sz val="9"/>
            <color indexed="81"/>
            <rFont val="Tahoma"/>
            <family val="2"/>
          </rPr>
          <t xml:space="preserve">Registre aquí la finalidad de la recolección, justífica por la cual el dato es capturado, almacenado y mantenido en la Entidad.
Ejemplo: Datos de menores de edad </t>
        </r>
        <r>
          <rPr>
            <b/>
            <sz val="9"/>
            <color indexed="81"/>
            <rFont val="Tahoma"/>
            <family val="2"/>
          </rPr>
          <t>- Justificación:</t>
        </r>
        <r>
          <rPr>
            <sz val="9"/>
            <color indexed="81"/>
            <rFont val="Tahoma"/>
            <family val="2"/>
          </rPr>
          <t xml:space="preserve"> Los datos se capturan, almacenan y mantiene en la Entidad con fines de inclución en los planes o programas de bienestar. 
</t>
        </r>
      </text>
    </comment>
    <comment ref="AL7" authorId="1" shapeId="0" xr:uid="{E55018CC-B2A1-4F90-A71A-A473BFD8F2F6}">
      <text>
        <r>
          <rPr>
            <sz val="10"/>
            <color rgb="FF000000"/>
            <rFont val="Arial"/>
            <family val="34"/>
          </rPr>
          <t>Despliegue la opción y elija la opcion si se cuenta o no con la autorización de la recolección y tratamiento.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<sst xmlns="http://schemas.openxmlformats.org/spreadsheetml/2006/main" count="21960" uniqueCount="1815">
  <si>
    <t>ÍNDICE DE INFORMACIÓN CLASIFICADA Y RESERVADA ( DECRETO 103 DE 2015)</t>
  </si>
  <si>
    <t>DATOS PERSONALES ( LEY 1581 DE 2012)</t>
  </si>
  <si>
    <t>Macroproceso</t>
  </si>
  <si>
    <t>Proceso</t>
  </si>
  <si>
    <t xml:space="preserve">Código sistema de gestión documental </t>
  </si>
  <si>
    <t>Identificador</t>
  </si>
  <si>
    <t>Tipo</t>
  </si>
  <si>
    <t>Oficina</t>
  </si>
  <si>
    <t xml:space="preserve">Serie documental </t>
  </si>
  <si>
    <t>Subserie documental</t>
  </si>
  <si>
    <t>Descripción</t>
  </si>
  <si>
    <t>Nombre del responsable de la producción de la información
( Propietario del activo)</t>
  </si>
  <si>
    <t>Nombre del responsable de la información
(Custodio del activo)</t>
  </si>
  <si>
    <t>Fecha de ingreso del activo al archivo
(DD/MM/AAAA)</t>
  </si>
  <si>
    <t>Soporte de registro</t>
  </si>
  <si>
    <t>Medio de conservación</t>
  </si>
  <si>
    <t>Formato</t>
  </si>
  <si>
    <t xml:space="preserve">Idioma </t>
  </si>
  <si>
    <t>Confidencialidad</t>
  </si>
  <si>
    <t>C</t>
  </si>
  <si>
    <t>Integridad</t>
  </si>
  <si>
    <t>I</t>
  </si>
  <si>
    <t>Disponibilidad</t>
  </si>
  <si>
    <t>D</t>
  </si>
  <si>
    <t>Criticidad del activo</t>
  </si>
  <si>
    <t>Información publicada</t>
  </si>
  <si>
    <t>Lugar de consulta o ubicación</t>
  </si>
  <si>
    <t>Objeto legiítimo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</si>
  <si>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</si>
  <si>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</si>
  <si>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</si>
  <si>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</si>
  <si>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</si>
  <si>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</si>
  <si>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 niñas o adolescentes?</t>
  </si>
  <si>
    <t xml:space="preserve">Tipos de datos personales </t>
  </si>
  <si>
    <t>Finalidad de la recolección de los datos personales</t>
  </si>
  <si>
    <t xml:space="preserve">Existe la autorización para el tratamiento de los datos personales </t>
  </si>
  <si>
    <t>Información y datos de la Entidad</t>
  </si>
  <si>
    <t>Dispositivos de Tecnologías de Información - Hardware</t>
  </si>
  <si>
    <t>Soporte para Almacenamiento de Información</t>
  </si>
  <si>
    <t>Servicios</t>
  </si>
  <si>
    <t>Recurso Humano</t>
  </si>
  <si>
    <t>Físico</t>
  </si>
  <si>
    <t>Digital</t>
  </si>
  <si>
    <t>N/A</t>
  </si>
  <si>
    <t>Archivos Institucionales - físicos</t>
  </si>
  <si>
    <t>Archivos Institucionales - electrónico</t>
  </si>
  <si>
    <t>Sistemas de Información corporativos</t>
  </si>
  <si>
    <t>Sistemas de Trabajo colaborativo</t>
  </si>
  <si>
    <t>Sistema de Administración de Documentos</t>
  </si>
  <si>
    <t>Sistemas de Mensajería Electrónica</t>
  </si>
  <si>
    <t>Portales, Intranet y Extranet</t>
  </si>
  <si>
    <t>Sistemas de Bases de Datos</t>
  </si>
  <si>
    <t>Disco duros, servidores, discos o medios portables, cintas o medios de video y audio (análogo o digital), etc.</t>
  </si>
  <si>
    <t>Cintas y medios de soporte (back up o contingencia).</t>
  </si>
  <si>
    <t>Uso de tecnologías en la nube</t>
  </si>
  <si>
    <t>Pública Reservada / Confidencial =Alta</t>
  </si>
  <si>
    <t>Clasificada / Uso Interno = Medio</t>
  </si>
  <si>
    <t>Información Pública / Pública =Bajo</t>
  </si>
  <si>
    <t>Alto</t>
  </si>
  <si>
    <t>Medio</t>
  </si>
  <si>
    <t>Bajo</t>
  </si>
  <si>
    <t>Español</t>
  </si>
  <si>
    <t>Ingles</t>
  </si>
  <si>
    <t>Frances</t>
  </si>
  <si>
    <t>Publicada ( Interno - Intranet)</t>
  </si>
  <si>
    <t>Publicada ( Externo - Internet)</t>
  </si>
  <si>
    <t>No publicada</t>
  </si>
  <si>
    <t>Si</t>
  </si>
  <si>
    <t>No</t>
  </si>
  <si>
    <t>Reserva total</t>
  </si>
  <si>
    <t>Reserva parcial</t>
  </si>
  <si>
    <t>Sin reserva</t>
  </si>
  <si>
    <t>Dato personal privado</t>
  </si>
  <si>
    <t>Dato personal público</t>
  </si>
  <si>
    <t>Dato semiprivado</t>
  </si>
  <si>
    <t>Dato sensible</t>
  </si>
  <si>
    <t>Nombre del Activo de Información</t>
  </si>
  <si>
    <t>Fisico - Digital</t>
  </si>
  <si>
    <t>Lider Area Ayudantía</t>
  </si>
  <si>
    <t>Lider Area Gestión Documental</t>
  </si>
  <si>
    <t>Lider Area Gestión del Cambio y Comunicaciones Estratégicas</t>
  </si>
  <si>
    <t>Lider Area de Supervisión  a la Interventoria al Contrato de Medicamentos.</t>
  </si>
  <si>
    <t>Coordinador Grupo Atenciôn al Usuario y Participaciôn Social</t>
  </si>
  <si>
    <t>Lider Área Participación Social</t>
  </si>
  <si>
    <t>Lider Solicitudes, Felicitaciones y Reconocimientos</t>
  </si>
  <si>
    <t>Coordinador Grupo Asuntos Legales</t>
  </si>
  <si>
    <t>Lider Area Negocios Generales</t>
  </si>
  <si>
    <t>Lider Area Acciones Constitucionales y Medios de Control</t>
  </si>
  <si>
    <t>Lider Área Seguimiento, Informes y Estadísticas Jurídicas</t>
  </si>
  <si>
    <t>Lider Area Asuntos Disciplinarios</t>
  </si>
  <si>
    <t>Lider Área Gestión Documental Legal</t>
  </si>
  <si>
    <t>Coordinador Grupo Planeación Estratégica</t>
  </si>
  <si>
    <t>Lider Area Desarrollo Institucional</t>
  </si>
  <si>
    <t>Lider Area Sistemas Integrados de Gestión</t>
  </si>
  <si>
    <t>Lider Area Presupuestación</t>
  </si>
  <si>
    <t>Lider Área Costos y Estadística</t>
  </si>
  <si>
    <t>Coordinador   Grupo Seguimiento y Evaluación</t>
  </si>
  <si>
    <t>Lider Área Seguimiento y Evaluación Institucional</t>
  </si>
  <si>
    <t>Subdirector SUBDIRECCION TECNICA Y DE GESTION</t>
  </si>
  <si>
    <t>Coordinador  Grupo Gestión de la Afiliación</t>
  </si>
  <si>
    <t>Lider Area Afiliación</t>
  </si>
  <si>
    <t>Lider Area Enlace Estratégico en Afiliaciones</t>
  </si>
  <si>
    <t xml:space="preserve">Lider Area Depuración </t>
  </si>
  <si>
    <t xml:space="preserve">Lider Area Digitalización </t>
  </si>
  <si>
    <t>Coordinador Grupo Gestión de la Información</t>
  </si>
  <si>
    <t xml:space="preserve">Lider Area Estandarización de Datos y Formatos </t>
  </si>
  <si>
    <t>Lider Area Administración Datos y Registros</t>
  </si>
  <si>
    <t>Lider Area Coordinación y Suministro de Información</t>
  </si>
  <si>
    <t>Coordinador Grupo Sistema Integral de Información — Tecnologias de la Informaciôn y las Comunicaciones</t>
  </si>
  <si>
    <t>Lider Area Infraestructura, Redes y Comunicaciones</t>
  </si>
  <si>
    <t>Lider Area Seguridad de la Información</t>
  </si>
  <si>
    <t>Lider Área Administración del Sistema y Base de Datos</t>
  </si>
  <si>
    <t>Subdirector SUBDIRECCION DE SALUD</t>
  </si>
  <si>
    <t>Lider Area de Supervisión al Contrato interadministrativo celebrado con el Hospital Militar Central</t>
  </si>
  <si>
    <t>Coordinador Grupo Gestión del Riesgo en Salud</t>
  </si>
  <si>
    <t>Lider Area Vigilancia en Salud Pública y Bioestadística</t>
  </si>
  <si>
    <t>Lider Área Gestión del Riesgo en Salud</t>
  </si>
  <si>
    <t>Coordinador Grupo Aseguramiento en Salud</t>
  </si>
  <si>
    <t>Lider Area Aseguramiento</t>
  </si>
  <si>
    <t>Lider Area Normalización y Gestión del Conocimiento en Salud</t>
  </si>
  <si>
    <t xml:space="preserve">Lider Area Programas Especiales   </t>
  </si>
  <si>
    <t>Lider Area Calidad en Salud</t>
  </si>
  <si>
    <t>Coordinador  Grupo Prestación y Operación de Servicios de Salud</t>
  </si>
  <si>
    <t xml:space="preserve">Lider Area Redes Integrales   </t>
  </si>
  <si>
    <t>Lider Area Gestión Farmacéutica y Dispositivos Médicos</t>
  </si>
  <si>
    <t>Lider Area Auditoría Cuentas Médicas y Concurrencia</t>
  </si>
  <si>
    <t>Coordinador Grupo Salud Operacional</t>
  </si>
  <si>
    <t>Lider Area Salud Operacional</t>
  </si>
  <si>
    <t>Lider Area Riesgo Operacional</t>
  </si>
  <si>
    <t>Subdirector SUBDIRECCION ADMINISTRATIVA Y FINANCIERA</t>
  </si>
  <si>
    <t>Coordinador Grupo Gestión Financiera</t>
  </si>
  <si>
    <t xml:space="preserve">Lider Area Presupuesto        </t>
  </si>
  <si>
    <t>Lider Area Ingresos</t>
  </si>
  <si>
    <t xml:space="preserve">Lider Área Tesorería   </t>
  </si>
  <si>
    <t>Lider Area Central Contable</t>
  </si>
  <si>
    <t>Lider Ärea Cuentas por Pagar</t>
  </si>
  <si>
    <t xml:space="preserve">Lider Area Contabilidad      </t>
  </si>
  <si>
    <t xml:space="preserve">Coordinador Grupo Talento Humano </t>
  </si>
  <si>
    <t>Lider Area Ingreso</t>
  </si>
  <si>
    <t xml:space="preserve">Lider Area Permanencia y Retiro    </t>
  </si>
  <si>
    <t xml:space="preserve">Lider Area Seguridad y Salud en el Trabajo   </t>
  </si>
  <si>
    <t>Coordinador Grupo Contratación</t>
  </si>
  <si>
    <t>Lider Area Contrataciôn</t>
  </si>
  <si>
    <t xml:space="preserve">Coordinador Grupo Apoyo Administrativo </t>
  </si>
  <si>
    <t>Lider Area Apoyo Lo stico</t>
  </si>
  <si>
    <t>Lider Area Inventarios</t>
  </si>
  <si>
    <t>Lider Area Gestión de Peticiones, Quejas, Reclamos,</t>
  </si>
  <si>
    <t>Año  de generación de la información
(AAAA)</t>
  </si>
  <si>
    <t>API</t>
  </si>
  <si>
    <t>BASE DE DATOS</t>
  </si>
  <si>
    <t>BWF</t>
  </si>
  <si>
    <t>CGM</t>
  </si>
  <si>
    <t>CSV</t>
  </si>
  <si>
    <t>DBASE</t>
  </si>
  <si>
    <t>DXF</t>
  </si>
  <si>
    <t>EML</t>
  </si>
  <si>
    <t>HTML</t>
  </si>
  <si>
    <t>JPEG</t>
  </si>
  <si>
    <t>JPG</t>
  </si>
  <si>
    <t>JSON</t>
  </si>
  <si>
    <t>KML</t>
  </si>
  <si>
    <t>MBOX</t>
  </si>
  <si>
    <t>OOXML</t>
  </si>
  <si>
    <t>XLM</t>
  </si>
  <si>
    <t>SQL</t>
  </si>
  <si>
    <t>XLS</t>
  </si>
  <si>
    <t>PDF</t>
  </si>
  <si>
    <t>ZIP</t>
  </si>
  <si>
    <t>Proceso de Apoyo</t>
  </si>
  <si>
    <t>Proceso Misional</t>
  </si>
  <si>
    <t>Proceso Estrategico</t>
  </si>
  <si>
    <t>Evaluación y Seguimiento</t>
  </si>
  <si>
    <t>Planeación Estratégica- PROPLAES</t>
  </si>
  <si>
    <t>Comunicaciones y Gestión del Cambio- PROCEGC</t>
  </si>
  <si>
    <t>Administración Sistema Integrado de Gestión- PROASIG</t>
  </si>
  <si>
    <t>Gestión de la Afiliación- PROGAFI</t>
  </si>
  <si>
    <t>Aseguramiento en Salud- PROAS</t>
  </si>
  <si>
    <t>Garantía de la Calidad en Salud- PROGACAS</t>
  </si>
  <si>
    <t>Gestión del Riesgo en Salud- PROGRERI</t>
  </si>
  <si>
    <t>Prestación y Operación de Servicios de Salud- PROPRES</t>
  </si>
  <si>
    <t>Salud Operacional- PROSOPE</t>
  </si>
  <si>
    <t>Atención al Usuario y Participación Social- PROAUPS</t>
  </si>
  <si>
    <t>Asuntos Legales- PROALEG</t>
  </si>
  <si>
    <t>Contratación- PROCON</t>
  </si>
  <si>
    <t>Talento Humano- PROTH</t>
  </si>
  <si>
    <t>Ejecución Financiera- PROEFIN</t>
  </si>
  <si>
    <t>Apoyo Administrativo- PROAPA</t>
  </si>
  <si>
    <t>Sistema Integral de la Información - Tecnologías de la Información y las Comunicaciones- PROGTIC</t>
  </si>
  <si>
    <t>Gestión de la Información- PROGI</t>
  </si>
  <si>
    <t>Gestión Documental- PROGDOCU</t>
  </si>
  <si>
    <t>Seguimiento y Evaluación Independiente- PROSYEIN</t>
  </si>
  <si>
    <t>Instalaciones</t>
  </si>
  <si>
    <t>Mandarin</t>
  </si>
  <si>
    <t>1 ACCIONES CONSTITUCIONALES</t>
  </si>
  <si>
    <t>2 ACTAS</t>
  </si>
  <si>
    <t>3 ACUERDOS</t>
  </si>
  <si>
    <t>5 ADMINISTRACION CAPELLANIA</t>
  </si>
  <si>
    <t xml:space="preserve">6 ADMINISTRACIÓN DEL FONDO DE DEFENSA </t>
  </si>
  <si>
    <t>8 BANCOS DE PROYECTOS</t>
  </si>
  <si>
    <t xml:space="preserve">9 BIENES RAICES </t>
  </si>
  <si>
    <t xml:space="preserve">10 BOLETINES </t>
  </si>
  <si>
    <t xml:space="preserve">11 CAJA MENOR </t>
  </si>
  <si>
    <t xml:space="preserve">12 CERTIFICADOS </t>
  </si>
  <si>
    <t xml:space="preserve">13 CIRCULARES </t>
  </si>
  <si>
    <t xml:space="preserve">15 CONCEPTOS </t>
  </si>
  <si>
    <t xml:space="preserve">16 CONCURSOS </t>
  </si>
  <si>
    <t xml:space="preserve">17 CONTRATOS </t>
  </si>
  <si>
    <t>18 CUENTAS CORRIENTES</t>
  </si>
  <si>
    <t xml:space="preserve">19 CUENTAS FISCALES </t>
  </si>
  <si>
    <t>20 DECLARACIONES TRIBUTARIAS</t>
  </si>
  <si>
    <t>21 DECRETOS</t>
  </si>
  <si>
    <t xml:space="preserve">23 DIRECTIVAS </t>
  </si>
  <si>
    <t>24 ESTUDIOS</t>
  </si>
  <si>
    <t xml:space="preserve">25 EXPEDIENTES </t>
  </si>
  <si>
    <t>27 HISTORIAS</t>
  </si>
  <si>
    <t>28 IMAGEN INSTITUCIONAL</t>
  </si>
  <si>
    <t xml:space="preserve">29 INFORMES </t>
  </si>
  <si>
    <t xml:space="preserve">30 INVENTARIOS </t>
  </si>
  <si>
    <t xml:space="preserve">31 LIBROS </t>
  </si>
  <si>
    <t xml:space="preserve">33 MANUALES </t>
  </si>
  <si>
    <t>35 METEOROLOGIA</t>
  </si>
  <si>
    <t xml:space="preserve">36 NORMAS TECNICAS </t>
  </si>
  <si>
    <t>37 NÓMINAS</t>
  </si>
  <si>
    <t>38 ORDENES</t>
  </si>
  <si>
    <t>40 PLANES</t>
  </si>
  <si>
    <t xml:space="preserve">41 PROCESOS </t>
  </si>
  <si>
    <t>42 PROTOCOLO OFICIAL</t>
  </si>
  <si>
    <t>43 PROYECTOS</t>
  </si>
  <si>
    <t xml:space="preserve">46 RESOLUCIONES </t>
  </si>
  <si>
    <t xml:space="preserve">47 SISTEMAS DE INFORMACION </t>
  </si>
  <si>
    <t>48 TABLAS DE RETENCION DOCUMENTAL</t>
  </si>
  <si>
    <t>49 TITULOS VALORES</t>
  </si>
  <si>
    <t>50 TRANSFERENCIAS</t>
  </si>
  <si>
    <t>52 DISPOSICIONES</t>
  </si>
  <si>
    <t xml:space="preserve">53 PLANILLAS </t>
  </si>
  <si>
    <t xml:space="preserve">54 PUBLICACIONES </t>
  </si>
  <si>
    <t>56 ESTADISTICAS</t>
  </si>
  <si>
    <t xml:space="preserve">57 CAMPAÑAS </t>
  </si>
  <si>
    <t>58 CARTOGRAFIA</t>
  </si>
  <si>
    <t xml:space="preserve">59 COMISIONES </t>
  </si>
  <si>
    <t>60 CONVENIOS</t>
  </si>
  <si>
    <t>61 CONTRAVERCIONES</t>
  </si>
  <si>
    <t>64 AGENDAS</t>
  </si>
  <si>
    <t>65 MONITOREOS</t>
  </si>
  <si>
    <t>67 BITACORA</t>
  </si>
  <si>
    <t>70 INSTRUCTIVOS</t>
  </si>
  <si>
    <t>76 DICTAMENES PERICIALES</t>
  </si>
  <si>
    <t>79 MANIFIESTO DE SALTO</t>
  </si>
  <si>
    <t>81 OPERACIONES</t>
  </si>
  <si>
    <t>84 POLITICAS</t>
  </si>
  <si>
    <t>85 PONENCIAS</t>
  </si>
  <si>
    <t>86 PROGRAMAS</t>
  </si>
  <si>
    <t>93 MECANISMOS DE COOPERACIÓN</t>
  </si>
  <si>
    <t>94 ESTADOS PROPIEDAD PLANTA Y EQUIPO</t>
  </si>
  <si>
    <t xml:space="preserve">95 SISTEMAS DE GESTIÓN </t>
  </si>
  <si>
    <t>SIN CLASIFICAR</t>
  </si>
  <si>
    <t>1.1 Acción de Cumplimiento</t>
  </si>
  <si>
    <t>1.2 Acción  de Nulidad y Restablecimiento del Derecho</t>
  </si>
  <si>
    <t>1.3 Acción dde Reparación</t>
  </si>
  <si>
    <t xml:space="preserve">1.4 Acción de reparación directa </t>
  </si>
  <si>
    <t>1.5 Acción de Tutela</t>
  </si>
  <si>
    <t>1.6 Acción Popular</t>
  </si>
  <si>
    <t>1.7 Habeas Corpus</t>
  </si>
  <si>
    <t>1.8 Habeas Data</t>
  </si>
  <si>
    <t>1.9 Requerimientos de Justicia</t>
  </si>
  <si>
    <t>1.10 Derechos de Petición</t>
  </si>
  <si>
    <t>2.1 Actas Asignación</t>
  </si>
  <si>
    <t>2.21 Actas de  Entrega</t>
  </si>
  <si>
    <t>2.22 Actas de Posesión</t>
  </si>
  <si>
    <t>2.25 Actas de Reuniones de Trabajo</t>
  </si>
  <si>
    <t>2.32 Actas  de Grado</t>
  </si>
  <si>
    <t>2.35 Actas de Capacitación</t>
  </si>
  <si>
    <t>2.40 Actas de Revista</t>
  </si>
  <si>
    <t>2.72 Actas Conciliación Saldos Cuentas Holding Account</t>
  </si>
  <si>
    <t>2.78 Actas de Compromiso</t>
  </si>
  <si>
    <t>2.81 Actas de eliminación Documental</t>
  </si>
  <si>
    <t>2.88 Actas de informe de Gestión</t>
  </si>
  <si>
    <t>2.94 Actas de Investigación y Desarrollo</t>
  </si>
  <si>
    <t>2.96 Actas de Reserva</t>
  </si>
  <si>
    <t>3.4 Acuerdos de Cooperacion Internacional</t>
  </si>
  <si>
    <t>3.5 Acuerdos de Cooperacion Nacional</t>
  </si>
  <si>
    <t>8.1 Proyectos de Inversión Nacional</t>
  </si>
  <si>
    <t>8.2 Ante proyecto</t>
  </si>
  <si>
    <t>8.3 Marco de Gasto Mediano Plazo</t>
  </si>
  <si>
    <t>8.4 Proyectos de Funcionamiento</t>
  </si>
  <si>
    <t>12.8 Certificado de Bono Pensional</t>
  </si>
  <si>
    <t xml:space="preserve">12.9 Certificados de Cancelación Mtricula </t>
  </si>
  <si>
    <t xml:space="preserve">12.11 Certificados de Derechos Humanos </t>
  </si>
  <si>
    <t xml:space="preserve">12.12 Certificados de Prestación de Servicios </t>
  </si>
  <si>
    <t>15.1 Concepto Juridico</t>
  </si>
  <si>
    <t>15.2 Concepto Técnico</t>
  </si>
  <si>
    <t>15.6 Concepto Administrativo</t>
  </si>
  <si>
    <t>15.10 Concepto Contable</t>
  </si>
  <si>
    <t>15.12 Concepto de Defensa Institucional</t>
  </si>
  <si>
    <t xml:space="preserve">15.13 Concepto de Derechos Humanos </t>
  </si>
  <si>
    <t>15.14 Concepto de Inteligencia o Contrainteligencia</t>
  </si>
  <si>
    <t xml:space="preserve">15.15 Concepto de Planeación </t>
  </si>
  <si>
    <t xml:space="preserve">15.16 Concepto de Politica Exterior </t>
  </si>
  <si>
    <t xml:space="preserve">15.17 Concepto Financiero </t>
  </si>
  <si>
    <t>15.19 Concepto Presupuestal</t>
  </si>
  <si>
    <t xml:space="preserve">17.1 Contrato de Arrendamiento </t>
  </si>
  <si>
    <t>17.2 Contrato de Bienes o Servicios</t>
  </si>
  <si>
    <t xml:space="preserve">17.3 Contrato de Compraventa </t>
  </si>
  <si>
    <t>17.4 Contrato de Enajenación y Tenencia</t>
  </si>
  <si>
    <t>17.5 Contrato de Prestación de Servicios</t>
  </si>
  <si>
    <t>17.6 Contrato de Comodato</t>
  </si>
  <si>
    <t>17.7 Contrato Interadministrativo</t>
  </si>
  <si>
    <t xml:space="preserve">17.8 Contrato trabajador Oficial </t>
  </si>
  <si>
    <t>17.9 Contrato de Obra</t>
  </si>
  <si>
    <t xml:space="preserve">17.10 Contrato de Consultoria </t>
  </si>
  <si>
    <t xml:space="preserve">18.1 Acreedores Varios </t>
  </si>
  <si>
    <t xml:space="preserve">18.2 Dineros sujetos a devolución </t>
  </si>
  <si>
    <t xml:space="preserve">18.3 Fondos Especiales Oficiales </t>
  </si>
  <si>
    <t xml:space="preserve">18.4 Fondos Especiales Particulares </t>
  </si>
  <si>
    <t xml:space="preserve">18.5 Fondos Internos </t>
  </si>
  <si>
    <t>18.6 Cuenta Unica Nacional</t>
  </si>
  <si>
    <t>18.7 Cuota de Compensación Militar</t>
  </si>
  <si>
    <t xml:space="preserve">18.8 Depósitos Especiales </t>
  </si>
  <si>
    <t xml:space="preserve">18.9 Gastos Reservados </t>
  </si>
  <si>
    <t xml:space="preserve">18.10 Pensiones </t>
  </si>
  <si>
    <t>18.11 Plan Especial</t>
  </si>
  <si>
    <t xml:space="preserve">18.12 Fondo de Defensa </t>
  </si>
  <si>
    <t xml:space="preserve">18.13 Gastos Generales </t>
  </si>
  <si>
    <t>18.14 Gastos de Personal</t>
  </si>
  <si>
    <t xml:space="preserve">19.1 Cuentas Fiscal de Gastos Reservados </t>
  </si>
  <si>
    <t xml:space="preserve">19.3 Cuenta Fiscal Recompensas </t>
  </si>
  <si>
    <t xml:space="preserve">20.1 Declaraciones de Exportación </t>
  </si>
  <si>
    <t xml:space="preserve">20.2 Declaraciones de Importación </t>
  </si>
  <si>
    <t>20.3 Acimpro</t>
  </si>
  <si>
    <t xml:space="preserve">20.4 Ministerio de Comunicaciones </t>
  </si>
  <si>
    <t>20.5 Sayco</t>
  </si>
  <si>
    <t xml:space="preserve">21.1 Canonicos </t>
  </si>
  <si>
    <t>21.2 Modificación y Reposición Sacramentos</t>
  </si>
  <si>
    <t xml:space="preserve">23.1 Directiva Permanente </t>
  </si>
  <si>
    <t>23.2 Directiva transitoria</t>
  </si>
  <si>
    <t>24.3 Estudio Criminológico</t>
  </si>
  <si>
    <t xml:space="preserve">24.5 Estudio Seguridad a Personas </t>
  </si>
  <si>
    <t>24.6 Estudio Seguridad a Unidades</t>
  </si>
  <si>
    <t>24.7 Estudio de Áerea</t>
  </si>
  <si>
    <t xml:space="preserve">24.8 Estudio de Cooperantes </t>
  </si>
  <si>
    <t xml:space="preserve">24.9 Estudio de Costos </t>
  </si>
  <si>
    <t xml:space="preserve">24.10 Estudio de Desmovilizados </t>
  </si>
  <si>
    <t xml:space="preserve">24.11 Estudio de Estandarización </t>
  </si>
  <si>
    <t xml:space="preserve">24.13 Estudio de Planeación </t>
  </si>
  <si>
    <t xml:space="preserve">24.14 Estudio de Politica Exterior </t>
  </si>
  <si>
    <t xml:space="preserve">24.15 Estudio de Redes de Comunicación </t>
  </si>
  <si>
    <t xml:space="preserve">24.16 Estudio de Seguridad a Vias </t>
  </si>
  <si>
    <t xml:space="preserve">24.17 Estudio de Seguridad de Documentos </t>
  </si>
  <si>
    <t xml:space="preserve">24.18 Estudio de suelos </t>
  </si>
  <si>
    <t>24.19 Estudio Investigación Secuestro y Extorsión</t>
  </si>
  <si>
    <t>24.20 Estudio Técnico de Automotores</t>
  </si>
  <si>
    <t>25.1 Expediente de Equipos</t>
  </si>
  <si>
    <t>25.2 Expediente de Vehiculos</t>
  </si>
  <si>
    <t xml:space="preserve">25.3 Expediente de Actividad Académica </t>
  </si>
  <si>
    <t xml:space="preserve">25.4 Expediente de Admisión de Alumnos </t>
  </si>
  <si>
    <t xml:space="preserve">25.5 Expediente de Alcocensores </t>
  </si>
  <si>
    <t>25.6 Expediente de Armamento</t>
  </si>
  <si>
    <t xml:space="preserve">25.8 Expediente de Buques </t>
  </si>
  <si>
    <t xml:space="preserve">25.9 Expediente de Cultivos Ilicitos </t>
  </si>
  <si>
    <t xml:space="preserve">25.10 Expediente de Delitos </t>
  </si>
  <si>
    <t xml:space="preserve">25.11 Expediente de Derechos Humanos </t>
  </si>
  <si>
    <t>25.12 Expediente de Desaparecido</t>
  </si>
  <si>
    <t xml:space="preserve">25.13 Expediente de Desmovilizados </t>
  </si>
  <si>
    <t>25.14 Expediente de Detenido</t>
  </si>
  <si>
    <t>25.15 Expediente de Inteligencia</t>
  </si>
  <si>
    <t xml:space="preserve">25.18 Expediente de Nacionalización </t>
  </si>
  <si>
    <t>25.20 Expediente de Pagos Recompensas</t>
  </si>
  <si>
    <t>25.21 Expediente de Secuestrado</t>
  </si>
  <si>
    <t xml:space="preserve">25.22 Expediente de Semovientes </t>
  </si>
  <si>
    <t xml:space="preserve">25.25 Expediente Especial de Personas </t>
  </si>
  <si>
    <t xml:space="preserve">25.26 Expediente de Aeronaves </t>
  </si>
  <si>
    <t>25.27 Expediente del Capturado</t>
  </si>
  <si>
    <t xml:space="preserve">25.29 Expediente Prestaciones Sociales </t>
  </si>
  <si>
    <t xml:space="preserve">25.30 Expediente Veteranos </t>
  </si>
  <si>
    <t xml:space="preserve">25.31 Expediente de Alertas Tempranas </t>
  </si>
  <si>
    <t>25.32 Expediente de Extinción de Dominio</t>
  </si>
  <si>
    <t xml:space="preserve">27.1 Historias Academicas </t>
  </si>
  <si>
    <t xml:space="preserve">27.2 Historias Clinicas </t>
  </si>
  <si>
    <t xml:space="preserve">27.3 Historias Laborales </t>
  </si>
  <si>
    <t>29.1 Informe a Entes de Control</t>
  </si>
  <si>
    <t xml:space="preserve">29.2 Informe Contable </t>
  </si>
  <si>
    <t>29.3 Informe de Auditoria</t>
  </si>
  <si>
    <t>29.4 Informe de Austeridad en el Gasto Público</t>
  </si>
  <si>
    <t>29.6 Informe de Ejecución Presupiestal</t>
  </si>
  <si>
    <t xml:space="preserve">29.7 Informe de Estados Financieros </t>
  </si>
  <si>
    <t>29.8 Informe de Extorsión o Secuestro</t>
  </si>
  <si>
    <t>29.9 Informe de Memorias al Congreso</t>
  </si>
  <si>
    <t xml:space="preserve">29.10 Informe de Seguimiento y Evaluación </t>
  </si>
  <si>
    <t xml:space="preserve">29.16 Informe Analisis Calidad Ejecutiva </t>
  </si>
  <si>
    <t>29.19 Informe de Back-Up</t>
  </si>
  <si>
    <t xml:space="preserve">29.21 Informe de Inspección </t>
  </si>
  <si>
    <t xml:space="preserve">29.22 Informe de Incautación </t>
  </si>
  <si>
    <t xml:space="preserve">29.25 Informe de Actividades </t>
  </si>
  <si>
    <t xml:space="preserve">29.29 Informe de Accidentalidad </t>
  </si>
  <si>
    <t xml:space="preserve">29.30 Informe Periódico Acciones Psicologicas </t>
  </si>
  <si>
    <t xml:space="preserve">29.36 Informe Centro Nacional de Afiliación </t>
  </si>
  <si>
    <t xml:space="preserve">29.38 Informe Constitución </t>
  </si>
  <si>
    <t xml:space="preserve">29.39 Informe Control de Productos </t>
  </si>
  <si>
    <t xml:space="preserve">29.43 Informe de Contrainteligencia </t>
  </si>
  <si>
    <t xml:space="preserve">29.44 Informe de Control de Calidad </t>
  </si>
  <si>
    <t xml:space="preserve">29.50 Informe de Fonfos </t>
  </si>
  <si>
    <t xml:space="preserve">29.53 Informe de Inversiones Financieras </t>
  </si>
  <si>
    <t xml:space="preserve">29.54 Informe de Investigación </t>
  </si>
  <si>
    <t xml:space="preserve">29.55 Informe de Judialización </t>
  </si>
  <si>
    <t xml:space="preserve">29.56 Informe de Misiones Agregados Militares </t>
  </si>
  <si>
    <t xml:space="preserve">29.57 Informe de Novedades </t>
  </si>
  <si>
    <t xml:space="preserve">29.58 Informe de Operatividad </t>
  </si>
  <si>
    <t>29.60 Informe de Personal</t>
  </si>
  <si>
    <t xml:space="preserve">29.61 Informe de Procesos </t>
  </si>
  <si>
    <t xml:space="preserve">29.62 Informe prueba de Vulnerabilidad </t>
  </si>
  <si>
    <t xml:space="preserve">29.63 Informe de Prueba de Lealtad </t>
  </si>
  <si>
    <t>29.64 Informe de Puestos de Control</t>
  </si>
  <si>
    <t xml:space="preserve">29.66 Informe de Riesgo de Operación </t>
  </si>
  <si>
    <t>29.67 Informe de Riesgo Industrial</t>
  </si>
  <si>
    <t xml:space="preserve">29.68 Informe de Riesgo y Alerta Temprana </t>
  </si>
  <si>
    <t>29.70 Informe de Situación Operacional</t>
  </si>
  <si>
    <t>29.71 Informe de Situación Orden Público</t>
  </si>
  <si>
    <t>29.75 Informe Estrategico</t>
  </si>
  <si>
    <t>29.82 Informe Listado Armamento</t>
  </si>
  <si>
    <t xml:space="preserve">29.84 Informe Multas </t>
  </si>
  <si>
    <t xml:space="preserve">29.85 Informe Organismos Internacionales </t>
  </si>
  <si>
    <t xml:space="preserve">29.86 Informe para Judicialización </t>
  </si>
  <si>
    <t xml:space="preserve">29.87 Informe Periodico de Personal </t>
  </si>
  <si>
    <t>29.89 Informe Potencial Económico</t>
  </si>
  <si>
    <t>29.91 Informe SICOE</t>
  </si>
  <si>
    <t>29.93 Informe de Monitoreo de Uso Final</t>
  </si>
  <si>
    <t>29.95 Informe Sistema Información ATP</t>
  </si>
  <si>
    <t>29.96 Informe Sistema Información EQUALS</t>
  </si>
  <si>
    <t>29.97 Informe Sistema Información Logistico - SAP/R3</t>
  </si>
  <si>
    <t>29.98 Informe de Analisis y Delincuencial</t>
  </si>
  <si>
    <t xml:space="preserve">29101 Informe de Inteligencia o Contra Inteligencia </t>
  </si>
  <si>
    <t>30.10 Formato Unico de Inventario Documental</t>
  </si>
  <si>
    <t xml:space="preserve">30.11 Inventario Material Decomisado </t>
  </si>
  <si>
    <t xml:space="preserve">30.13 Inventario Fiscal de Bienes </t>
  </si>
  <si>
    <t xml:space="preserve">31.6 Libros de Registro y/o Minuta </t>
  </si>
  <si>
    <t xml:space="preserve">35.1 Reportes </t>
  </si>
  <si>
    <t xml:space="preserve">38.1 Orden Interna </t>
  </si>
  <si>
    <t xml:space="preserve">38.2 Orden Semanal </t>
  </si>
  <si>
    <t xml:space="preserve">38.3 Orden Administrativa de Personal </t>
  </si>
  <si>
    <t>38.6 Orden General</t>
  </si>
  <si>
    <t>38.7 Orden Administrativa de Presupuesto</t>
  </si>
  <si>
    <t>38.9 Orden Administrativa Servicio Técnico</t>
  </si>
  <si>
    <t xml:space="preserve">38.10 Orden de Cumplimiento </t>
  </si>
  <si>
    <t>38.12 Orden de Trabajo</t>
  </si>
  <si>
    <t xml:space="preserve">38.14 Orden del Dia </t>
  </si>
  <si>
    <t xml:space="preserve">38.15 Sumario de Ordenes Permanentes </t>
  </si>
  <si>
    <t xml:space="preserve">40.1 Plan Anual de Compras </t>
  </si>
  <si>
    <t xml:space="preserve">40.2 Plan de Acción </t>
  </si>
  <si>
    <t>40.3 Plan de Auditoria</t>
  </si>
  <si>
    <t xml:space="preserve">40.4 Plan de Capacitación </t>
  </si>
  <si>
    <t>40.5 Plan de Comunicación Institucional</t>
  </si>
  <si>
    <t>40.6 Plan de Mantenimiento</t>
  </si>
  <si>
    <t>40.7 Plan de Mejoramiento</t>
  </si>
  <si>
    <t>40.9 Plan Estrategico</t>
  </si>
  <si>
    <t>40.10 Plan Indicativo Sectorial</t>
  </si>
  <si>
    <t xml:space="preserve">40.11 Plan Pastoral </t>
  </si>
  <si>
    <t xml:space="preserve">40.12 Plan de Instrucción y Capacitación </t>
  </si>
  <si>
    <t xml:space="preserve">40.13 Plan de Seguridad </t>
  </si>
  <si>
    <t xml:space="preserve">40.15 Plan de Campaña </t>
  </si>
  <si>
    <t>40.16 Plan Abastecimiento</t>
  </si>
  <si>
    <t xml:space="preserve">40.17 Plan de Construcciones </t>
  </si>
  <si>
    <t>40.18 Plan de Desarrollo Administrativo</t>
  </si>
  <si>
    <t xml:space="preserve">40.20 Plan de Emergencia </t>
  </si>
  <si>
    <t>40.21 Plan de Instrucción y Entrenamiento</t>
  </si>
  <si>
    <t xml:space="preserve">40.25 Plan Contrainteligencia </t>
  </si>
  <si>
    <t>40.26 Plan de Busqueda</t>
  </si>
  <si>
    <t>40.27 Plan de Entenamiento Vuelos al Exterior</t>
  </si>
  <si>
    <t>40.31 Plan de Bienestar de Personal</t>
  </si>
  <si>
    <t>40.37 Plan de Necesidades</t>
  </si>
  <si>
    <t>40.38 Plan de Reclutamiento o Incorporación</t>
  </si>
  <si>
    <t>40.42 Plan de Lección</t>
  </si>
  <si>
    <t>40.43 Plan de Pruebas de Vulnerabilidad</t>
  </si>
  <si>
    <t>40.45 Plan de Traslados</t>
  </si>
  <si>
    <t xml:space="preserve">40.46 Plan de Vaciones </t>
  </si>
  <si>
    <t>40.51 Plan Maestro de Salud Mental</t>
  </si>
  <si>
    <t>40.54 Plan de Manejo Ambiental</t>
  </si>
  <si>
    <t>40.56 Plan Integral de Convivencia y Seguridad Ciudadana</t>
  </si>
  <si>
    <t>41.1 Proceso Administrativo</t>
  </si>
  <si>
    <t>41.2 Proceso Civil</t>
  </si>
  <si>
    <t>41.3 Proceso Contractual de Crédito Externo</t>
  </si>
  <si>
    <t>41.4 Proceso de Comunicación Organizacional</t>
  </si>
  <si>
    <t xml:space="preserve">41.5 Proceso de Conciliación </t>
  </si>
  <si>
    <t xml:space="preserve">41.6 Proceso de Constitucionalidad de normas </t>
  </si>
  <si>
    <t>41.7 Proceso de Inconstitucionalidad</t>
  </si>
  <si>
    <t>41.9 Proceso Ejecutivo por Jurisdiccón Coactiva</t>
  </si>
  <si>
    <t>41.10 Proceso Judicial</t>
  </si>
  <si>
    <t>41.11 Proceso Laboral</t>
  </si>
  <si>
    <t>41.12 Proceso Penal</t>
  </si>
  <si>
    <t>41.14 Proceso de Negocios Judiciales</t>
  </si>
  <si>
    <t>43.1 Proyecto Anual de Presupuesto</t>
  </si>
  <si>
    <t>43.2 Proyecto de Cooperación Internacional</t>
  </si>
  <si>
    <t>43.3 Proyecto de Cooperacion Nacional</t>
  </si>
  <si>
    <t xml:space="preserve">43.4 Proyecto de Libre Inversión </t>
  </si>
  <si>
    <t xml:space="preserve">43.6 Proyecto de Politica Internacional Colombiana </t>
  </si>
  <si>
    <t xml:space="preserve">43.7 Proyecto Integral, Estabilización para las Fuerzas </t>
  </si>
  <si>
    <t>43.10 Proyección de Plante de Personal</t>
  </si>
  <si>
    <t xml:space="preserve">43.14 Proyecto de Convenios Bilaterales </t>
  </si>
  <si>
    <t>43.15 Proyecto de Extinción de Dominio</t>
  </si>
  <si>
    <t xml:space="preserve">43.17 Proyecto de Inversión </t>
  </si>
  <si>
    <t xml:space="preserve">43.18 Proyecto de Investigación </t>
  </si>
  <si>
    <t>43.19 Proyecto de Ley</t>
  </si>
  <si>
    <t>43.20 Proyecto de Gestión Ambiental</t>
  </si>
  <si>
    <t>43.21 Proyecto Educativo Institucional</t>
  </si>
  <si>
    <t xml:space="preserve">50.1 Transferencias Primarias </t>
  </si>
  <si>
    <t xml:space="preserve">50.2 Transferencias Secundarias </t>
  </si>
  <si>
    <t>53.3 Planillas de Correspondencia o (LibroControl)</t>
  </si>
  <si>
    <t>53.7 Planilla de control</t>
  </si>
  <si>
    <t xml:space="preserve">59.1 Comisiones al Exterior </t>
  </si>
  <si>
    <t xml:space="preserve">59.2 Comisiones al Interior </t>
  </si>
  <si>
    <t xml:space="preserve">60.1 Convenio de Cooperación </t>
  </si>
  <si>
    <t>60.2 Convenio Educativo</t>
  </si>
  <si>
    <t>60.4 Convenio Interinstitucional</t>
  </si>
  <si>
    <t>60.5 Convenio Internacional</t>
  </si>
  <si>
    <t>60.6 Convenio Recreodeportivo</t>
  </si>
  <si>
    <t>60.7 Convenio Multilateral</t>
  </si>
  <si>
    <t>60.8 Convenio Interadinistrivo</t>
  </si>
  <si>
    <t xml:space="preserve">86.1 Programa de Acreditación </t>
  </si>
  <si>
    <t>86.2 Programa Académico</t>
  </si>
  <si>
    <t xml:space="preserve">86.3 Programa Anual de Caja </t>
  </si>
  <si>
    <t>86.4 Programa de Educación  Especial</t>
  </si>
  <si>
    <t xml:space="preserve">86.5 Programa de Erradicación </t>
  </si>
  <si>
    <t xml:space="preserve">86.6 Program de Extensión </t>
  </si>
  <si>
    <t>86.7 Programa de Gestión Documental</t>
  </si>
  <si>
    <t>86.8 Programa de Higiene y Seguridad Ocupacional</t>
  </si>
  <si>
    <t>86.9 Programa de Medicina Preventiva y del Trabajo</t>
  </si>
  <si>
    <t xml:space="preserve">86.10 Programa de Prevención </t>
  </si>
  <si>
    <t xml:space="preserve">86.11 Programa de Promoción </t>
  </si>
  <si>
    <t xml:space="preserve">86.12 Programa de Protección </t>
  </si>
  <si>
    <t>86.13 Programa de Salud</t>
  </si>
  <si>
    <t>86.15 Programa de Selección Servicio Social Obligatorio</t>
  </si>
  <si>
    <t xml:space="preserve">86.16 Programa General de Compras </t>
  </si>
  <si>
    <t xml:space="preserve">86.17 Programa Liberados y Secuestrados </t>
  </si>
  <si>
    <t>86.19 Programa DARE</t>
  </si>
  <si>
    <t xml:space="preserve">86.20 Programa de Estrategia Nacional </t>
  </si>
  <si>
    <t xml:space="preserve">86.21 Programa de Guias Caninos </t>
  </si>
  <si>
    <t>86.22 Programa de Policia Comunitaria Rural</t>
  </si>
  <si>
    <t>86.23 Programa de Televisión Intitucional</t>
  </si>
  <si>
    <t xml:space="preserve">86.24 Programa de Visitas Domiciliarias </t>
  </si>
  <si>
    <t xml:space="preserve">86.25 Programa Frentes de Seguridad </t>
  </si>
  <si>
    <t>86.26 Programa Sistema Único de Telecomunicaciones</t>
  </si>
  <si>
    <t>86.27 Programa de Protección de Documentos Esenciales</t>
  </si>
  <si>
    <t>86.28 Programa Ceremonia Militar</t>
  </si>
  <si>
    <t>86.29 Programa de Accion Integral</t>
  </si>
  <si>
    <t>86.30 Programa de Gestión Ambiental</t>
  </si>
  <si>
    <t>86.31 Programa de Selección Servicio Militar Obligatorio</t>
  </si>
  <si>
    <t>93.1 Mecanismos de Cooperación Bilateral</t>
  </si>
  <si>
    <t>93.2 Mecanismo de Cooperación Mutilateral</t>
  </si>
  <si>
    <t>95.1 Sistema de Gestión de Calidad</t>
  </si>
  <si>
    <t>95.2 Sistema de Control Interno</t>
  </si>
  <si>
    <t>95.3 Sistema de Desarrollo Administrativo</t>
  </si>
  <si>
    <t>95.4 Sistema de Gestión Ambiental</t>
  </si>
  <si>
    <t>95.5 Sistema de Gestión Docuemntal</t>
  </si>
  <si>
    <t>95.6 Sistema de la Seguridad Informatica</t>
  </si>
  <si>
    <t xml:space="preserve"> No Clasificado</t>
  </si>
  <si>
    <t xml:space="preserve"> N/A</t>
  </si>
  <si>
    <t>PROCESO</t>
  </si>
  <si>
    <t>Gestión Documental PROGDOCU – Área Gestión Documental AREDO</t>
  </si>
  <si>
    <t xml:space="preserve">Registro de activos de información DIGSA  </t>
  </si>
  <si>
    <t>MDN-COGFM-PROGDOCU-DIGSA-FU.95.1-30</t>
  </si>
  <si>
    <t>Código</t>
  </si>
  <si>
    <t>MDN-COGFM-PROGDOCU-DIGSA-MT.95.1-3</t>
  </si>
  <si>
    <t>Vigente</t>
  </si>
  <si>
    <t xml:space="preserve">Proceso Gestión Documental </t>
  </si>
  <si>
    <t>CONTROL DE CAMBIOS</t>
  </si>
  <si>
    <t>Versión</t>
  </si>
  <si>
    <t>Fecha de Aprobación</t>
  </si>
  <si>
    <t>Descripción de cambios</t>
  </si>
  <si>
    <t>Mayo 2023</t>
  </si>
  <si>
    <t xml:space="preserve">Versión inicial.
Elaboración por primera vez del documento.
Este documento está construido de acuerdo con los parámetros de lenguaje claro emitidos por el Departamento Nacional de Planeación
NOTA PROASIG - PROPLAES:  
1. Este documento fue revisado por PROASIG. PROPLAES libera el documento. 
2. La información registrada en el documento es responsabilidad del proceso que lo emite. Fue traducido a lenguaje claro. </t>
  </si>
  <si>
    <t>Abril 2024</t>
  </si>
  <si>
    <t>CONTROL DE APROBACIÓN</t>
  </si>
  <si>
    <t>Elaboró</t>
  </si>
  <si>
    <t>Revisó</t>
  </si>
  <si>
    <t>Aprobó</t>
  </si>
  <si>
    <t xml:space="preserve">
TS. José Manuel Higuera Tarazona                       Área Gestión Documental
Gestor de calidad PROGDOCU
</t>
  </si>
  <si>
    <t xml:space="preserve">
SP. Milton Yobany Leon Barrera
Jefe Área Gestión Documental
PROGDOCU.
</t>
  </si>
  <si>
    <t xml:space="preserve">
SMSM. Edna del Pilar Martínez Páez
Grupo Planeación Estratégica DIGSA 
Lider Área Sistemas Integrados de Gestión ARSIG-PROASIG
</t>
  </si>
  <si>
    <t xml:space="preserve">        PD. Alexandra Martínez Vargas
Coordinadora Grupo Planeación Estratégica DIGSA
Representante de la Alta Dirección</t>
  </si>
  <si>
    <t>Abril de 2024</t>
  </si>
  <si>
    <t>Documentos de Archivo - Digital</t>
  </si>
  <si>
    <t>Documentos de Archivo - físicos y Digitales</t>
  </si>
  <si>
    <t>El presente formato se adoptó del Ministerio de Tecnologías de la Información y las Comunicaciones y se realizará control por el Sistema Integrado de Gestión del Subsistema de Salud de las Fuerzas Militares. 
Este documento está construido de acuerdo con los parámetros de lenguaje claro emitidos por el Departamento Nacional de Planeación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</si>
  <si>
    <t>(TS. José Manuel Higuera Tarazona)
Gestor Documental DIGSA</t>
  </si>
  <si>
    <t>(SP. Milton Yobany León Barrera)
Lider Área de Gestión Documental</t>
  </si>
  <si>
    <t>IDENTIFICACIÓN DEL ACTIVO DE INFORMACIÓN ( LEY 594 DE 2000 - LEY 1712 DE 2014- DECRETO 103 DE 2015 - DECRETO 1080 DE 2015 - ISO 27001)</t>
  </si>
  <si>
    <t>DIRECCIÓN GENERAL DE SANIDAD MILITAR</t>
  </si>
  <si>
    <t>Área Ayudantía</t>
  </si>
  <si>
    <t>Área Gestión Documental</t>
  </si>
  <si>
    <t>Área Comunicaciones Estratégicas y Gestión del Cambio</t>
  </si>
  <si>
    <t>Área Supervisión a la Interventoría al Contrato de Medicamentos</t>
  </si>
  <si>
    <t>Grupo Atención al Usuario y Participación Social</t>
  </si>
  <si>
    <t>Área Participación Social</t>
  </si>
  <si>
    <t>Área Gestión de Peticiones, Quejas, Reclamos, Solicitudes, Felicitaciones y Reconocimientos</t>
  </si>
  <si>
    <t>Grupo Asuntos Legales</t>
  </si>
  <si>
    <t>Área Negocios Generales</t>
  </si>
  <si>
    <t>Área Acciones Constitucionales y Medios de Control</t>
  </si>
  <si>
    <t>Área Seguimiento, Informes y Estadísticas Jurídicas</t>
  </si>
  <si>
    <t>Área Asuntos Disciplinarios</t>
  </si>
  <si>
    <t>Área Gestión Documental Legal</t>
  </si>
  <si>
    <t>Grupo Planeación Estratégica</t>
  </si>
  <si>
    <t>Área Desarrollo Institucional</t>
  </si>
  <si>
    <t>Área Sistemas Integrados de Gestión</t>
  </si>
  <si>
    <t>Área Presupuestación</t>
  </si>
  <si>
    <t>Área Costos y Estadística</t>
  </si>
  <si>
    <t>Grupo Seguimiento y Evaluación</t>
  </si>
  <si>
    <t>Área Seguimiento y Evaluación Institucional</t>
  </si>
  <si>
    <t>SUBDIRECCIÓN TECNICA Y DE GESTION</t>
  </si>
  <si>
    <t>Grupo Gestión de la Afiliación</t>
  </si>
  <si>
    <t>Área Afiliación</t>
  </si>
  <si>
    <t>Área Enlace Estratégico de Afiliaciones</t>
  </si>
  <si>
    <t>Área de Depuración</t>
  </si>
  <si>
    <t>Área de Digitalización</t>
  </si>
  <si>
    <t>Grupo Gestión de la Información</t>
  </si>
  <si>
    <t>Área Estandarización de Datos y Formatos</t>
  </si>
  <si>
    <t>Área Administración de Datos y Registros</t>
  </si>
  <si>
    <t>Área Coordinación y Suministro de la Información</t>
  </si>
  <si>
    <t>Grupo Sistema Integral de Información – Tecnologías de la Información y Comunicaciones</t>
  </si>
  <si>
    <t>Área Infraestructura, Redes y Comunicaciones</t>
  </si>
  <si>
    <t>Área Seguridad de la Información</t>
  </si>
  <si>
    <t>Área Administración del Sistema y Base de Datos</t>
  </si>
  <si>
    <t>SUBDIRECCIÓN DE SALUD</t>
  </si>
  <si>
    <t>Área Supervisión al Contrato Interadministrativo Celebrado con el Hospital Militar Central</t>
  </si>
  <si>
    <t>Grupo Gestión del Riesgo en Salud</t>
  </si>
  <si>
    <t>Área Vigilancia en Salud Pública y Bioestadística</t>
  </si>
  <si>
    <t>Área Gestión del Riesgo en Salud</t>
  </si>
  <si>
    <t>Grupo Aseguramiento en Salud</t>
  </si>
  <si>
    <t>Área Aseguramiento</t>
  </si>
  <si>
    <t>Área Normalización y Gestión del Conocimiento en Salud</t>
  </si>
  <si>
    <t>Área Programas Especiales</t>
  </si>
  <si>
    <t>Área Calidad en Salud</t>
  </si>
  <si>
    <t>Grupo Prestación y Operación de Servicios de Salud</t>
  </si>
  <si>
    <t>Área Redes Integrales</t>
  </si>
  <si>
    <t>Área Gestión Farmacéutica y Dispositivos Médicos</t>
  </si>
  <si>
    <t>Área Auditoría Cuentas Médicas y Concurrencia</t>
  </si>
  <si>
    <t>Grupo Salud Operacional</t>
  </si>
  <si>
    <t>Área Salud Operacional</t>
  </si>
  <si>
    <t>Área Riesgo Operacional</t>
  </si>
  <si>
    <t>SUBDIRECCIÓN ADMINISTRATIVA Y FINANCIERA</t>
  </si>
  <si>
    <t>Grupo Gestión Financiera</t>
  </si>
  <si>
    <t>Área Presupuesto</t>
  </si>
  <si>
    <t>Área Ingresos</t>
  </si>
  <si>
    <t>Área Tesorería</t>
  </si>
  <si>
    <t>Área Central Contable</t>
  </si>
  <si>
    <t>Área Cuentas por Pagar</t>
  </si>
  <si>
    <t>Área Contabilidad</t>
  </si>
  <si>
    <t>Grupo Talento Humano</t>
  </si>
  <si>
    <t>Área Ingreso</t>
  </si>
  <si>
    <t>Área Permanencia y Retiro</t>
  </si>
  <si>
    <t>Área Seguridad y Salud en el Trabajo</t>
  </si>
  <si>
    <t>Grupo Contratación</t>
  </si>
  <si>
    <t>Área Contratación</t>
  </si>
  <si>
    <t>Grupo Apoyo Administrativo</t>
  </si>
  <si>
    <t>Área Apoyo Logístico</t>
  </si>
  <si>
    <t>Área Inventarios</t>
  </si>
  <si>
    <t>Electrónico</t>
  </si>
  <si>
    <t>PPTX</t>
  </si>
  <si>
    <t>WORD</t>
  </si>
  <si>
    <t>Página Web DIGSA</t>
  </si>
  <si>
    <t>Intranet DIGSA</t>
  </si>
  <si>
    <t xml:space="preserve">SGDEA DIGSA </t>
  </si>
  <si>
    <t>Archivo Gestión DIGSA</t>
  </si>
  <si>
    <t>Salud. SIS</t>
  </si>
  <si>
    <t xml:space="preserve">Onbase </t>
  </si>
  <si>
    <t xml:space="preserve">Kaptus </t>
  </si>
  <si>
    <t xml:space="preserve">Suite Visión </t>
  </si>
  <si>
    <t>Visual Medical</t>
  </si>
  <si>
    <t xml:space="preserve">SIIF Nación </t>
  </si>
  <si>
    <t>Modulo PQRSD</t>
  </si>
  <si>
    <t>SAP - Activos fijos y consumo</t>
  </si>
  <si>
    <t xml:space="preserve">Indefinido </t>
  </si>
  <si>
    <t xml:space="preserve">15 Años </t>
  </si>
  <si>
    <t xml:space="preserve">Tipo de información </t>
  </si>
  <si>
    <t xml:space="preserve">Oficina productora </t>
  </si>
  <si>
    <t xml:space="preserve">Descripción del tipo de información </t>
  </si>
  <si>
    <t xml:space="preserve">Personal Militar </t>
  </si>
  <si>
    <t>2026</t>
  </si>
  <si>
    <t>NÁ</t>
  </si>
  <si>
    <t xml:space="preserve">Actas planeamiento estratégico en gestión documental. </t>
  </si>
  <si>
    <t xml:space="preserve">Activo de información que reune las actas en las que se registra el planeamiento y desiciones para el desarrollo y ejecución de las actividades técnicas operativas de la función archivística en la Entidad. </t>
  </si>
  <si>
    <t>2025</t>
  </si>
  <si>
    <t xml:space="preserve">Los datos personales privados se capturan y almacena con fines de mantener contacto con los funcionarios en caso de requerirse y facilitar la comunicación. </t>
  </si>
  <si>
    <t>Informe de gestión vigencia 2025</t>
  </si>
  <si>
    <t xml:space="preserve">Activo de información que registra las actividades ejecutadas en materia de gestión documental durante la viegencia 2025. </t>
  </si>
  <si>
    <t>WORD PDF</t>
  </si>
  <si>
    <t>XLS  PDF</t>
  </si>
  <si>
    <t xml:space="preserve">PPTX PDF </t>
  </si>
  <si>
    <t>Archivo Gestión - SGDEA DIGSA</t>
  </si>
  <si>
    <t>SUBDIRECTOR ADMINISTRATIVO Y FINANCIERO</t>
  </si>
  <si>
    <t>SUBDIRECTORA DE SALUD</t>
  </si>
  <si>
    <t xml:space="preserve">SUBDIRECTOR  TÉCNICO Y DE GESTIÓN </t>
  </si>
  <si>
    <t>Ley 1712 de 2014 Ley de Transparencia y del Acceso a la Información Publica.</t>
  </si>
  <si>
    <t>Ley 1712 de 2014. Articulo 19 PARAGRAFO:  Se exceptúan también los documentos que contengan las opiniones o puntos de vista que formen parte del proceso deliberativo de los servidores públicos.</t>
  </si>
  <si>
    <t>Ley 1712 de 2014; Articulo 18; Literal c) Los secretos comerciales, industriales y profesionales.</t>
  </si>
  <si>
    <t xml:space="preserve">Personal Técnico </t>
  </si>
  <si>
    <t xml:space="preserve">Personal Auxiliar </t>
  </si>
  <si>
    <t xml:space="preserve">Personal Prestadores de Servicios </t>
  </si>
  <si>
    <t xml:space="preserve">Suboficiales del Ejército Nacional a cargo de la Administración y liderazgo del Area de Gestión Documental y Correspondencia.  </t>
  </si>
  <si>
    <t xml:space="preserve">Personal en modalidad de planta que desarrolla y ejecuta procesos y procedimientos técnicos de la gestión documental en la DIGSA. </t>
  </si>
  <si>
    <t xml:space="preserve">Personal contratado en la modadlidad de prestación de servicios de apoyo la gestión.  </t>
  </si>
  <si>
    <t xml:space="preserve">Personal Auxiliar, vinculado en modalidad de planta,  que  aplica los procedimientos de Gestión Documental. </t>
  </si>
  <si>
    <t>Secop II</t>
  </si>
  <si>
    <t xml:space="preserve">Herramienta electronica para la gestión y trámite de documentos e información producida y procesada en la Entidad. </t>
  </si>
  <si>
    <t>Sistema de Gestión de Documento Electrónico de Archivo SGDEA.</t>
  </si>
  <si>
    <t xml:space="preserve"> Grupo Gestión de la Afiliación - GRUGA</t>
  </si>
  <si>
    <t>Oficial Militar responsable de coordinar liderar los procesos y procedimientos a cargo del  Grupo Gestión de la Afiliación.</t>
  </si>
  <si>
    <t>ALTA</t>
  </si>
  <si>
    <t xml:space="preserve">Dirección General de Sanidad Militar Ciudad Bogotá D,C. </t>
  </si>
  <si>
    <t>No Aplica</t>
  </si>
  <si>
    <t>Talento humano vinculado en carrera administrativa y provisionales en la planta de personal desarrolla y ejecuta actividades y funciones del Grupo Gestión de la Afiliación</t>
  </si>
  <si>
    <t>Talento humano militar que apoya el desarrollo de las  funciones del Grupo Gestión de la Afiliación</t>
  </si>
  <si>
    <t>Talento humano vinculado en modadlidad de prestación de servicios profesionales y de apoyo a la gestión del Grupo Gestión de la Afiliación</t>
  </si>
  <si>
    <t xml:space="preserve">Sin clasificar </t>
  </si>
  <si>
    <t xml:space="preserve">Formulario de Afiliación y Registro de Novedades Subsistema de Salud Fuerzas Militares DIGSA </t>
  </si>
  <si>
    <t>Formulario para registrar información de datos básicos de una persona</t>
  </si>
  <si>
    <t>https://www.sanidadfuerzasmilitares.mil.co/afiliaciones/formularios-afiliaciones/formulario-afiliacion-registro-novedades</t>
  </si>
  <si>
    <t>Formulario de Declaración Dependencia Económica</t>
  </si>
  <si>
    <t>Formulario sirve para que el afiliado manifieste bajo juramento que otras personas dependen de él</t>
  </si>
  <si>
    <t>https://www.sanidadfuerzasmilitares.mil.co/afiliaciones/formularios-afiliaciones/formulario-declaracion-dependencia-economica</t>
  </si>
  <si>
    <t>Formulario de Encuesta Estado de Salud</t>
  </si>
  <si>
    <t>Formulario sirve para registrar encuesta básica de estado de salud del afiliado que se utiliza para la gestión del riesgo en salud</t>
  </si>
  <si>
    <t>https://www.sanidadfuerzasmilitares.mil.co/afiliaciones/formularios-afiliaciones/formulario-encuesta-del-estado-salud</t>
  </si>
  <si>
    <t>29.36</t>
  </si>
  <si>
    <t>Derechos de Petición</t>
  </si>
  <si>
    <t>Peticiones o solicitudes de trámites o de información realizadas por los usuarios</t>
  </si>
  <si>
    <t>MEDIA</t>
  </si>
  <si>
    <t>Archivo de Gestión Dirección General de Sanidad Militar Ciudad Bogotá D,C.</t>
  </si>
  <si>
    <t xml:space="preserve">Constitución Política de Colombia Art. 15. Ley 1712 de 2014" Ley de Transparencia y del Derecho de Acceso a la Información Pública Nacional". </t>
  </si>
  <si>
    <t>Ley 1712 de 2014"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</si>
  <si>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Indefinido</t>
  </si>
  <si>
    <t>Registro de información personal, afiliado, al Subsistema de Salud de las Fuerzas Militares.</t>
  </si>
  <si>
    <t>Certificación de afiliación</t>
  </si>
  <si>
    <t>Documento que describe el estado de afiliación, fechas de ingreso y de inactivación de afiliación</t>
  </si>
  <si>
    <t xml:space="preserve">
Salud SIS.
Dirección General de Sanidad Militar Ciudad Bogotá D,C. </t>
  </si>
  <si>
    <t>Informes periodicos proceso de afiliación SSFM.</t>
  </si>
  <si>
    <t xml:space="preserve">Esta categoria documental contiene los informes periodicos presentados por el Grupo Gestión de la Afiliación en el cual registran las actividades y acciones realizadas en desarrollo del proceso de afiliación al Subsistema de Salud de las Fuerzas Militares. </t>
  </si>
  <si>
    <t>Base Datos Afiliados al SSFM (Digital para uso interno y externo)</t>
  </si>
  <si>
    <t>Datos extraídos en diverso tipo de archivo que contiene información de los afiliados al SSFM</t>
  </si>
  <si>
    <t>Notificaciones</t>
  </si>
  <si>
    <t>Notificación de cambio de estado de afiliación por diversas causas (afiliación múltiple, falta documentos, no actualización datos, por aportes al SGSSS, etc.)</t>
  </si>
  <si>
    <t>Recurso Humano Militar que apoya en el desarrollo de las funciones, procesos y procedimientos  del Grupo gestión de la Información</t>
  </si>
  <si>
    <t xml:space="preserve">Personal vinculado de planta  que apoya el desarrollo del proceso de gestión de la información de la Entidad. </t>
  </si>
  <si>
    <t xml:space="preserve">Personal vinculado mediante contrato de prestación de servicios para apoyar las actividades inherentes al desarrollo del proceso de Gestión de la Información de la Entidad. </t>
  </si>
  <si>
    <t>Actas de Entrega del Cargo</t>
  </si>
  <si>
    <t>Esta categoria documental contiene información de las actas de entrega de cargo,  proceso, traspaso  o reintegro por vacaciones o traslado.</t>
  </si>
  <si>
    <t xml:space="preserve">Ley 1712 de 2014" Ley de Transparencia y del Derecho de Acceso a la Información Pública Nacional". </t>
  </si>
  <si>
    <t>Ley 1712 de 2014" Art. 18, Literal. Literal. c) Los secretos comerciales, industriales y profesionales.</t>
  </si>
  <si>
    <t>Actas de Reuniones de Trabajo</t>
  </si>
  <si>
    <t xml:space="preserve">Esta categoria documental contiene información de las actas de reuniones de trabajo realizadas en el Grupo. </t>
  </si>
  <si>
    <t xml:space="preserve">Actas de Revista Física de Bienes </t>
  </si>
  <si>
    <t>Esta categoria documental contiene información de las actas de revista fisica bienes en servicio, propiedad, planta y equipo DIGSA</t>
  </si>
  <si>
    <t>Circulares</t>
  </si>
  <si>
    <t xml:space="preserve">Esta categoria documental contiene información  de las Circulares de Lineamientos que se emiten en el Grupo. </t>
  </si>
  <si>
    <t>Informes</t>
  </si>
  <si>
    <t xml:space="preserve">Esta categoria documental contiene información sobre los  Informes de Actividades realizados en el Grupo. </t>
  </si>
  <si>
    <t xml:space="preserve">Comuniciones oficiales </t>
  </si>
  <si>
    <t>Esta categoria documental contiene información sobre comunicaciones oficiales referentes al desarrollo del proceso de gestión de la información, así como temas de interés general para la DIGSA.</t>
  </si>
  <si>
    <t>Documento Flujo de Información Calendarización</t>
  </si>
  <si>
    <t>Es un documento que contiene la programación anticipada de las fechas de los productos que generan los grupos y áreas de la DIGSA</t>
  </si>
  <si>
    <t>Microsoft 365 (Power Apps y PowerBI) - Calendarización</t>
  </si>
  <si>
    <t>Herramienta que funciona como repositorio para el flujo de la información digital y permite la visualización a través de tableros de control</t>
  </si>
  <si>
    <t>Catálogo de Dispositivos Médicos SSFM DIGSA</t>
  </si>
  <si>
    <t>Es un documento y herramienta que recopila, organiza y estandariza información clave relacionada con los datos sobre dispositivos médicos utilizados en la atención de salud y servicios médicos proporcionados a los miembros de las Fuerzas Militares y sus beneficiarios, facilitando la gestión en la cadena de suministros y el uso adecuado del mismo.</t>
  </si>
  <si>
    <t>Glosario de Negocio DIGSA</t>
  </si>
  <si>
    <t>Es un documento que contiene el listado de términos y definiciones que hacen parte del vocabulario técnico y común de la DIGSA</t>
  </si>
  <si>
    <t>Grupo Gestión del Riesgo en Salud - GRERI</t>
  </si>
  <si>
    <t>Profesional de planta responsable de coordinar liderar los procesos y procedimientos propios del Grupo Gestión del Riesgo en Salud.</t>
  </si>
  <si>
    <t xml:space="preserve"> Dirección General de Sanidad Militar Ciudad Bogotá D,C. GRUPO TALENTO HUMANO </t>
  </si>
  <si>
    <t>Ley 1581 de 2012 (Protección de Datos Personales)</t>
  </si>
  <si>
    <t>Artículo 3. Definiciones
c) Dato personal: Cualquier información vinculada o que pueda asociarse a una o varias personas naturales determinadas o determinables.</t>
  </si>
  <si>
    <t>Garantizar que la información sea recolectada y utilizada de manera transparente, segura y con el consentimiento adecuado de los titulares de los datos</t>
  </si>
  <si>
    <t>Recurso Humano Vinculado en la planta de personal que desarrolla y ejecuta actividades propias del Grupo Gestión del Riesgo en Salud.</t>
  </si>
  <si>
    <t xml:space="preserve">Recurso Humano Militar que lidera y apoya la ejecución y desarrollo de los programas de Salud  Mental de la Entidad. </t>
  </si>
  <si>
    <t>15 Años</t>
  </si>
  <si>
    <t>Recurso Humano contratado en modadlidad de prestación de servicios que apoya la gestión y ejecución de las actividades del Grupo Gestión del Riesgo en Salud , Área Vigilancia en Salud Pública y Bioestadística - ARAPB</t>
  </si>
  <si>
    <t>2.21</t>
  </si>
  <si>
    <t xml:space="preserve">Actas de  Entrega de los cargos </t>
  </si>
  <si>
    <t>Esta categoría documental contiene las actas de entrega del cargo de los funcionarios pertenecientes al Área de Gestión  del Riesgo Área Vigilancia en Salud Pública y Bioestadística - ARAPB</t>
  </si>
  <si>
    <t>Líder Área Gestión del Riesgo en Salud</t>
  </si>
  <si>
    <t>Ley 1712 de 2014" Art. 18,  Literal. c) Los secretos comerciales, industriales y profesionales.</t>
  </si>
  <si>
    <t xml:space="preserve">Registro de contactos. </t>
  </si>
  <si>
    <t>2.25</t>
  </si>
  <si>
    <t>Esta categoría documental contiene las actas de las diferentes reuniones y mesas de trabajo realizadas por el Área de Gestión  del Riesgo Área Vigilancia en Salud Pública y Bioestadística - ARAPB</t>
  </si>
  <si>
    <t xml:space="preserve">Ley 1712 de 2014" Art. 19, Parágrafo. Se exceptúan también los documentos que contengan las opiniones o puntos de vista que formen parte del proceso deliberativo de los servidores públicos. </t>
  </si>
  <si>
    <t xml:space="preserve">Control y registro de asistencia. </t>
  </si>
  <si>
    <t xml:space="preserve">*Actas Programa de Vacunación PAI.
*Actas Programa de Demanda Inducida.
*Actas Sistema de Gestión Ambiental.
*Actas Programa de Enfoque Diferencial.
*Actas de Programa de Alteraciones Nutricionales.
*Actas de Materno Perinatal.
*Actas Programa Alto Costo.
*Actas RPMS en A y J, ficha familiar y reporte 4505
*Actas de Salud TB y Hanssen.
* Actas  Enfermedades Huérfanas.
*Actas IRA.
*Actas de Programa de Trasplantes.
*Actas Programa Cancer.
*Actas Programa Salud Ambiental.
*Actas Programa Cardiovascular.
*Actas Programa ITS y VIH.  
*Actas de vigilancia epidemiologica 
*Actas de Demanda Inducida
*Acta  Programa Salud Sexual y Reproductiva
*Actas de Salud Dicapacidad
*Actas plan salud mental
  </t>
  </si>
  <si>
    <t>Esta categoría documental contiene las actas de las diferentes reuniones y mesas de trabajo realizadas en desarrollo de cada uno de los planes y programas que ejecuta el Grupo de Gestion del Riesgo en Salud. Área Vigilancia en Salud Pública y Bioestadística - ARAPB</t>
  </si>
  <si>
    <t>40.</t>
  </si>
  <si>
    <t>Plan Institucional de Gestión Ambiental 2025</t>
  </si>
  <si>
    <t xml:space="preserve">Esta categoría documental contieneinformación referente a los lineamientos establecidos en materia de gestión ambiental.  </t>
  </si>
  <si>
    <t>Rias  SPA.
Rias   trastornos mentales y de comportamiento.
Rias   Violencias.
Programa  PEDT.
Programa  MHGAP. 
Programa  PAPSIVI
Programa Linea de la vida</t>
  </si>
  <si>
    <t xml:space="preserve">Esta categoría documental contieneinformación referente a los diferentes planes desarrollados en el Grupo de Gestion del Riesgo Programa Salud Mental.. </t>
  </si>
  <si>
    <t xml:space="preserve">Ley 1712 de 2014" Art. 18, Literal. A) El derecho de toda persona a la intimidad, bajo las limitaciones propias que impone la condición de servidor público, en concordancia con lo estipulado por el artículo 24 de la Ley 1437 de 2011; Literal. c) Los secretos comerciales, industriales y profesionales </t>
  </si>
  <si>
    <t>86.30</t>
  </si>
  <si>
    <t>Programa de Gestión Ambiental</t>
  </si>
  <si>
    <t>Esta categoría documental contiene directrices que se  generan desde Área Vigilancia en Salud Pública y Bioestadística - ARAPB con relación al Programa de Gestión Ambiental</t>
  </si>
  <si>
    <t>Recurso Humano Vinculado en la planta de personal que desarrolla y ejecuta actividades propias del Área Vigilancia en Salud Pública y Bioestadística - ARAPB</t>
  </si>
  <si>
    <t>Recurso Humano contratado en modadlidad de prestación de servicios que apoya la gestión y ejecución de las actividades del  Área Vigilancia en Salud Pública y Bioestadística - ARAPB</t>
  </si>
  <si>
    <t>Esta categoría documental contiene las actas de entrega del cargo de los funcionarios pertenecientes al Área Vigilancia en Salud Pública y Bioestadística - ARAPB</t>
  </si>
  <si>
    <t xml:space="preserve">Archivos de Gestión
SGDEA
  Dirección General de Sanidad Militar Ciudad Bogotá D,C. </t>
  </si>
  <si>
    <t>Esta categoría documental contiene las actas de las diferentes reuniones y mesas de trabajo realizadas por el  Área Vigilancia en Salud Pública y Bioestadística - ARAPB</t>
  </si>
  <si>
    <t xml:space="preserve">
*Actas Sistema de Gestión Ambiental.
*Actas Programa Salud Ambiental.
 *Actas de vigilancia epidemiologica 
  </t>
  </si>
  <si>
    <t>Esta categoría documental contiene las actas de las diferentes reuniones y mesas de trabajo realizadas en desarrollo de cada uno de los planes y programas que ejecuta Área Vigilancia en Salud Pública y Bioestadística - ARAPB</t>
  </si>
  <si>
    <t>Archivo de Gestión Dirección General de Sanidad Militar Ciudad Bogotá D,C.
SGDEA.</t>
  </si>
  <si>
    <t>Plan Institucional de Gestión Ambiental 2024</t>
  </si>
  <si>
    <t xml:space="preserve">https://www.sanidadfuerzasmilitares.mil.co/transparencia-acceso-informacion-publica/4-planeacion-presupuesto-e-informes/4-11-planes-institucionales/planes-estrategicos-sectoriales-e-institucionales/plan-institucional-gestion-ambiental/plan-institucional-gestion-ambiental </t>
  </si>
  <si>
    <t xml:space="preserve">Archivo de Gestión Dirección General de Sanidad Militar Ciudad Bogotá D,C.- Intranet. </t>
  </si>
  <si>
    <t>Recurso Humano Vinculado en la planta de personal que desarrolla y ejecuta actividades propias del Area de  Gestion del Riesgo en Salud.</t>
  </si>
  <si>
    <t>Recurso Humano contratado en modadlidad de prestación de servicios que apoya la gestión y ejecución de las actividades del Grupo Gestión del Riesgo en Salud ,</t>
  </si>
  <si>
    <t>Esta categoría documental contiene las actas de entrega del cargo de los funcionarios pertenecientes al Área de Gestión  del Riesgo</t>
  </si>
  <si>
    <t xml:space="preserve">Esta categoría documental contiene las actas de las diferentes reuniones y mesas de trabajo realizadas por el Área de Gestión  del Riesgo </t>
  </si>
  <si>
    <t xml:space="preserve">*Actas Programa de Vacunación PAI.
*Actas Programa de Demanda Inducida.
*Actas Programa de Enfoque Diferencial.
*Actas de Programa de Alteraciones Nutricionales.
*Actas de Materno Perinatal.
*Actas Programa Alto Costo.
*Actas RPMS en A y J, ficha familiar y reporte 4505
*Actas de Salud TB y Hanssen.
* Actas  Enfermedades Huérfanas.
*Actas IRA.
*Actas de Programa de Trasplantes.
*Actas Programa Cancer.
*Actas Programa Cardiovascular.
*Actas Programa ITS y VIH.  
*Actas de Demanda Inducida
*Acta  Programa Salud Sexual y Reproductiva
*Actas de Salud Dicapacidad
*Actas plan salud mental
  </t>
  </si>
  <si>
    <t>Esta categoría documental contiene las actas de las diferentes reuniones y mesas de trabajo realizadas en desarrollo de cada uno de los planes y programas que ejecuta el Grupo de Gestion del Riesgo en Salud.</t>
  </si>
  <si>
    <t>Esta categoría documental contieneinformación referente a los diferentes planes desarrollados en el Grupo de Gestion del Riesgo Programa  y el Plan Salud Mental.</t>
  </si>
  <si>
    <t>Proceso Estratégico</t>
  </si>
  <si>
    <t>Grupo Planeación Estratégica - GRUPL</t>
  </si>
  <si>
    <t>Profesional responsable de direccionar a la entidad a través de la formulación de estrategias, planes, programas, proyectos y evaluación de la gestión, para asegurar el cumplimiento de la misión institucional.</t>
  </si>
  <si>
    <t xml:space="preserve">Personal profesional y técnico vinculados a la planta de personal que desarrollan los procesos y procedimientos propios de a funcion del Grupo de Planeación Estratégica.   </t>
  </si>
  <si>
    <t xml:space="preserve">Funcionario que apoya el desarrollo y ejecuación de las funciones asignadas al Grupo de Planeación Estratégica. </t>
  </si>
  <si>
    <t>Recurso humano  prestadores de servicios que apoyan la gestión del Grupo de Planeación Estratégica.</t>
  </si>
  <si>
    <t xml:space="preserve">Actas de entrega de los cargos o funciones. </t>
  </si>
  <si>
    <t>Esta categoria documental contiene información referente a las actas de entrega de cargos, funciones y actividades que realizan los funcionarios ya sea por retiro, vaciones o traslado.</t>
  </si>
  <si>
    <t xml:space="preserve">Actas de reniones, mesas de trabajo y de comités. </t>
  </si>
  <si>
    <t xml:space="preserve">Esta categoria documental contien información referente a las desiciones y disposiciones efectuadas en las diferentes reuniones, mesas de trabajo o comites realizadas en el Grupo de Planeación Estratégica. </t>
  </si>
  <si>
    <r>
      <t xml:space="preserve">Ley 1712 de 2014" Art. 19, </t>
    </r>
    <r>
      <rPr>
        <b/>
        <sz val="10"/>
        <color theme="1"/>
        <rFont val="Arial"/>
        <family val="2"/>
      </rPr>
      <t>Parágrafo</t>
    </r>
    <r>
      <rPr>
        <sz val="10"/>
        <color theme="1"/>
        <rFont val="Arial"/>
        <family val="2"/>
      </rPr>
      <t xml:space="preserve">. Se exceptúan también los documentos que contengan las opiniones o puntos de vista que formen parte del proceso deliberativo de los servidores públicos. </t>
    </r>
  </si>
  <si>
    <t xml:space="preserve">Mantener contacto con los funcionarios a cargo del desarrollo de los procesos. </t>
  </si>
  <si>
    <t>2.35</t>
  </si>
  <si>
    <t xml:space="preserve">Actas de capacitación de procesos y procedimientos. </t>
  </si>
  <si>
    <t xml:space="preserve">Esta categoria documental contiene información referente a las diferentes capacitaciones realizadas por el Grupo de Planeación Estratégica. </t>
  </si>
  <si>
    <t>15.15</t>
  </si>
  <si>
    <t xml:space="preserve">Concepto de planeación </t>
  </si>
  <si>
    <t xml:space="preserve">Esta categoria documental contiene información referente a  los diferentes conceptos emitidos por el Área de Desarrllo Institucional. </t>
  </si>
  <si>
    <t>15.17</t>
  </si>
  <si>
    <t xml:space="preserve">15.17 Conceptos Financieros </t>
  </si>
  <si>
    <t>Concepto Financiero</t>
  </si>
  <si>
    <t xml:space="preserve">Esta categoria documental contiene información referente a  los diferentes conceptos finacieros, emitidos por el Grupo de Planeación Estratégica. </t>
  </si>
  <si>
    <t>15.19</t>
  </si>
  <si>
    <t xml:space="preserve">15.19 Concepto Presupuestal </t>
  </si>
  <si>
    <t xml:space="preserve">Concepto presupuestal </t>
  </si>
  <si>
    <t>Esta categoria documental contiene información referente a  los diferentes conceptos presupúestales  emitidos por el Área de presupuestación.</t>
  </si>
  <si>
    <t>29.6</t>
  </si>
  <si>
    <t xml:space="preserve">Informe de rendición de cuentas Contraloria General de la Republica.  </t>
  </si>
  <si>
    <t>Esta categoria documental contiene información referente a la rendición de cuentas ante la Contraloría General de la República, o a los organismos de Contraloría o Control territoriales</t>
  </si>
  <si>
    <t>https://www.sanidadfuerzasmilitares.mil.co/transparencia-acceso-informacion-publica/4-planeacion-presupuesto-e-informes/4-7-informes-gestion-evaluacion-auditoria/4-7-2-informe-rendicion-cuentas-ante/informe-rendicion-cuenta-fiscal-contraloria/informe-rendicion-cuenta-fiscal-contraloria-1-1</t>
  </si>
  <si>
    <t xml:space="preserve">Informe de Austeridad del Gasto </t>
  </si>
  <si>
    <t>Esta categoria contiene información sobre sobre el reporte sobre Austeridad del
Gasto – Articulo 19 Ley 2155 de 2021, Decreto 0199 de 2024, la Dirección General de Sanidad Militar</t>
  </si>
  <si>
    <t>https://www.sanidadfuerzasmilitares.mil.co/transparencia-acceso-informacion-publica/4-planeacion-presupuesto-e-informes/4-7-informes-gestion-evaluacion-auditoria/informes-austeridad-del-gasto/informe-austeridad-2024/informe-austeridad-del-gasto-1er-semestre</t>
  </si>
  <si>
    <t xml:space="preserve">Informes de ingresos, gastos y financieros </t>
  </si>
  <si>
    <t xml:space="preserve">Esta categoria documental contiene información referente a  los diferentes informes de ingresos, gastos y financieros de la DIGSA. </t>
  </si>
  <si>
    <t>https://www.sanidadfuerzasmilitares.mil.co/transparencia-acceso-informacion-publica/4-planeacion-presupuesto-e-informes/4-2-ejecucion-presupuestal/4-2-1-ejecucion-ingresos/informes-ingresos-2024</t>
  </si>
  <si>
    <t>29.25</t>
  </si>
  <si>
    <t xml:space="preserve">Informe de gestión </t>
  </si>
  <si>
    <t xml:space="preserve">Esta categoria documental contiene información referente a  las actividades y gestiones desarrolladas en cada vigencia.  </t>
  </si>
  <si>
    <t>https://www.sanidadfuerzasmilitares.mil.co/transparencia-acceso-informacion-publica/4-planeacion-presupuesto-e-informes/4-7-informes-gestion-evaluacion-auditoria/4-7-1-informe-gestion-1/informe-gestion-2024</t>
  </si>
  <si>
    <t>40.1</t>
  </si>
  <si>
    <t>Indicadores de Gestión</t>
  </si>
  <si>
    <t xml:space="preserve">Esta categoria documental contiene información referente a los indicadores de gestión y Monitoreo en la Calidad en Salud.  </t>
  </si>
  <si>
    <t>https://www.sanidadfuerzasmilitares.mil.co/transparencia-acceso-informacion-publica/4-planeacion-presupuesto-e-informes</t>
  </si>
  <si>
    <t xml:space="preserve">Plan anual de adquisiciones </t>
  </si>
  <si>
    <t xml:space="preserve">Esta categoria documental contiene información referente al consolidado de los bienes y servicios requeridos para el funcionamiento de la Entidad.  </t>
  </si>
  <si>
    <t>https://www.sanidadfuerzasmilitares.mil.co/transparencia-acceso-informacion-publica/historico-transparencia-acceso-informacion/planeacion/politicas-lineamientos-manuales/611-politicas-lineamientos-sectoriales/planes-programas/6-1-1-1-6-plan-compras/plan-compras-2024</t>
  </si>
  <si>
    <t>40.2</t>
  </si>
  <si>
    <t xml:space="preserve">Plan de acción </t>
  </si>
  <si>
    <t xml:space="preserve">Esta categoria documental contiene información referente al consolidado de las acciones y metas a cumplir por cada uno de los procesos, alineados al plan estratégico de la Entidad. </t>
  </si>
  <si>
    <t>https://www.sanidadfuerzasmilitares.mil.co/transparencia-acceso-informacion-publica/historico-transparencia-acceso-informacion/planeacion/politicas-lineamientos-manuales/611-politicas-lineamientos-sectoriales/planes-programas/6-1-1-1-3-plan-accion/plan-accion-2024</t>
  </si>
  <si>
    <t>40.9</t>
  </si>
  <si>
    <t>40.9 Plan Estratégico</t>
  </si>
  <si>
    <t xml:space="preserve">Plan Estratégico Institucional </t>
  </si>
  <si>
    <t xml:space="preserve">Esta categoria documental contiene información referente al consolidado de los diferentes planes estratégicos en cumplimiento al Modelo integrado de Planeación MIPG. </t>
  </si>
  <si>
    <t>https://www.sanidadfuerzasmilitares.mil.co/transparencia-acceso-informacion-publica/4-planeacion-presupuesto-e-informes/4-11-planes-institucionales/planes-estrategicos-sectoriales-e-institucionales</t>
  </si>
  <si>
    <t>40.37</t>
  </si>
  <si>
    <t xml:space="preserve">Plan anual de necesidades </t>
  </si>
  <si>
    <t xml:space="preserve">Esta categoria documental contiene información referente al consolidado de las necesidades de funcionamiento e inversion aprobadas para adquisición durante la  vigencia. </t>
  </si>
  <si>
    <t>https://www.sanidadfuerzasmilitares.mil.co/transparencia-acceso-informacion-publica/historico-transparencia-acceso-informacion/planeacion/politicas-lineamientos-manuales/611-politicas-lineamientos-sectoriales/administracion-del-riesgo/plan-anual-adquisiciones-2024/plan-adquisiciones-2024</t>
  </si>
  <si>
    <t>Plan Estadístico Institucional</t>
  </si>
  <si>
    <t xml:space="preserve">Esta categoria documental contiene información referente al plan estadístico Intitucional como herremienta para el desarrollo de dimensión seis (6)
Información y comunicaciones del Modelo Integrado de Planeación y Gestión. </t>
  </si>
  <si>
    <t>https://www.sanidadfuerzasmilitares.mil.co/transparencia-acceso-informacion-publica/4-planeacion-presupuesto-e-informes/4-11-planes-institucionales/planes-estrategicos-sectoriales-e-institucionales/plan-estadistico-institucional/plan-estadistico-institucional-2023-2026</t>
  </si>
  <si>
    <t>Plan de Austeridad 2024</t>
  </si>
  <si>
    <t xml:space="preserve">Esta categoria documental contiene información referente al plan de austeridad en el cual se emiten las estratégias para fortalecer el uso racional de los recursos públicos asignados a la Dirección General de Sanidad Militar. . </t>
  </si>
  <si>
    <t>https://www.sanidadfuerzasmilitares.mil.co/transparencia-acceso-informacion-publica/4-planeacion-presupuesto-e-informes/4-11-planes-institucionales/planes-estrategicos-sectoriales-e-institucionales/plan-austeridad-ssfm/plan-austeridad-2024</t>
  </si>
  <si>
    <t>Plan Operativo Anual de Inversiones</t>
  </si>
  <si>
    <t>Esta categoria documental contiene información referente al plan operativo de inversiones optimización de la infraestructura y
recursos disponibles, asegurando una atención humanizada y eficiente para los usuarios.</t>
  </si>
  <si>
    <t>https://www.sanidadfuerzasmilitares.mil.co/transparencia-acceso-informacion-publica/4-planeacion-presupuesto-e-informes/4-11-planes-institucionales/planes-estrategicos-sectoriales-e-institucionales/plan-operativo-anual-inversiones/plan-operativo-anual-inversiones-2025</t>
  </si>
  <si>
    <t>43.17</t>
  </si>
  <si>
    <t xml:space="preserve">Proyecto de inversión </t>
  </si>
  <si>
    <t xml:space="preserve">Esta categoria documental contiene información referente a los proyectos de inversión presentados por la Entidad durante la vigencia. </t>
  </si>
  <si>
    <t>https://www.sanidadfuerzasmilitares.mil.co/transparencia-acceso-informacion-publica/4-planeacion-presupuesto-e-informes/4-4-proyectos-inversion/informes-proyectos-inversion</t>
  </si>
  <si>
    <t>*</t>
  </si>
  <si>
    <t>Presupuesto general de ingresos, gastos e inversión</t>
  </si>
  <si>
    <t>Esta categoria documental contiene información sobre la distribución presupuestal 2024</t>
  </si>
  <si>
    <t>https://www.sanidadfuerzasmilitares.mil.co/transparencia-acceso-informacion-publica/4-planeacion-presupuesto-e-informes/4-1-presupuesto-general-ingresos-gastos/vigencia-2024</t>
  </si>
  <si>
    <r>
      <t xml:space="preserve">Ley 1712 de 2014" Art. 19, </t>
    </r>
    <r>
      <rPr>
        <b/>
        <sz val="10"/>
        <rFont val="Arial"/>
        <family val="2"/>
      </rPr>
      <t>Parágrafo</t>
    </r>
    <r>
      <rPr>
        <sz val="10"/>
        <rFont val="Arial"/>
        <family val="2"/>
      </rPr>
      <t xml:space="preserve">. Se exceptúan también los documentos que contengan las opiniones o puntos de vista que formen parte del proceso deliberativo de los servidores públicos. </t>
    </r>
  </si>
  <si>
    <t xml:space="preserve">Archivo de Gestión Dirección General de Sanidad Militar Ciudad Bogotá D,C.
SGDEA. </t>
  </si>
  <si>
    <t>Matriz de Riesgos Institucionales</t>
  </si>
  <si>
    <t>Herramienta para la identificación de riesgos Institucionales del SSFM</t>
  </si>
  <si>
    <t>Líder Área Sistemas Integrados de Gestión</t>
  </si>
  <si>
    <t xml:space="preserve">Instalaciones Dirección General de Sanidad Militar Ciudad Bogotá D,C.
Suite Visión. </t>
  </si>
  <si>
    <t>Mapas de Riesgos Institucionales</t>
  </si>
  <si>
    <t>Documento que contiene el mapa de riesgos de los 19 Procesos acorde del Mapa de Procesos Institucionales.</t>
  </si>
  <si>
    <t>https://www.sanidadfuerzasmilitares.mil.co/transparencia-acceso-informacion-publica/4-planeacion-presupuesto-e-informes/4-12/4-12-3-mapa-riesgos-corrupcion-digsa/mapa-riesgos-corrupcion-2024-digsa</t>
  </si>
  <si>
    <t>Aplicación Sistema de Información SUITE VISION</t>
  </si>
  <si>
    <t>Sistema de Información de Gestión Institucional para la administración del SIG, gestión de riesgos, indicadores y Planes Institucionales.</t>
  </si>
  <si>
    <t xml:space="preserve">Servidores de datos-Aplicaciones de la Entidad. </t>
  </si>
  <si>
    <t>Acta Comité Operativo de Calidad</t>
  </si>
  <si>
    <t>Herramienta de gestión institucional que fortalece la política de simplificación de procesos y la política de gestión de conocimiento e innovación, a través de la socialización y comunicación de direccionamiento para la ejecución de los procesos en cumplimiento de la normatividad vigente y el sistema integrado de gestión.</t>
  </si>
  <si>
    <t>Registro de asistencia e información de contactos.</t>
  </si>
  <si>
    <t>Directrices Implementación Modelo Integrado de Planeación y Gestión.</t>
  </si>
  <si>
    <t>Lineamientos institucionales en la implementación del Modelo Integrado de Planeación y Gestión.</t>
  </si>
  <si>
    <t>29.10</t>
  </si>
  <si>
    <t>Informe de Seguimiento Mapa de Riesgos Institucional</t>
  </si>
  <si>
    <t>Monitoreo del Mapa Riesgos Institucional acorde al cronograma establecido en la Guía Administración del Riesgos del SSFM</t>
  </si>
  <si>
    <t xml:space="preserve">Archivo de Gestión Dirección General de Sanidad Militar Ciudad Bogotá D,C. Página web. </t>
  </si>
  <si>
    <t>Informe Implementación, Mantenimiento y mejora continua del Sistema Integrado de Gestión SIG</t>
  </si>
  <si>
    <t>Resultado de seguimiento, medición, evaluación y análisis del desarrollo de actividades planeadas en la hoja de ruta del sistema para el fortalecimiento de los procesos  en el marco del modelo de atención integral en salud de manera articula con la planeación estratégica institucional y el sistema integrado de gestión.</t>
  </si>
  <si>
    <t>Plan de Trabajo Modelo Integrado Planeación y Gestión MIPG</t>
  </si>
  <si>
    <t>Contiene las actividades planteadas en la implementación, actualización y mantenimiento del Modelo Integrado de Planeación y Gestión MIPG.</t>
  </si>
  <si>
    <t>Programa de Transparencia y Ética Pública</t>
  </si>
  <si>
    <t>Esta categoria documental contiene información referente a la La política de Transparencia, acceso a la información pública y lucha contra la corrupción de la Dirección General de Sanidad Militar.</t>
  </si>
  <si>
    <t>https://www.sanidadfuerzasmilitares.mil.co/transparencia-acceso-informacion-publica/4-planeacion-presupuesto-e-informes/4-11-planes-institucionales/planes-estrategicos-sectoriales-e-institucionales/programa-transparencia-etica-publica/programa-transparencia-etica-publica</t>
  </si>
  <si>
    <t>Sistema Integrado de Gestión</t>
  </si>
  <si>
    <t xml:space="preserve">Esta categoria contiene información referente a las caracterizaciones, procesos y procedimientos de cada dependencia de la Entidad. </t>
  </si>
  <si>
    <t>https://www.sanidadfuerzasmilitares.mil.co/transparencia-acceso-informacion-publica/1-informacion-entidad/1-3-mapas-cartas-descriptivas-los-procesos/1-3-1-sistema-integrado-gestion</t>
  </si>
  <si>
    <t xml:space="preserve">Archivo de Gestión Dirección General de Sanidad Militar Ciudad Bogotá D,C.
</t>
  </si>
  <si>
    <t>Esta categoria documental contiene información referente a  los diferentes conceptos emitidos por el Área de presupuestación.</t>
  </si>
  <si>
    <t>29.57</t>
  </si>
  <si>
    <t xml:space="preserve">Informes de novedades </t>
  </si>
  <si>
    <t xml:space="preserve">Esta categoria documental contiene información referente a  las novedades presentadas en desarrollo y ejecucion de los diferentes procesos y procedimientos propios del Grupo de Planeación Estrátegica. </t>
  </si>
  <si>
    <t xml:space="preserve">Archivo de Gestión Dirección General de Sanidad Militar Ciudad Bogotá D,C.
</t>
  </si>
  <si>
    <t>Plan de Austeridad</t>
  </si>
  <si>
    <t>Esta categoria documental contiene información sobre la distribución presupuestal</t>
  </si>
  <si>
    <t>Suboficial del Ejército Nacional a cargo de coordinar y controlar la ejecución de los procesos administrativos de la dependencia, asegurando el cumplimiento de la normatividad vigente, la adecuada gestión de los recursos y la eficiencia, en concordancia con los lineamientos institucionales y los objetivos organizacionales.</t>
  </si>
  <si>
    <t>Personal en modalidad de planta que ejecuta las actividades administrativas requeridas para la implementación y operación de la gestión estratégica del talento humano, mediante la aplicación de lineamientos, procedimientos y registros institucionales, contribuyendo al cumplimiento de los planes, programas y políticas del área en el Subsistema de Salud de las Fuerzas Militares.</t>
  </si>
  <si>
    <t>Personal en modalidad de planta que se encarga de desarrollar, ejecutar y controlar los procedimientos, garantizando la adecuada gestión, análisis y administración de la información, así como el cumplimiento de la normatividad vigente y los lineamientos institucionales aplicables, en concordancia con los objetivos estratégicos de la entidad.</t>
  </si>
  <si>
    <t>Personal en modalidad de planta que ejecuta actividades técnicas y operativas relacionadas con la administración y gestión de la carrera administrativa del personal, mediante el manejo, actualización y control de la información institucional, garantizando el cumplimiento de los procedimientos establecidos y la normatividad vigente del Sistema Especial del Sector Defensa.</t>
  </si>
  <si>
    <t>Personal en modalidad de planta que desarrolla actividades de carácter asistencial orientadas al apoyo en la gestión operativa y documental de los procesos de carrera administrativa, mediante la organización, registro y manejo básico de información, contribuyendo al cumplimiento de los procedimientos establecidos y a la adecuada prestación del servicio.</t>
  </si>
  <si>
    <t>Respuestas a demandas, nulidad y restablecimiento del derecho o entes de control</t>
  </si>
  <si>
    <t xml:space="preserve">Activo de información que consolida las respuestas a demandas, acciones de nulidad y demás actuaciones jurídicas relacionadas con la gestión del talento humano, en las cuales se documenta el análisis jurídico, la defensa institucional y la toma de decisiones frente a los procesos judiciales que involucran a la Entidad.
</t>
  </si>
  <si>
    <t>De conformidad con el artículo 18 de la Ley 1712 de 2014, podrá restringirse el acceso a la información cuando su divulgación pueda generar un daño a los derechos de las personas o afectar la defensa jurídica de la Entidad, particularmente en el marco de procesos judiciales en curso, razón por la cual la información relacionada con respuestas a demandas y acciones de nulidad puede ser objeto de reserva.</t>
  </si>
  <si>
    <t>Respuestas a derechos de petición</t>
  </si>
  <si>
    <t>Activo de información que reúne los derechos de petición y sus respectivas respuestas, en los cuales se documenta la gestión administrativa y jurídica adelantada por la Entidad para la atención de solicitudes, quejas, reclamos y requerimientos de los ciudadanos, garantizando la trazabilidad y el cumplimiento de los términos legales establecidos.</t>
  </si>
  <si>
    <t>De conformidad con el artículo 18 de la Ley 1712 de 2014, podrá restringirse el acceso a la información cuando su divulgación pueda generar un daño a los derechos de las personas o afectar la defensa jurídica de la Entidad, particularmente en el marco de procesos judiciales en curso, razón por la cual la información relacionada con respuestas a derechos de petición puede ser objeto de reserva.</t>
  </si>
  <si>
    <t>Actas de entrega del puesto de trabajo por vacaciones</t>
  </si>
  <si>
    <t>Activo de información que consolida las actas de entrega del puesto de trabajo por vacaciones, en las cuales se documenta la transferencia de funciones, responsabilidades, estado de las actividades, procesos y manejo de la información, con el fin de garantizar la continuidad del servicio, el control administrativo y la trazabilidad de la gestión en la Entidad.</t>
  </si>
  <si>
    <t>De conformidad con la Ley 1712 de 2014, la información contenida en este activo tiene carácter público, en aplicación del principio de máxima publicidad (artículo 2); sin embargo, su acceso podrá ser limitado parcialmente en virtud del artículo 18, cuando contenga información que afecte derechos de terceros o datos de carácter personal.</t>
  </si>
  <si>
    <t>Actas de nombramiento del personal que ingresa a la planta y como SSO de la Dirección General de Sanidad Militar</t>
  </si>
  <si>
    <t>Activo de información que consolida las actas de nombramiento del personal que ingresa a la planta y como SSO de la Dirección General de Sanidad Militar, en las cuales se documenta la vinculación del servidor público, el cumplimiento de los requisitos legales, la designación del empleo y la formalización del acto administrativo, garantizando la legalidad, la trazabilidad y el control del proceso de ingreso en la Entidad.</t>
  </si>
  <si>
    <t>De conformidad con la Ley 1712 de 2014, la información contenida en este activo tiene carácter público en aplicación del principio de máxima publicidad establecido en el artículo 2 y el principio de transparencia del artículo 3; no obstante, su acceso podrá ser limitado parcialmente en virtud del artículo 18, cuando contenga datos personales o información que afecte derechos de terceros.</t>
  </si>
  <si>
    <t>Actas de reunión de la comisión de personal y con las fuerzas</t>
  </si>
  <si>
    <t>Activo de información que reúne las actas de reunión de la comisión de personal y las fuerzas, en las cuales se documenta la planificación, análisis y toma de decisiones relacionadas con la administración del talento humano, garantizando la trazabilidad, coordinación interinstitucional y control de la gestión en la Entidad.</t>
  </si>
  <si>
    <t>De conformidad con la Ley 1712 de 2014, la información contenida en este activo tiene carácter público en aplicación del principio de máxima publicidad consagrado en el artículo 2 y el principio de transparencia del artículo 3; no obstante, su acceso podrá ser limitado parcialmente en virtud del artículo 18, cuando contenga información que afecte derechos de terceros, datos personales o aspectos sensibles de la gestión del talento humano.</t>
  </si>
  <si>
    <t>Respectivo tramite a notificaciones, nombramientos, reubicaciones, licencias, movilidades. De igual forma dar respuesta a todo requerimiento, oficio o solicitud.</t>
  </si>
  <si>
    <t>Activo de información que consolida los documentos y registros asociados a los trámites de notificaciones, nombramientos, reubicaciones, licencias y movilidades del personal, así como la atención de requerimientos, oficios y solicitudes, mediante los cuales se documenta la gestión administrativa del talento humano, asegurando la trazabilidad, el cumplimiento de la normatividad vigente y el control de los procesos institucionales.</t>
  </si>
  <si>
    <t>De conformidad con la Ley 1712 de 2014, la información contenida en este activo tiene carácter público en aplicación del principio de máxima publicidad consagrado en el artículo 2 y el principio de transparencia del artículo 3; no obstante, su acceso podrá ser limitado parcialmente en virtud del artículo 18, cuando contenga datos personales o información que afecte derechos de terceros, propios de la gestión del talento humano.</t>
  </si>
  <si>
    <t>Registro de novedades a nómina</t>
  </si>
  <si>
    <t>Activo de información que reúne los documentos y registros correspondientes al registro de novedades de nómina, mediante los cuales se documentan las variaciones que afectan la liquidación y pago de los servidores públicos, tales como ingresos,  licencias,  y demás conceptos, garantizando la trazabilidad, el cumplimiento normativo y el control de la gestión en la Entidad.</t>
  </si>
  <si>
    <t>Resoluciones de nombramientos rurales y planta, reubicación, licencias, movilidad, prorroga, abandono de cargo, encargo, sin valor ni efecto, modificatoria, revocatoria, designación, coordinación,comisión al interior, fallos judiciales, termino de designación.</t>
  </si>
  <si>
    <t>Activo de información que consolida los documentos y registros asociados al trámite y expedición de resoluciones en materia de administración del talento humano, tales como nombramientos rurales y de planta, reubicaciones, licencias, movilidades, prórrogas, abandono del cargo, encargos, actos sin valor ni efecto, modificaciones, revocatorias, designaciones, coordinaciones, comisiones al interior, fallos judiciales y término de designación, mediante los cuales se documenta la gestión administrativa, asegurando la trazabilidad, legalidad y control de los procesos de la entidad.</t>
  </si>
  <si>
    <t>De conformidad con la Ley 1712 de 2014, la información contenida en este activo tiene carácter público en aplicación del principio de máxima publicidad establecido en el artículo 2 y el principio de transparencia del artículo 3; no obstante, su acceso podrá ser limitado parcialmente en virtud del artículo 18, cuando contenga datos personales o información que afecte derechos de terceros, así como en los casos previstos en el artículo 19 relacionados con información de carácter reservado.</t>
  </si>
  <si>
    <t xml:space="preserve">Suboficial del Ejército Nacional a cargo de la Administración y liderazgo del Area de Permanencia y retiro  </t>
  </si>
  <si>
    <t>Personal Profesional</t>
  </si>
  <si>
    <t xml:space="preserve">Personal en modalidad de planta que desarrolla y ejecuta procesos y procedimientos profesionales de la gestión de apoyo en la DIGSA. </t>
  </si>
  <si>
    <t>Personal Tecnico</t>
  </si>
  <si>
    <t xml:space="preserve">Personal en modalidad de Planta que desarrolla y ejecuta procesos y procedimientos técnicos de la gestión de apoyo en la DIGSA. </t>
  </si>
  <si>
    <t>Personal Auxiliar</t>
  </si>
  <si>
    <t xml:space="preserve">Personal contratado en la modalidad de prestación de servicios de apoyo en la gestión DIGSA   </t>
  </si>
  <si>
    <t xml:space="preserve">Actas generales en el  planeamiento estratégico del area  </t>
  </si>
  <si>
    <t xml:space="preserve">Activo de información que reune las actas en las que se registra el planeamiento y desiciones para el desarrollo y ejecución de las actividades técnicas operativas de la función en la Entidad. </t>
  </si>
  <si>
    <t>Certificados Laborales expedidos con base en Actas de Posesión y Novedades.</t>
  </si>
  <si>
    <t xml:space="preserve"> Documentos activos de informacion que acreditan vinculación, funciones, salarios, tiempo de servicio y retenciones de servidores o contratistas para la Entidad.</t>
  </si>
  <si>
    <t>Expedientes de Gestión de Talento Humano</t>
  </si>
  <si>
    <t>Conjunto de expedientes físicos y digitales que contienen datos personales, información médica de ingreso, afiliaciones a seguridad social, evaluaciones de desempeño y antecedentes disciplinarios de los servidores públicos de la entidad.</t>
  </si>
  <si>
    <t>Informes de gestión vigencia 2025</t>
  </si>
  <si>
    <t xml:space="preserve">Activo de información que registra las actividades ejecutadas en materia de gestión laboral durante la vigencia 2025. </t>
  </si>
  <si>
    <t>Nóminas / Desprendibles de pago / Soportes de liquidación de personal.</t>
  </si>
  <si>
    <t>Registro detallado de los pagos, devengados, deducciones, aportes a seguridad social, cuentas bancarias y datos personales de los servidores o colaboradores de la entidad.</t>
  </si>
  <si>
    <t>Actos Administrativos y Registros de Comisiones de Servicio</t>
  </si>
  <si>
    <t>Abarca los registros de las autorizaciones dadas a servidores públicos o contratistas para cumplir funciones oficiales fuera de su sede.</t>
  </si>
  <si>
    <t>Sistema de Gestión de Documento Electrónico DOMINIUM - KACTUS</t>
  </si>
  <si>
    <t>N/D</t>
  </si>
  <si>
    <t>Personal en modalidad de planta responsable de planificar, orientar, ejecutar y hacer seguimiento a procesos y procedimientos profesionales asociados a la gestión de apoyo en la DIGSA, asegurando la correcta aplicación de criterios técnicos, normativos y de calidad institucional.</t>
  </si>
  <si>
    <t>Servidor en modalidad de planta que desarrolla y ejecuta procesos y procedimientos profesionales propios de la misión de la DIGSA, orientados a la prestación de servicios de salud, garantizando el cumplimiento de los lineamientos técnicos, normativos y asistenciales.</t>
  </si>
  <si>
    <t>Personal Técnico</t>
  </si>
  <si>
    <t>Personal civil externo-Asesor</t>
  </si>
  <si>
    <t>Personal civil externo en calidad de asesor que orienta, acompaña y brinda asistencia profesional especializada en el desarrollo de procesos y procedimientos de la gestión de apoyo en la DIGSA, conforme a los requerimientos  y lineamientos institucionales.</t>
  </si>
  <si>
    <t>Respuesta o creación de derechos de petición en general</t>
  </si>
  <si>
    <t xml:space="preserve">Solicitudes, consultas o requerimientos ante autoridades o particulares, con el fin de obtener una respuesta oportuna, clara y de fondo, conforme a lo establecido  Constitución Política </t>
  </si>
  <si>
    <t>Requerimiento puede contener solicitud de datos personales privados de trabajadores</t>
  </si>
  <si>
    <t>Requerimientos de organismos de control, judiciales y otros.</t>
  </si>
  <si>
    <t>Solicitudes formales de organismos de control o entidades particulares de orden judicial respecto a casos o situaciones de SST.</t>
  </si>
  <si>
    <t>Actas de entregas de elémentos.</t>
  </si>
  <si>
    <t>Documento mediante el cual se formaliza la entrega de elementos de Seguridad y Salud en el Trabajo, alli se  registrando información sobre el tipo de elemento, cantidad, fecha de entrega, condiciones de uso y la firma de recibido del trabajador, como evidencia del cumplimiento de las obligaciones del empleador en materia de prevención de riesgos laborales.</t>
  </si>
  <si>
    <t>3 ACTAS</t>
  </si>
  <si>
    <t>Actas de: Comité Ocupacional, COPASST,comité de convivencia laboral,intervención SST,mesas técnicas, etc.</t>
  </si>
  <si>
    <t>Registros documentales que evidencian el desarrollo de sesiones de trabajo, análisis y conclusiones de las mismas.  En estas  actas se consignan los participantes, temas, hallazgos, decisiones adoptadas, compromisos y seguimiento de acciones, constituyéndose en soporte del cumplimiento normativo, la gestión del riesgo y la mejora continua del Sistema de Gestión de Seguridad y Salud en el Trabajo.</t>
  </si>
  <si>
    <t>4 ACTAS</t>
  </si>
  <si>
    <t>Actas de capacitación según plan de trabajo</t>
  </si>
  <si>
    <t xml:space="preserve">Documentos mediante los cuales se registra la ejecución de actividades de formación programadas en el Sistema de Gestión de Seguridad y Salud en el Trabajo </t>
  </si>
  <si>
    <t>Informes de inspección de seguridad, elémentos de protección personal,bioseguridad, de instalaciones, extintores, botiquín y otros.</t>
  </si>
  <si>
    <t>Documento técnico mediante el cual se registran los resultados de las actividades de inspección realizadas en el marco del Sistema de Gestión de Seguridad y Salud en el Trabajo, evidenciando las condiciones encontradas, la identificación de peligros, los hallazgos, las recomendaciones y las acciones de mejora requeridas para la prevención de riesgos laborales.</t>
  </si>
  <si>
    <t>Informes con datos de indicadores de accidentalidad.</t>
  </si>
  <si>
    <t>Documento técnico mediante el cual se registra, analiza y consolida la información relacionada con los accidentes de trabajo ocurridos en la organización, incluyendo causas, consecuencias, frecuencia, severidad y tendencias, con el fin de identificar factores de riesgo, establecer medidas de control y apoyar la toma de decisiones para la prevención de nuevos eventos</t>
  </si>
  <si>
    <t xml:space="preserve">Informes de investigación de accidentes de trabajo </t>
  </si>
  <si>
    <t>Documento resultante del proceso de investigación de accidentes de trabajo, en el cual se recopila y analiza información sobre el evento ocurrido, incluyendo la descripción del accidente, identificación de causas básicas e inmediatas, evidencias recolectadas, análisis de los factores contribuyentes y la formulación de medidas de intervención, en cumplimiento de la normatividad vigente en Seguridad y Salud en el Trabajo. [safetya.co]</t>
  </si>
  <si>
    <t xml:space="preserve">Informes de verificación de aportes de seguridad social </t>
  </si>
  <si>
    <t>Documentos mediante los cuales se consolida y analiza la información relacionada con el personal vinculado a la organización, verificando el cumplimiento de las obligaciones en materia de afiliación y pago de aportes al Sistema de Seguridad Social Integral, con el fin de garantizar la legalidad, trazabilidad y control en la gestión del talento humano.</t>
  </si>
  <si>
    <t>Informes de ejecución y cumplimiento de actividades propias del Sistema de Gestión de Seguridad y Salud en el Trabajo</t>
  </si>
  <si>
    <t>Documento técnico mediante el cual se consolida y presenta el cumplimiento de las actividades programadas en el plan de trabajo y capacitación del Sistema de Gestión de Seguridad y Salud en el Trabajo (SG-SST) a nivel nacional, evidenciando el grado de ejecución, resultados alcanzados, cobertura, seguimiento de acciones y cumplimiento de los objetivos establecidos.</t>
  </si>
  <si>
    <t>Plan de capacitación</t>
  </si>
  <si>
    <t>Documento que es un instrumento de planificación mediante el cual se programan y ejecutan las actividades de formación, entrenamiento, inducción y reinducción en Seguridad y Salud en el Trabajo, con el fin de fortalecer las competencias de los trabajadores, promover la prevención de riesgos laborales y garantizar el cumplimiento de los objetivos del Sistema de Gestión de Seguridad y Salud en el Trabajo</t>
  </si>
  <si>
    <t>Plan de emergencia</t>
  </si>
  <si>
    <t>Documento técnico mediante el cual se establecen los lineamientos, procedimientos y acciones para la prevención, preparación, respuesta y recuperación ante situaciones de emergencia que puedan afectar la seguridad y salud de los trabajadores, las instalaciones o la continuidad de la operación, bajo lineamientos normativos.</t>
  </si>
  <si>
    <t>Plan de trabajo anual</t>
  </si>
  <si>
    <t>Instrumento de planificación mediante el cual se definen, organizan y programan las actividades a ejecutar durante el año en el Sistema de Gestión de Seguridad y Salud en el Trabajo, con el fin de prevenir accidentes y enfermedades laborales, gestionar los riesgos identificados y dar cumplimiento a los objetivos y  normatividad vigente.</t>
  </si>
  <si>
    <t>Plan Estrategico de Seguridad Vial</t>
  </si>
  <si>
    <t>Documento que define la política, objetivos, programas, actividades y responsabilidades relacionadas con la seguridad vial de la organización, incluyendo la gestión del comportamiento humano, el estado de los vehículos, la infraestructura vial y la atención a víctimas, así como indicadores de seguimiento y control, en cumplimiento de la normatividad vigente y como parte del Sistema de Gestión de Seguridad y Salud en el Trabajo.</t>
  </si>
  <si>
    <t>Lineamientos, politicas, mediciones.</t>
  </si>
  <si>
    <t>El Programa de Higiene y Seguridad Ocupacional está compuesto por la política del sistema, la identificación y control de riesgos, la implementación de medidas preventivas, la capacitación del personal, el suministro de elementos de protección personal, la ejecución de inspecciones, la investigación de incidentes y accidentes, la preparación para emergencias, la participación de los trabajadores y el seguimiento para la mejora continua.</t>
  </si>
  <si>
    <t>Evaluaciones médicas ocupacionales,programas de vigilancia epidemiológica,análisis de ausentismo por causa de accidentes o enfermedad laboral,intervenciones personalizadas,promoción de la salud, etc.</t>
  </si>
  <si>
    <t>Actividades orientadas a la promoción de la salud, la prevención de enfermedades y el control de los riesgos que puedan afectar la salud de los trabajadores</t>
  </si>
  <si>
    <t xml:space="preserve">Programas de vigilancia en riesgos </t>
  </si>
  <si>
    <t>Programas que permiten monitorear de manera continua la exposición de los trabajadores a factores de riesgo específicos, mediante la recolección, análisis y seguimiento de información relacionada con las condiciones de salud y de trabajo, con el propósito de implementar medidas de intervención oportunas que reduzcan la probabilidad de enfermedades laborales y fortalezcan la gestión del riesgo</t>
  </si>
  <si>
    <t>Personal Militar</t>
  </si>
  <si>
    <t xml:space="preserve">Oficial de la Armada Nacional a cargo de la Subdirección Administrativa y Financiera  </t>
  </si>
  <si>
    <t xml:space="preserve">Personal Auxiliar, vinculado en modalidad de planta,  que  aplica los procedimientos Apoyo administrativo y de Gestión Documental. </t>
  </si>
  <si>
    <t>Actas reunión Coordinadores SUBAF</t>
  </si>
  <si>
    <t xml:space="preserve">Activo de información que reune las actas en las que se registra las actividades, ordenes y procesimientos para los coordinadores de la Subdirección. </t>
  </si>
  <si>
    <t>Actas de entrega</t>
  </si>
  <si>
    <t>Esta categoria documental contiene información de las actas de entrega de cargo, por vacaciones o traslado.</t>
  </si>
  <si>
    <t xml:space="preserve">Los datos personales privados se capturan y almacena con fines de mantener contacto con
 los funcionarios en caso de requerirse y facilitar la comunicación. </t>
  </si>
  <si>
    <t xml:space="preserve">Activo de información que registra las actividades ejecutadas en materia de gestión  durante la viegencia 2025. </t>
  </si>
  <si>
    <t xml:space="preserve">Un (01) Profesional de Defensa a cargo de la administración, liderazgo y coordinacion del Grupo de Asuntos Legales. </t>
  </si>
  <si>
    <t xml:space="preserve">Profesional vinculados en la planta de personal, que ejecuta las funciones legales asignadas por la coordinacion del Grupo de Asuntos Legales. </t>
  </si>
  <si>
    <t>Personal Auxiliar, vinculado en modalidad de planta, que tiene finalidades administrativas dentro del Grupo de Asuntos Legales.</t>
  </si>
  <si>
    <t>Personal contratado en la modalidad de prestación de servicios con el fin de apoyar la gestión del Grupo de Asuntos Legales.</t>
  </si>
  <si>
    <t>Acción de Tutela</t>
  </si>
  <si>
    <t xml:space="preserve">Esta categoría documental contiene información correspondiente a   los  pronunciamientos otorgados a los despachos Judiciales ante la acciones de tutela interpuesta contra la DIGSA. </t>
  </si>
  <si>
    <t>Nulidad y Restablecimiento del Derecho</t>
  </si>
  <si>
    <t xml:space="preserve">Esta categoría documental contiene información correspondiente a   los  pronunciamientos de los despachos Judiciales sobre las demandas interpuestas contra la DIGSA. </t>
  </si>
  <si>
    <t>Esta categoría documental contiene información correspondiente a las respuestas realizadas a las peticiones elevadas por los usuarios del SSFM.</t>
  </si>
  <si>
    <t>Esta categoría documental contiene información correspondiente a las actas de entrega, dirigidas a Director DIGSA, de puesto de trabajo, etc.</t>
  </si>
  <si>
    <t xml:space="preserve">Acta de trabajo </t>
  </si>
  <si>
    <t>Esta categoría documental contiene información correspondiente a las actas de trabajo, de las diferentes reuniones que se realicen en el Grupo Legal.</t>
  </si>
  <si>
    <t>Actas Informes de Gestión</t>
  </si>
  <si>
    <t xml:space="preserve">Esta categoría documental contiene información correspondiente a los informes de gestión correspondientes a cada vigencia. </t>
  </si>
  <si>
    <t>APP ACCIONES CONSTITUCIONALES GRULE V2</t>
  </si>
  <si>
    <t>Área Gestión del Cambio y Comunicaciones Estratégicas - ARCOM</t>
  </si>
  <si>
    <t>Responsable  encargado de dirigir y controlar las funciones del Área Gestión del Cambio y Comunicaciones Estratégicas a fin de cumplir con los objetivos propuestos por la Entidad.</t>
  </si>
  <si>
    <t>Líder Área Gestión del Cambio y Comunicaciones Estratégicas</t>
  </si>
  <si>
    <t>Recurso humano vinculado a la planta de personal que realiza y ejecuta funciones propias del Área Gestión del Cambio y Comunicaciones Estratégicas.</t>
  </si>
  <si>
    <t xml:space="preserve">Recurso humano de prestación de Servicios que apoyan la gestión del Área de Comunicaciones Estrategicas y Gestión del Cambio. </t>
  </si>
  <si>
    <t>Boletines Informativos 2026</t>
  </si>
  <si>
    <t xml:space="preserve">Esta categoria documental contiene información referente las diferentes actividades y eventos realizados en la Entidad. </t>
  </si>
  <si>
    <t>https://www.sanidadfuerzasmilitares.mil.co/comunicaciones/boletines-informativos/boletines-informativos-2026</t>
  </si>
  <si>
    <t xml:space="preserve">Informe de Accesibilidad </t>
  </si>
  <si>
    <t xml:space="preserve">Esta categoria documental contiene información referente a los criterios de accesibilidad a la página web de la Entidad. </t>
  </si>
  <si>
    <t>Informe de Accesibilidad 2025 - Sanidad Fuerzas Militares</t>
  </si>
  <si>
    <t>Calendario de actividades y eventos</t>
  </si>
  <si>
    <r>
      <t>Esta categoria documental contiene información referente a las fechas de actividades y eventos relev</t>
    </r>
    <r>
      <rPr>
        <sz val="10"/>
        <color rgb="FFFF0000"/>
        <rFont val="Arial"/>
        <family val="2"/>
      </rPr>
      <t>a</t>
    </r>
    <r>
      <rPr>
        <sz val="10"/>
        <color rgb="FF000000"/>
        <rFont val="Arial"/>
        <family val="2"/>
      </rPr>
      <t xml:space="preserve">ntes para la Entidad.  </t>
    </r>
  </si>
  <si>
    <t>https://www.sanidadfuerzasmilitares.mil.co/transparencia-acceso-informacion-publica/1-informacion-entidad/1-11-calendario-actividades-eventos</t>
  </si>
  <si>
    <t>Plan de Comunicaciones</t>
  </si>
  <si>
    <t xml:space="preserve">Esta categoria documental contiene información referente e posicionamiento del Subsistema de Salud de las
Fuerzas Militares.  </t>
  </si>
  <si>
    <t>Plan de Comunicaciones Estratégicas - Sanidad Fuerzas Militares</t>
  </si>
  <si>
    <t>Plan de Gestión del cambio</t>
  </si>
  <si>
    <t>Esta categoria documental contiene información referente al marco de referencia para la Gestión del Cambio organizacional en el Subsistema de Salud
de las Fuerzas Militares</t>
  </si>
  <si>
    <t>Plan Operativo de Gestión del Cambio - Sanidad Fuerzas Militares</t>
  </si>
  <si>
    <t>MANUAL DE IDENTIDAD VISUAL DIGSA</t>
  </si>
  <si>
    <t xml:space="preserve">Esta categoria documental contiene información referente a los criterios de identidad visual. </t>
  </si>
  <si>
    <t>https://www.sanidadfuerzasmilitares.mil.co/comunicaciones/manual-identidad-visual-digsa-1</t>
  </si>
  <si>
    <t xml:space="preserve">97 SISTEMAS DE GESTIÓN </t>
  </si>
  <si>
    <t xml:space="preserve">Procedimiento Administración Portal Web DIGSA. </t>
  </si>
  <si>
    <t xml:space="preserve">Esta categoria documental contiene información referente al procedimiento de cargue de información publica en la página web de la Entidad, </t>
  </si>
  <si>
    <t>https://www.sanidadfuerzasmilitares.mil.co/transparencia-acceso-informacion-publica/4-planeacion-presupuesto-e-informes/4-11-planes-institucionales/planes-estrategicos-sectoriales-e-institucionales/procedimiento-administracion-portal-web</t>
  </si>
  <si>
    <t>Red X</t>
  </si>
  <si>
    <t>Red social que se usa como canal externo para brindarle información a los usuarios sobre temas de interés de Sanidad Militar.</t>
  </si>
  <si>
    <t>https://twitter.com/SanidadMilCo</t>
  </si>
  <si>
    <t>Facebook</t>
  </si>
  <si>
    <t>https://www.facebook.com/DirSanidadMilitar</t>
  </si>
  <si>
    <t>YouTube</t>
  </si>
  <si>
    <t>https://www.youtube.com/user/DGSMsanidadmilitar</t>
  </si>
  <si>
    <t>Recurso Humano Militar  de apoyo en las actividades y compromisos laborales  responsable de  gestionar   las actividades relacionadas al tema contractual de las institución</t>
  </si>
  <si>
    <t>Grupo de Contratación</t>
  </si>
  <si>
    <t>30/04/2024</t>
  </si>
  <si>
    <t>Profesional de Planta (Personal de apoyo profesional y técnico) y OPS, que realizan actividades acorde a los perfiles y grupos de trabajo.</t>
  </si>
  <si>
    <t>Caracterización Proceso Contratación DIGSA</t>
  </si>
  <si>
    <t>Contiene el análisis del proceso de contratación (El proceso inicia con la consolidación del plan anual de adquisiciones de bienes y servicios, continuando con la elaboración de estudios y documentos previos al inicio del proceso de selección, abarcando la evaluación, selección y acompañamiento jurídico, para la estructuración del proceso de contratación y hasta la liquidación del contrato).</t>
  </si>
  <si>
    <t>Gestor Calidad del  Grupo de Contratación</t>
  </si>
  <si>
    <t>Suite Visión Empresarial DIGSA</t>
  </si>
  <si>
    <t xml:space="preserve">Normograma proceso de contratación </t>
  </si>
  <si>
    <t>Documento que relaciona todas las Normas internas y externas  relacionadas con el  proceso de contratación</t>
  </si>
  <si>
    <t>Archivo de Gestión Grupo Contratación - GRUCO
Sistema de Información Gestión Documental SGDA</t>
  </si>
  <si>
    <t>Ley 1712 Articulo 18 literal c. Los secretos comerciales, industriales y profesionales así como los estipulados en el parágrafo del articulo 77 de la ley 1474 de 2011</t>
  </si>
  <si>
    <t>Actas de trasferencia primaria</t>
  </si>
  <si>
    <t>Contienen la transferencia primaria de contratos correspondientes a las vigencias del año anterior.</t>
  </si>
  <si>
    <t>Profesional responsable delegado por el Coordinador del Grupo de Contratación</t>
  </si>
  <si>
    <t>Suite Vision Empresarial DIGSA</t>
  </si>
  <si>
    <t>Actas  del proceso de contratación DIGSA</t>
  </si>
  <si>
    <t xml:space="preserve">Contiene las actas de reuniones y mesas de trabajo, comité de adquisiciones por el Grupo de Contratación </t>
  </si>
  <si>
    <t>Archivo de Gestión Grupo Contratación - GRUCO
Sistema de Información Gestion Documental SGDA</t>
  </si>
  <si>
    <t>Ley 1712 Articulo 18 literal c. Los secretos comerciales, industriales y profesionales asi como los estipulados en el paragrafo del articulo 77 de la ley 1474 de 2011</t>
  </si>
  <si>
    <t>Formatos del proceso de contratación DIGSA</t>
  </si>
  <si>
    <t>Esta categoría documental contiene los formatos  realizados  por el Grupo de contratación</t>
  </si>
  <si>
    <t>Procedimientos del proceso de contratación DIGSA</t>
  </si>
  <si>
    <t>Contiene la metodología que deben seguir los Gerentes de Proyectos y los comités en los procesos contractuales para iniciar la estructuración de un proceso de contratación encaminado en las políticas del Manual de Contratación  del Ministerio de Defensa Nacional.</t>
  </si>
  <si>
    <t>Informe emitidos a entes de control, Informes de seguimiento Plan de Acción  y Plan de Austeridad del Gasto DIGSA, DISAN EJC, DISAN ARC Y JEFSA</t>
  </si>
  <si>
    <t>Seguimiento a la ejecución del Plan de Acción y Plan de Austeridad del Gasto de cada uno de los  procesos de la DIGSA- DISAN EJC, DISAN ARC Y JEFSA en la Plataforma Suite Visión.</t>
  </si>
  <si>
    <t>Profesional responsable delegado del Grupo de Contratación</t>
  </si>
  <si>
    <t>Archivo de Gestión Dirección General de Sanidad Militar Ciudad Bogotá D,C.
Suite Visión.</t>
  </si>
  <si>
    <t xml:space="preserve">Circulares </t>
  </si>
  <si>
    <t>Contiene las circulares de lineamientos emitidos para el desarrollo del proceso de gestión contractual.</t>
  </si>
  <si>
    <t>Coordinador Grupo Contratación  y/o
Profesional responsable delegado del Grupo de Contratación</t>
  </si>
  <si>
    <t xml:space="preserve">Archivo de Gestión Dirección General de Sanidad Militar Ciudad Bogotá D,C.
SGDEA.  </t>
  </si>
  <si>
    <t>Contratos de suministro, de Consultoría, de Obra, por prestación de servicios, Interadministrativo, arrendamiento, bienes y servicios, compraventa</t>
  </si>
  <si>
    <t>Contiene las obligaciones, especificaciones y compromisos del objeto contratado</t>
  </si>
  <si>
    <t>Archivo de Gestión Dirección General de Sanidad Militar Ciudad Bogotá D,C.
Plataforma Secop II.</t>
  </si>
  <si>
    <t xml:space="preserve">Certificaciones </t>
  </si>
  <si>
    <t xml:space="preserve">Elaboración de certificaciones de los prestadores de servicios, certificaciones de los contratos con personas jurídicas </t>
  </si>
  <si>
    <t>Archivo de gestión</t>
  </si>
  <si>
    <t>Sistema Electrónico para la Contratación Pública – SECOP II y Tienda Virtual del Estado Colombiano</t>
  </si>
  <si>
    <t>Sistema Electrónico para la Contratación Pública – SECOP-  Sistema de Información para la Gestión Contractual y Tienda Virtual del Estado Colombiano - Ordenes de Compra</t>
  </si>
  <si>
    <t>Profesional responsable de la administración ante el SECOP II</t>
  </si>
  <si>
    <t>https://www.colombiacompra.gov.co/secop-ii/que-es-el-secop-ii</t>
  </si>
  <si>
    <t>Sistema de Información SAP</t>
  </si>
  <si>
    <t>Registro, pagos reducciones, modificaciones anulaciones de los contratos de OPS y demás modalidades de contratación</t>
  </si>
  <si>
    <t>Profesional responsable de la administración ante el  SAP</t>
  </si>
  <si>
    <t xml:space="preserve">Servidores y aplicaciones electrónicas de la Entidad. </t>
  </si>
  <si>
    <t>Sistema Integrado de Información Financiera SIIF Nación</t>
  </si>
  <si>
    <t>Pago, modificaciones y anulaciones presupuestales de los contratos en OPS   y demás modalidades de contratación</t>
  </si>
  <si>
    <t>Profesional responsable de la administración ante el  SIIF</t>
  </si>
  <si>
    <t>https://www.minhacienda.gov.co/webcenter/portal/SIIFNacion/</t>
  </si>
  <si>
    <t>Ley 1712 2014
Ley de Transparencia y del Derecho de Acceso a la Información Pública Nacional</t>
  </si>
  <si>
    <t>SIGEP II</t>
  </si>
  <si>
    <t>Habilita, registra, se confirma y se anula las hojas de vida de los Prestadores de servicio.
Apoyo, revisión y aprobación del conflicto de intereses Ley 2013 del 2019</t>
  </si>
  <si>
    <t>Profesional responsable de la administración ante el SIGEP II</t>
  </si>
  <si>
    <t>https://www.funcionpublica.gov.co/sigep-web/sigep2/index.xhtml#no-back-button</t>
  </si>
  <si>
    <t>Sistema de Rendición de Cuentas de Informes - SIRECI</t>
  </si>
  <si>
    <t>Método para el reporte de rendición de cuentas e informes ante la Contraloría General de la República a través del Sistema de Rendición Electrónica de la Cuenta e Informes (SIRECI), donde se realiza el acceso, registro y cargue todos los contratos con formalidades sin límite de cuantía, y los de mínima cuantía suscritos durante el periodo a rendir.</t>
  </si>
  <si>
    <t>Profesional responsable de la administración ante el SIRECI</t>
  </si>
  <si>
    <t>https://www.contraloria.gov.co/web/sireci</t>
  </si>
  <si>
    <t>PQRS</t>
  </si>
  <si>
    <t>Recepción, revisión, respuestas o traslados de PQRS del grupo de contratos</t>
  </si>
  <si>
    <t>Profesional responsable de la administración ante los PQRS</t>
  </si>
  <si>
    <t>Recurso Humano Militar que apoya en el desarrollo de las funciones, procesos y procedimientos  de la Subdirección</t>
  </si>
  <si>
    <t>Personal vinculado de planta  que apoya el desarrollo del proceso de la subdireccion</t>
  </si>
  <si>
    <t>Actas de reunión de trabajo</t>
  </si>
  <si>
    <t>Esta categoria documental contiene información de las actas de reuniones de trabajo realizadas en la SUBTG.</t>
  </si>
  <si>
    <t>Este activo de información contiene las actas de entrega del cargo por vacaciones retiro…..</t>
  </si>
  <si>
    <t xml:space="preserve">Oficial de la Fuerza Aeroespaciales Colombiana a cargo de la Administración y liderazgo del Grupo  Aseguramiento en Salud.  </t>
  </si>
  <si>
    <t xml:space="preserve">Personal en modalidad de planta que desarrolla  la gestión documental y temas administrativos  a cargo del   Grupo de Aseguramiento en Salud-SUBSA-DIGSA </t>
  </si>
  <si>
    <t xml:space="preserve">Actas reunionde cordinacion GRUAS. </t>
  </si>
  <si>
    <t>Este activo de información contiene la información de las reuniones realizadas por la Coordinación, relacionadas con la socialización de los pendientes por ejecutar de GRUAS, derivadas de las reuniones realizadas por  Subdirección de Salud.</t>
  </si>
  <si>
    <t>Actas de entrega( por vacaciones, traslados, término de contratos o retiro)</t>
  </si>
  <si>
    <t>Continue la informacion de los compromisos realizados y pendientes por realizar en el momento de la entrega del cargo por vacaciones, traslados, término de contratos</t>
  </si>
  <si>
    <t xml:space="preserve">Servidor Misional de Sanidad Militar </t>
  </si>
  <si>
    <t xml:space="preserve">Personal de planta provisional a cargo de temas relacionados con adscripción y analisis economicos en salud del SSFM y  la Gestión del Área Aseguramiento. </t>
  </si>
  <si>
    <t>Personal contratado en la modadlidad de prestación de servicios de apoyo la gestión del área Área Aseguramiento.</t>
  </si>
  <si>
    <t>Actas de mesas de trabajo - Área de Aseguramiento ARASG</t>
  </si>
  <si>
    <t>Actas de entrega Área de Aseguramiento</t>
  </si>
  <si>
    <t xml:space="preserve">Constitución Politica de Colombia Art. 15. Ley 1712 de 2014" Ley de Transparencia y del Derecho de Acceso a la Información Pública Nacional". </t>
  </si>
  <si>
    <t xml:space="preserve">Ley 1712 de 2014" Art. 18,  Literal. c) Los secretos comerciales, industriales y profesionales </t>
  </si>
  <si>
    <t>Registro detallado de las actividades realizadas durante el período laboral, incluyendo las gestiones adelantadas, resultados obtenidos y avances en los procesos asignados.”</t>
  </si>
  <si>
    <t>Informes del Área de Aseguramiento</t>
  </si>
  <si>
    <t>Carpeta destinada al almacenamiento y organización de los informes elaborados por el Área de Aseguramiento, que contienen el seguimiento, análisis y resultados de las actividades propias del área.</t>
  </si>
  <si>
    <t>Instructivo de Seguimiento al Gasto en Salud</t>
  </si>
  <si>
    <t>Carpeta destinada al almacenamiento y organización de los instructivos realizados para el seguimiento al gasto en salud o temas varios del área.</t>
  </si>
  <si>
    <t>Grupo Sistema Integral de Información — Tecnologías de la Información y las Comunicaciones - SISAM</t>
  </si>
  <si>
    <t xml:space="preserve">Responsable de coordinar liderar los procesos y procedimientos propios de las funciones asignadas al Grupo Sistema Integral de Información - Tecnologías de la Información y las Comunicaciones SISAM. </t>
  </si>
  <si>
    <t>Coordinador Grupo Sistema Integral de Información — Tecnologías de la Información y las Comunicaciones</t>
  </si>
  <si>
    <t xml:space="preserve">N/A
</t>
  </si>
  <si>
    <t xml:space="preserve">Recurso Humano Militar que apoya  actividades propias Grupo Sistema Integral de Información - Tecnologías de la Información y las Comunicaciones SISAM. </t>
  </si>
  <si>
    <r>
      <t>Recurso Humano vinculado a la planta de personal,  que ejecuta las actividades asignadas al Grupo Sistema Integral de Información - Te</t>
    </r>
    <r>
      <rPr>
        <sz val="9"/>
        <color rgb="FF000000"/>
        <rFont val="Arial"/>
        <family val="2"/>
      </rPr>
      <t>c</t>
    </r>
    <r>
      <rPr>
        <sz val="10"/>
        <color rgb="FF000000"/>
        <rFont val="Arial"/>
        <family val="2"/>
      </rPr>
      <t xml:space="preserve">nologías de la Información y las Comunicaciones SISAM. </t>
    </r>
  </si>
  <si>
    <t xml:space="preserve">Recurso Humano de prestación de servicios y de apoyo a la gestión para la ejecución  las actividades asignadas al Grupo Sistema Integral de Información - Tecnologías de la Información y las Comunicaciones SISAM. </t>
  </si>
  <si>
    <t xml:space="preserve">Data Center y Centros de Cableado por  Pisos.                                                               </t>
  </si>
  <si>
    <t>El Data center es el lugar donde se almacena, procesa y distribuye la información digital. Para garantizar la disponibilidad y confiabilidad de los servicios, se han establecido niveles o estándares de calidad que evalúan la capacidad de los data centers para resistir posibles fallas o interrupciones en su operación. Cuenta con redundancia en los sistemas eléctricos (UPS´s) y Aires (climatización), lo que garantiza la operación 7X24.</t>
  </si>
  <si>
    <t xml:space="preserve">Instalaciones Dirección General de Sanidad Militar Ciudad Bogotá D,C. </t>
  </si>
  <si>
    <t>10 años</t>
  </si>
  <si>
    <t>Gestion Misional de la Entidad</t>
  </si>
  <si>
    <t xml:space="preserve">ODA - (Oracle Database Appliance)               </t>
  </si>
  <si>
    <t>Dispositivo servidor robusto y de alta disponibilidad, que aloja actualmente los ambientes de prueba de la capa de aplicación  de la plataforma SALUD.SIS.</t>
  </si>
  <si>
    <t xml:space="preserve">DATACENTER -FORTALEZA-MND- propiedad de las   Dirección General de Sanidad Militar Ciudad Bogotá D,C. </t>
  </si>
  <si>
    <t>Ley 1712 de 2014" Art. 19, Literal. a) La defensa y seguridad nacional.</t>
  </si>
  <si>
    <t xml:space="preserve">Sistema Hiperconvergente  (DELL)    </t>
  </si>
  <si>
    <t>Es una infraestructura TI, que integra almacenamiento, virtualización, cómputo,  y a su veces redes en un único sistema, simplificando la gestión de infraestructura y garantizando una mejor administración, soporte a sistemas y/o aplicaciones implementados en la Entidad.</t>
  </si>
  <si>
    <t>Network Attached Storage (NAS)</t>
  </si>
  <si>
    <t xml:space="preserve">Un servidor es un dispositivos de almacenamiento conectado a la  red,es  su función esencial es   hacer copias de seguridad de los archivos, proporcionar el espacio necesario para almacenar datos, aplicaciones y máquinas virtuales. </t>
  </si>
  <si>
    <t>Switches de Core, dos (2) .</t>
  </si>
  <si>
    <t>Dispositivo de Interconexión  utilizado para interconexion utilizado para conectar equipos en red formando una red local (LAN), cuyas especificaciones tecnicas siguen el estandar como Ethernet (IEEE802.3)</t>
  </si>
  <si>
    <t>Switches de Borde ,Quince(15) .</t>
  </si>
  <si>
    <t>Dispositivo de conmutacion situado en la intersección de las redes que conectan las LAN de los usuarios finales,como AP y dispositivos con cable a la red. Los switch de borde ofrecen alto rendimiento, fiabilidad y ahorro de energía, para proporcionar al usuario final un servicio de calidad, confiable y seguro</t>
  </si>
  <si>
    <t>Switches de Fibra, cuatro (4) .</t>
  </si>
  <si>
    <t>La función principal de un switch de fibra óptica es facilitar la conmutación y el enrutamiento de datos a través de conexiones de fibra óptica en lugar de cables de cobre tradicionales, especialmente en entornos donde se requieren altas velocidades, largas distancias y seguridad en la transmisión de datos.</t>
  </si>
  <si>
    <t>Kantech Controlador De Acceso Biometrico KANTECH</t>
  </si>
  <si>
    <t>La función principal de dispositivo biométrico es autenticar la identidad de los servidores de la Entidad, utilizando características biológicas únicas, proporcionando un nivel de seguridad adicional y facilitando la gestión de accesos ya sea por huella digital o sistema de detección biométrico como las fichas de firmas esto permite administrar los diferentes permisos, así como registrar los eventos de entrada y salidad registrados en la base de Datos del servidor asignado de la DIGSA.</t>
  </si>
  <si>
    <t>Routers y Enrutadores</t>
  </si>
  <si>
    <t xml:space="preserve">Su función principal en la Entidad es  permitir la interconexion entre redes y subredes, gestionan trafico entre ellas mediante reenvio de paquetes de datos a sus direcciones IP previstas, y permite que varios dispositivos utilicen la misma conexión a Internet. </t>
  </si>
  <si>
    <t>Firewall -Conexión HA, dos(2).</t>
  </si>
  <si>
    <t>Los clústeres de firewall de alta disponibilidad (HA) están diseñados para minimizar el tiempo de inactividad de los sistemas críticos mediante el uso de sistemas redundantes. firewall HA puede maximizar la disponibilidad de servicios críticos utilizando varios modos de agrupación en clústeres, como activo/activo frente a activo/pasivo regula el flujo de datos para mantener la seguridad de la red.</t>
  </si>
  <si>
    <t xml:space="preserve">Servidor Virtual Telefonia IP-NEC  </t>
  </si>
  <si>
    <t>Enruta llamadas entrantes y salientes, conectando diferentes líneas telefónicas y facilitando la comunicación entre ellas. A traves de un servidor Virtual que ofrece eficiencia, accesibilidad, telefonía IP y ecología en un único paquete.</t>
  </si>
  <si>
    <t>Panel de Alertas TECAM-Aires Acondicionados Data Center</t>
  </si>
  <si>
    <t>Un servicio que se ofrece a través de una central de monitoreo conocida en sus siglas como CMA (Central de Monitoreo de Alarmas) mediante mensajes de texto que son enviados por la plataforma pueden llegar a los dispositivos y correos externos vinculados en el sistema de seguridad y control, así como al sistema de la central de alarmas.</t>
  </si>
  <si>
    <t>15 años</t>
  </si>
  <si>
    <t>Cámaras de vigilancia y DBR</t>
  </si>
  <si>
    <t>Cámaras de vigilancia realizan funciónes de capturar video, audio e imágenes en interiores y exteriores en sus diferentes tipos (Analógicas, PTZ, 360°, IP, etc.), pueden identificar movimiento según lo permita el software del sistema DVR o de gestión en el cual se integran.</t>
  </si>
  <si>
    <t>Acces Point-WIFI 6, trece (13)</t>
  </si>
  <si>
    <t>Su función principal en la Entidad es proporcionar conectividad Wi-Fi a  diferentes dispositivos como portátiles, móviles, impresoras entre otros, dentro de un área determinada.El Punto de Acceso D-Link DAP-X2850 ofrece tecnología WiFi 6 (802.11ax) de última generación, proporcionando velocidades ultrarrápidas y una cobertura excepcional para entornos empresariales de alta densidad. Con un rendimiento combinado de hasta 3600 Mbps y características avanzadas de gestión, este punto de acceso es ideal para mejorar la conectividad y la eficiencia de la red.</t>
  </si>
  <si>
    <t>CONTROLADORES DE DOMINIO           Active Directory Servidor virtual.</t>
  </si>
  <si>
    <t xml:space="preserve"> Un servidor Virtualizado, desde el cual se controla un conjunto de funciones de un dominio. Los dispositivos conectados a un dominio son principalmente servidores y estaciones de trabajo maneja Albergar información de usuarios, gestión de contraseñas y accesos.Distribuir software mediante directivas de grupo, Gestionar políticas de usuarios, equipos y aplicaciones dentro de un dominio de la DIGSA.</t>
  </si>
  <si>
    <t xml:space="preserve">LICENCIAMIENTO DE OFFICE 365                       </t>
  </si>
  <si>
    <t>Es un servicio por suscripción con la cantidad de  licencias solictadas para la entidad,  esta permite el uso de varios dispositivos y aplicaciones de Microsoft, con almacenamiento en nube, y aplicaciones, programas  y modelos de licencias segun las necesidades.</t>
  </si>
  <si>
    <t>LICENCIAMIENTO EN SAP</t>
  </si>
  <si>
    <t>El licenciamiento SAP, permite utilizar software especializado para gestionar y optimizar  procesos en la DIGSA, existen tipos de licencias  según las necesidades de la entidad, con base en el contexto o misión de la Entidad.</t>
  </si>
  <si>
    <t>LICENCIAMIENTO ANTIVIRUS CORTEX 450 ENDPOINT</t>
  </si>
  <si>
    <t>La función principal del software antivirus en la Entidad es  recibir actualizaciones de protección contra virus, malware y otras amenazas cibernéticas. Básicamente, es como un permiso para usar un programa que protege los equipos de  computo o dispositivos contra software malicioso.</t>
  </si>
  <si>
    <t>HERRAMIENTAS DE MONITOREO SOC Y NOC-WAZUH ZABBIX, VICARIUS (OPEN SOURCE)</t>
  </si>
  <si>
    <t>software que monitorea numerosos parámetros de una red y la salud y la integridad de servidores, máquinas virtuales, aplicaciones, servicios, bases de datos, sitios web, la nube y más.Todos los informes de Zabbix y estadísticas, así como a los parámetros de configuración, son accesibles a través de una Interfaz basada en web. Una interfaz basada en web garantiza que el estado de su red y el estado de sus servidores se pueden evaluar desde cualquier ubicación.</t>
  </si>
  <si>
    <t>LICENCIAMIENTO ONBASE</t>
  </si>
  <si>
    <t>El licenciamiento de OnBase Es una plataforma de gestión de información institucional, Permite automatizar procesos, administrar toda la documentación de la Universidad en una ubicación segura y lo mejor, es que se integra con otras aplicaciones para obtener datos cuándo y dónde se necesite.</t>
  </si>
  <si>
    <t>LICENCIAMIENTO DE ORACLE</t>
  </si>
  <si>
    <t>El licenciamiento Oracle otorga el derecho legal a la Entidad, para utilizar los productos y servicios de software de Oracle de acuerdo con los términos acordados; en este  acuerdo se establecen los términos y condiciones de uso del software por parte de SALUD.SIS, así como los costos asociados, que pueden basarse en factores como el número de usuarios, el tipo de producto, el nivel de funcionalidad y el uso del sistema.</t>
  </si>
  <si>
    <t xml:space="preserve">LICENCIAMIENTO- KACTUS </t>
  </si>
  <si>
    <r>
      <t>El licenciamiento Kactus le  otorga  a la Entidad el derecho de utilizar esta plataforma para gestionar la nómina del personal de la DIGSA</t>
    </r>
    <r>
      <rPr>
        <sz val="10"/>
        <color rgb="FF000000"/>
        <rFont val="Arial"/>
        <family val="2"/>
      </rPr>
      <t xml:space="preserve">.permite unificar y automatizar procesos estratégicos con una plataforma adaptable a las necesidades de su empresa. Diseñado como un software para recursos humanos, este sistema se integra fácilmente con otros softwares empresariales, ofreciendo un entorno que reconoce, administra y centraliza todos los recursos disponibles para el usuario. </t>
    </r>
  </si>
  <si>
    <t>LICENCIAMIENTO POR VOLUMEN DE MICROSOFT</t>
  </si>
  <si>
    <t>El licenciamiento por volumen de Microsoft permite a las organizaciones adquirir licencias de productos de forma continua con descuentos considerables y reducir la sobrecarga administrativa. Existen varios métodos para activar las versiones con licencia de volumen de Office, como el Servicio de administración de claves (KMS), la Clave de activación múltiple (MAK) y la activación basada en Active Directory. Además, puedes utilizar el Centro de Servicios de Licencias por Volumen (VLSC) para descargar productos, acceder a claves de producto y administrar tus licencias. Microsoft también ofrece herramientas para gestionar y maximizar el valor de las licencias por volumen.</t>
  </si>
  <si>
    <t xml:space="preserve">COMPUTADORES DE ESCRITORIO </t>
  </si>
  <si>
    <t>La función principal de los  computadores Una computadora en la entidad permiten la comunicación instantánea a través de Internet y el correo electrónico35. También se utilizan para almacenar grandes cantidades de información5 y realizar cálculos complejos y procesar grandes cantidades de datos y realizar presentaciones.</t>
  </si>
  <si>
    <t xml:space="preserve">COMPUTADORES PORTATILES </t>
  </si>
  <si>
    <t>La función principal de los  computadores y portátiles en la Entidad es realizar diferentes tareas digitales, como navegar por internet, enviar correos electrónicos, escribir documentos, realizar videoconferencias entre otros; son indispensable para la gestión de la información en la DIGSA.</t>
  </si>
  <si>
    <t>TABLETS</t>
  </si>
  <si>
    <t xml:space="preserve">Dispositivo que permite crear y realizar el  trabajo de manera más sencilla en presentaciones. Realizar búsquedas en páginas webs para consultar información muy rápido y desde cualquier lugar. Además . para utilizarlo de cara a abrir emails, informes y gráficos gracias al panel táctil. </t>
  </si>
  <si>
    <t>Sistemas de Energia de Respaldo (Canaletas para cabelado estructirado y energia Regulada)</t>
  </si>
  <si>
    <t>La función principal de los sistemas de respaldo de energía en la Entidad, es proporcionar energía eléctrica de emergencia en caso de cortes o fluctuaciones en el suministro eléctrico. Estos sistemas aseguran que equipos críticos continúen funcionando sin interrupción, protegiéndolos de posibles daños y garantizando la continuidad de operaciones importantes para la conexion de los sismtemas que reuqieren corriente regulada, voz, datos y CCTV.</t>
  </si>
  <si>
    <t>TELEFONOS MARCA NEC</t>
  </si>
  <si>
    <t>Dispositivos telefonicos que soportan tanto la telefonia IP como la tradicional, estan diseñados para adapatarse a diferentes entornos  corporativos , ofrecen correo de voz, operadora automatica y conferencias.Ademas, esta centralista pueden manejar desde 2 hasta e 800 extensiones  lo que hace vestatil las diversas necesidades en la entidad .</t>
  </si>
  <si>
    <t>Actas de entrega del cargo</t>
  </si>
  <si>
    <t>Esta categoria documental contiene información  correspondiente a las actas de entrega del cargo ya sea por vacaciones, retiro definitivo, permisos entre otros.</t>
  </si>
  <si>
    <t xml:space="preserve">Archivo de Gestión  Dirección General de Sanidad Militar Ciudad Bogotá D,C. </t>
  </si>
  <si>
    <t xml:space="preserve">Actas de reunión de trabajo </t>
  </si>
  <si>
    <t>Esta categoria documental contiene información  correspondiente a las actas de entrega por reuniones de trabajo, apertura y cierre de mesas de trabajo, asesorías y acompañamientos</t>
  </si>
  <si>
    <t>Información de contactos.</t>
  </si>
  <si>
    <t>2.1</t>
  </si>
  <si>
    <t>Actas de Asignación individual</t>
  </si>
  <si>
    <t>Esta categoria documental contiene información  correspondiente a las actas de entrega de inventario de cada fucnionario o entrega en prestamo a otras dependencias por tiempo prolongado.</t>
  </si>
  <si>
    <t xml:space="preserve"> Actas de Capacitación</t>
  </si>
  <si>
    <t>Esta categoria documental contiene información  correspondiente a las actas de capacitacion por parte del personal TIC.</t>
  </si>
  <si>
    <t>Boletines Informativos</t>
  </si>
  <si>
    <t>Esta categoria documental contiene información correspondiente a publicaciones que contienen informacion puntual sobre avances y novedades tecnologicas, para mantener al usuario informado sobre eventos, noticias, ultimas novedades con determinado tema.</t>
  </si>
  <si>
    <t>Contratos TIC</t>
  </si>
  <si>
    <t>Esta categoria documental contiene información correspondiente a copia de contratos que se llevan a cabo en el Grupo SISAM,  entre ellas incliuye la parte de informacion fisica contractual que reposa en Area de Contratos y la Copia fisica a manera de Consulta del supervisor con contrataciones de mayor Cuantia.</t>
  </si>
  <si>
    <t>15.2</t>
  </si>
  <si>
    <t xml:space="preserve">Conceptos tecnicos de baja de equipos </t>
  </si>
  <si>
    <t>Esta categoria documental contiene información  correspondiente a   Concepto tecnico emitido por el Ingeniero y/o tenico que cuente con la capacidad de emitirlo, se basa en la evaluacion del equipo por solicitud del responsable, bajo criterios de desuso o deterioro.</t>
  </si>
  <si>
    <t>27. 2</t>
  </si>
  <si>
    <t xml:space="preserve">27.2 Historias Clínicas </t>
  </si>
  <si>
    <t>Historia clínica electrónica Salud SIS.</t>
  </si>
  <si>
    <t xml:space="preserve">Esta categoria documental contiene información  correspondiente a fichas medicas, estado de salud de los usuarios y beneficiarios, reporte de afiliación, documentos de identidad, procedimientos, formulas medicas, conceptos médicos etc. </t>
  </si>
  <si>
    <t>plataforma SALUD.SIS</t>
  </si>
  <si>
    <t>27. 23</t>
  </si>
  <si>
    <t>Historias Laborales Salud SIS.</t>
  </si>
  <si>
    <t xml:space="preserve">Esta categoria documental contiene información  correspondiente a Esta categoria documental contiene información  correspondiente a fichas medicas, estado de salud de los usuarios y beneficiarios, reporte de afiliación, documentos de identidad, procedimientos, formulas medicas, conceptos médicos etc. </t>
  </si>
  <si>
    <t>Informe de actividades</t>
  </si>
  <si>
    <t>Esta categoria documental contiene información correspondiente a los informes de actividades en cumplimiento de las funciones de grupo y los roles establecidos en la normatividad vigente.</t>
  </si>
  <si>
    <t xml:space="preserve">Informe de Novedades </t>
  </si>
  <si>
    <t>Esta categoria documental contiene información correspondiente a los informes de novedades en cumplimiento de las funciones de grupo y los roles establecidos en la normatividad vigente.</t>
  </si>
  <si>
    <t>16 años</t>
  </si>
  <si>
    <t>29.60</t>
  </si>
  <si>
    <t xml:space="preserve">Informe personal </t>
  </si>
  <si>
    <t>Esta categoria documental contiene información correspondiente a los informes personales  en cumplimiento de las funciones de Grupo y los roles establecidos en la normatividad vigente.</t>
  </si>
  <si>
    <t>17 años</t>
  </si>
  <si>
    <t>29.62</t>
  </si>
  <si>
    <t>Informe prueba de Vulnerabilidad a CCOCI</t>
  </si>
  <si>
    <t>Esta categoria documental contiene información  correspondiente a informes generados por el area de sistemas de información, luego de, registro y pruebas de vulnerabilidad realizadas por fucnionales de  CCOCI a la entidad de la DIGSA.</t>
  </si>
  <si>
    <t>29.19</t>
  </si>
  <si>
    <t xml:space="preserve"> Informe de Back-Up o copias de seguridad. </t>
  </si>
  <si>
    <t>Esta categoria documental contiene información correspondiente a Back-Up o copias de seguridad de los datos originales que se almacenan en nuestros servidores de manera que puedan ser recuperados y se solicte traspaso de Información o perdida.</t>
  </si>
  <si>
    <t>30.10</t>
  </si>
  <si>
    <t xml:space="preserve">formato Unico de Inventario Documental </t>
  </si>
  <si>
    <t>Esta categoria documental contiene información  correspondiente a la elaboracion de formato Unico de Inventario Documental a los documentos que sera utilizado para la rotulacion, organización y conservacion de los documentos fisicos.</t>
  </si>
  <si>
    <t>31.6</t>
  </si>
  <si>
    <t xml:space="preserve">Libros de Registro y/o Minuta </t>
  </si>
  <si>
    <t>Esta categoria documental contiene información  correspondiente a la elaboracion de Libro con los resgistros de acceso y salida De lugares como Data Center y SISTEMA INTEGRAL DE INFORMACIÓN-TECNOLOGÍAS DE LA INFORMACIÓN Y LAS COMUNICACIONES</t>
  </si>
  <si>
    <t>Manuales de Procesos TIC</t>
  </si>
  <si>
    <t>Esta categoria documental contiene información  correspondiente a lineamientos y estandares de los componentes de la politicas de uso (procesos y procedimientos).</t>
  </si>
  <si>
    <t>Plan de Acción TIC</t>
  </si>
  <si>
    <t>Esta categoria documental contiene información  correspondiente a la planificación integrada de las TIC, contiene los acuerdos alcanzados con respecto a los objetivos generales del plan, las estrategias de dinamización y gestión de los recursos tecnológicos y la inclusión de las TIC en las diferentes concreciones curriculares. persigue fundamentalmente el desarrollo del tratamiento de la información y competencia digital y la integración de las TIC como herramienta didáctica en los procesos de enseñanza-aprendizaje.</t>
  </si>
  <si>
    <t>https://www.sanidadfuerzasmilitares.mil.co/transparencia-acceso-informacion-publica/4-planeacion-presupuesto-e-informes/4-11-planes-institucionales/planes-estrategicos-sectoriales-e-institucionales/plan-estrategico-tecnologias-informacion-1/plan-estrategico-tecnologias-informacion-4</t>
  </si>
  <si>
    <t>40.4</t>
  </si>
  <si>
    <t xml:space="preserve"> Plan de Capacitación TIC</t>
  </si>
  <si>
    <t>Esta categoria documental contiene información  correspondiente a documento oficial que detalla los datos importantes del programa de capacitaciones. Contiene indicaciones de formacion basica TIC desarrollados  para obtener resultados deseado de acuerdo al plan institucional.</t>
  </si>
  <si>
    <t>https://www.sanidadfuerzasmilitares.mil.co/transparencia-acceso-informacion-publica/4-planeacion-presupuesto-e-informes/4-11-planes-institucionales/planes-estrategicos-sectoriales-e-institucionales/plan-institucional-tratamiento-riesgos-1/plan-institucional-tratamiento-riesgos-4</t>
  </si>
  <si>
    <t>40.6</t>
  </si>
  <si>
    <t>Plan de Mantenimientos Correctivos y Preventivos.</t>
  </si>
  <si>
    <t>Esta categoria documental contiene información  correspondiente a documentar y garantizar la operación continua, el monitoreo eficientey oportuno en la revision peridica, asi como el mantenimiento preventivo y correctivos de la infraestructura tecnologica</t>
  </si>
  <si>
    <t>https://www.sanidadfuerzasmilitares.mil.co/transparencia-acceso-informacion-publica/4-planeacion-presupuesto-e-informes/4-11-planes-institucionales/planes-estrategicos-sectoriales-e-institucionales/plan-institucional-seguridad-privacidad-1/plan-institucional-seguridad-privacidad-5</t>
  </si>
  <si>
    <t> Plan necesidades Tecnologicas</t>
  </si>
  <si>
    <t>Esta categoria documental contiene información  correspondiente a plan anual de adquisiciones por vigencia.</t>
  </si>
  <si>
    <t> Monitoreo de Infraestrutura Tecnologica</t>
  </si>
  <si>
    <t>Esta categoria documental contiene información  correspondiente a moniteo de maquinas virtuales y plataformas que hacen parte de la Infraestructura Tecnologica de la entidad.</t>
  </si>
  <si>
    <t>Bitacora Copias de Resapldo</t>
  </si>
  <si>
    <t>Esta categoria documental contiene información  correspondiente a peridodos de retencion refente a las copias de seguridad de los ambientes productivos de la DIGSA.</t>
  </si>
  <si>
    <t>Plan Estratégico de Tecnologías de la Información y las Comunicaciones PETI</t>
  </si>
  <si>
    <t>Esta categoria documental contiene información Plan Estratégico de Tecnologías de la Información y las Comunicaciones PETI</t>
  </si>
  <si>
    <t>Plan Institucional de Tratamiento de Riesgos de Seguridad y Privacidad de la Información.</t>
  </si>
  <si>
    <t xml:space="preserve">Esta categoria documental contiene información referente al Tratamiento de Riesgos de Seguridad y Privacidad de la Información de la Entidad. </t>
  </si>
  <si>
    <t>Plan de Transformación Digital</t>
  </si>
  <si>
    <t>Esta categoria documental contiene información referente al Plan de Transformación Digital de la Entidad.</t>
  </si>
  <si>
    <t>https://www.sanidadfuerzasmilitares.mil.co/transparencia-acceso-informacion-publica/4-planeacion-presupuesto-e-informes/4-11-planes-institucionales/planes-estrategicos-sectoriales-e-institucionales/plan-transformacion-digital/plan-transformacion-digital-2025</t>
  </si>
  <si>
    <t>Plan de Gestión de Continuidad del Negocio</t>
  </si>
  <si>
    <t>Esta categoria documental contiene información referente al Plan de Gestión de Continuidad del Negocio de la Entidad.</t>
  </si>
  <si>
    <t>https://www.sanidadfuerzasmilitares.mil.co/transparencia-acceso-informacion-publica/4-planeacion-presupuesto-e-informes/4-11-planes-institucionales/planes-estrategicos-sectoriales-e-institucionales/plan-gestion-continuidad-del-negocio/plan-gestion-continuidad-del-negocio</t>
  </si>
  <si>
    <t>Política de Privacidad y Tratamiento de Datos</t>
  </si>
  <si>
    <t xml:space="preserve">Este documento  contiene información  de Política de Privacidad y Tratamiento de Datos de de la Entidad. </t>
  </si>
  <si>
    <t>https://www.sanidadfuerzasmilitares.mil.co/entidad/politicas</t>
  </si>
  <si>
    <t>95.6</t>
  </si>
  <si>
    <t>95.6 Sistema de la Seguridad Informática</t>
  </si>
  <si>
    <t xml:space="preserve">Sistema  de la Seguridad de la Información </t>
  </si>
  <si>
    <t>Esta categoria documental contiene información general del la seguridad informática ( formato de creación de usuario y acuerdo de confidencialidad e identidad del solicitante)</t>
  </si>
  <si>
    <t>Oficial del Ejército Nacional Asesor Dirección DIGSA, formulación de políticas, planes y programas para la prestación del servicio de salud de las FFMM.</t>
  </si>
  <si>
    <t>Personal en modalidad de planta encargada de realizar actividades de la secretaria para la Subdirección de Salud en la proyección, consolidación y elaboración de documentos, solicitudes, respuestas, comunicaciones escritas o verbales de acuerdo con las instrucciones impartidas por la Subdirección de Salud.</t>
  </si>
  <si>
    <t xml:space="preserve">Actas de Reunión
Actas de Entrega del Cargo </t>
  </si>
  <si>
    <t xml:space="preserve">Activo de información que reune las actas en las que se registran puntos estrategicos y desiciones para el desarrollo y ejecución de las actividades de planeamiento de los programas para la prestación y servicios de salud. </t>
  </si>
  <si>
    <t xml:space="preserve">Informes de actividades para entes de control </t>
  </si>
  <si>
    <t>Activo de información que registra variedad de datos a cargo de la Subdirección de Salud del desarrollo a las actividades ejecutadas a cargo de los diferentes grupos de la Subdirección de Salud</t>
  </si>
  <si>
    <t>Constitución Política: El derecho de petición está consagrado en el artículo 23 de la Constitución, que permite a los ciudadanos presentar solicitudes a las autoridades para obtener información sobre asuntos de interés general o particular.</t>
  </si>
  <si>
    <t>Ley 1755 de 2015: Esta ley modifica y desarrolla el Código de Procedimiento Administrativo y de lo Contencioso Administrativo, estableciendo las reglas generales para el ejercicio del derecho de petición. Según el artículo 13 de esta ley, toda persona tiene derecho a presentar peticiones respetuosas a las autoridades y a obtener una respuesta pronta y completa.</t>
  </si>
  <si>
    <t>Recurso Humano Militar  de apoyo en las actividades y funciones del Director General. Como asesora juridica personal</t>
  </si>
  <si>
    <t>Alta</t>
  </si>
  <si>
    <t>Recurso Humano Militar  de apoyo en las actividades y funciones del Director General. Como  Ayudante.</t>
  </si>
  <si>
    <t>Recurso Humano Militar  de apoyo en las actividades y funciones de la Direccion General de Sanidad Militar como asesor de Comando.</t>
  </si>
  <si>
    <t>Recurso Humano Militar  de apoyo en las actividades y funciones del Director General.</t>
  </si>
  <si>
    <t>Recurso Humano Administrativo  de apoyo en las actividades y funciones del Director General.</t>
  </si>
  <si>
    <t>Ordenes del día</t>
  </si>
  <si>
    <t>Documento equivalente a un acto administrativo mediante el cual se nombran los servicios de régimen interno de la entidad, felicitaciones y autorizaciones salidas de la guarnición.</t>
  </si>
  <si>
    <t xml:space="preserve">Resoluciones </t>
  </si>
  <si>
    <t xml:space="preserve">Actos administrativos emitidos por el Director General. </t>
  </si>
  <si>
    <t>Grupo Salud Operacional - GRUSO</t>
  </si>
  <si>
    <t>Actas de Entrega</t>
  </si>
  <si>
    <t xml:space="preserve">Con el fin mantener contacto o canal de comunicación, para notificar, transmitir o solicitar cualquier requerimiento.  </t>
  </si>
  <si>
    <t>Registro de asistencia y contactos.</t>
  </si>
  <si>
    <t>86.13</t>
  </si>
  <si>
    <t>Oficial del Ejército Nacional a cargo de la Administración y liderazgo del MATIS.</t>
  </si>
  <si>
    <t>Personal de planta provisional a cargo de la actualizacion del plan de servicios de salud del SSMP y demás temas a cargo del área Normalización y Gestión del Conocimiento en Salud</t>
  </si>
  <si>
    <t>Personal contratado en la modadlidad de prestación de servicios de apoyo la gestión del área de Normalización y Gestión del Conocimiento en Salud.</t>
  </si>
  <si>
    <t>Actas Reuniones de Trabajo</t>
  </si>
  <si>
    <t xml:space="preserve">Este activo de información contiene el conjunto de actas en las que se registra la ejecución de las mesas de trabajo, incluyendo los avances alcanzados, los compromisos establecidos y los pasos a seguir dentro del proceso. </t>
  </si>
  <si>
    <t>Registro de asistentes</t>
  </si>
  <si>
    <t>Actas Reuniones de Trabajo - Comité Calificación Órigen</t>
  </si>
  <si>
    <t>Contiene los ánalisis de los Comités de Calificación de Órigen realizados en el área con los direfentes actores del SSFM y áreas DIGSA</t>
  </si>
  <si>
    <t>Ley 1751 de 2015 en su articulo 10 "recooce el derecho del paciente a que su historia clinica sea tratada de manera confidencial y reservada"</t>
  </si>
  <si>
    <t>Registro de asistentes y de casos revisados en el comité</t>
  </si>
  <si>
    <t>Actas de capacitación</t>
  </si>
  <si>
    <t>Contiene las capacitaciones realizadas en el área, plasmadas en los procedimientos y otros que son afines a lo trabajado en normalización y gestión del conocimiento, se validan los compromisos, actividades y demas actividades que se realicen  en las reuniones con los diferentes actores del SSFM y áreas DIGSA</t>
  </si>
  <si>
    <t>Registro de asistentes y de la metodología y avance utilizada en las capacitaciones realizadas.</t>
  </si>
  <si>
    <t>Boletines informativos</t>
  </si>
  <si>
    <t>Contiene publicación sobre temas específicos en salud, es enviada al grupo de comunicaciones estratégicas para su ajuste y difusión a toda la Dirección General de Sanidad Militar, con el propósito de informar, sensibilizar y educar.</t>
  </si>
  <si>
    <t xml:space="preserve">Circulares informativas </t>
  </si>
  <si>
    <t>Contiene información sobre nuevos, lineamientos o directrices de obligatorio cumplimiento, que orientan el desarrollo de las actividades y aseguran el cumplimiento normativo en la Entidad.</t>
  </si>
  <si>
    <t>Contiene información detallada sobre los avances alcanzados en los diferentes procesos, reportados de forma mensual o trimestral, incluyendo el seguimiento a las actividades ejecutadas, el cumplimiento de objetivos, los resultados obtenidos, las dificultades identificadas y las acciones de mejora implementadas para garantizar la eficiencia y efectividad en la gestión.</t>
  </si>
  <si>
    <t>Contiene ánalisis de los Comités de Calificación de Órigen realizados en el área con los diferentes actores del SSFM y áreas DIGSA</t>
  </si>
  <si>
    <t>Verificacion de datos para HC</t>
  </si>
  <si>
    <t>Acuerdos</t>
  </si>
  <si>
    <t>Contiene los acuerdos establecidos y gestionados por el área de normalización, los cuales sirven como soporte para el seguimiento, control y evaluación de las acciones implementadas en el marco de los procesos.</t>
  </si>
  <si>
    <t xml:space="preserve">Contine politicas, lineamientos, reglamentos procedimientos del proceso de normalizacion y que rigen por tiempo indefinido </t>
  </si>
  <si>
    <t>Contine politicas, lineamientos, reglamentos procedimientos del proceso de normalizacion y que rigen por tiempo definido</t>
  </si>
  <si>
    <t xml:space="preserve">Suboficiales del Ejército Nacional a cargo de la Administración y liderazgo del Area de Programas Especiales , Instituciones autorizadas para realizar exámenes de aptitud psicofísica para porte y tenencia de armas de fuego (PIRINE), con la funcion  de adelantar el proceso gestión documental, fin de supervisar, controlar, y generar la informacion la cual se requiera para garantizar la continunuidad de cada sede garantizando el derecho al trabajo enmarcado en la  Constitución Política de Colombia (1991) Artículo 25.
</t>
  </si>
  <si>
    <t xml:space="preserve">Personal en modalidad de planta que desarrolla  control y validacion de los procesos a cargo del   Grupo de Aseguramiento en Salud-SUBSA-DIGSA </t>
  </si>
  <si>
    <t xml:space="preserve">Personal en modalidad de planta que desarrolla  la gestión polizas al exterior y temas administrativos  a cargo del   Grupo de Aseguramiento en Salud-SUBSA-DIGSA </t>
  </si>
  <si>
    <t>NA</t>
  </si>
  <si>
    <t>Instituciones autorizadas para realizar exámenes de aptitud psicofísica para porte y tenencia de armas de fuego.</t>
  </si>
  <si>
    <t xml:space="preserve">
Esta categoría hace referencia al proceso entrega proceso gestión documental,  con la ejecución del contrato con la firma vigente para cada año, entrega del cargo por traslado, vacaciones fin dar continuidad al proceso 
</t>
  </si>
  <si>
    <t>Ley 594 de 2000 - Gestor Normativo - Función Pública</t>
  </si>
  <si>
    <t xml:space="preserve">Mantener la continuidad del proceso, sin afectar la operación de las sedes habilitadas para expedir los Certificado Médico de Aptitud Psicofísica para Porte y Tenencia de Armas de Fuego. </t>
  </si>
  <si>
    <t>Acta de entrega por Vacaciones/ o entrega de cargo</t>
  </si>
  <si>
    <t>Acta de reunion proceso de polizas al exterior</t>
  </si>
  <si>
    <t>El acta de reunión del proceso de pólizas al exterior es un documento técnico-administrativo que recopila de manera estructurada y detallada la información tratada durante una reunión relacionada con la gestión, contratación, seguimiento o análisis de pólizas destinadas a coberturas fuera del territorio nacional.</t>
  </si>
  <si>
    <t xml:space="preserve">Ley 1712 de 2014 Ley de Transparencia y del Acceso a la Información Publica.
Ley 1266 de 2008 " Por la cual se dictan las disposiciones generales del hábeas data y se regula el manejo de la información.
</t>
  </si>
  <si>
    <t>La recolección de datos personales en reuniones de capacitación o jornadas informativas se realiza con el propósito de identificar y registrar a los participantes, evidenciar su asistencia, garantizar el seguimiento del proceso formativo y verificar el cumplimiento de actividades institucionales.</t>
  </si>
  <si>
    <t>Acta de capacitación proceso de polizas al exterior</t>
  </si>
  <si>
    <t>El acta de capacitación del proceso de pólizas al exterior es un documento de carácter técnico y administrativo que tiene como finalidad dejar constancia formal del desarrollo de una jornada de formación orientada a la gestión, manejo y aplicación de pólizas internacionales.</t>
  </si>
  <si>
    <t xml:space="preserve">Informes auditoria proceso PIRINE </t>
  </si>
  <si>
    <t xml:space="preserve">Esta categoría documental contiene la información como es (informes de auditoría, reporte novedades asignación de rangos, entrega de nueva numeración Rangos, cartas de presentación personal auditorias), de acuerdo  a lo que esta enmarcado en el  del Decreto 2858 de 2007 articulo 13, Proceso de Registro de Instituciones Especializadas Interesadas en Expedir Certificado Médico de Aptitud Psicofísica para Porte y Tenencia de Armas de Fuego. </t>
  </si>
  <si>
    <t>Decreto 2858 de 2007, artículo 13. 
Ley 594 de 2000 - Gestor Normativo - Función Pública.
La Ley 1539 de 2012.</t>
  </si>
  <si>
    <t xml:space="preserve">Ejecucion y control de asignacion de rangos Vs entrega de certificados </t>
  </si>
  <si>
    <t>Informe (Informe de supervision de contrato poliza, informe de amortizacion,informe de siniestralidad)</t>
  </si>
  <si>
    <t>Los informes de pólizas son documentos técnicos y administrativos que consolidan el seguimiento, control y análisis de los aspectos contractuales, financieros y operativos relacionados con la gestión de seguros. Incluyen la verificación del cumplimiento del contrato, la ejecución presupuestal mediante la amortización de costos y el análisis de la siniestralidad (eventos cubiertos), permitiendo evaluar el comportamiento de la póliza, identificar riesgos y respaldar la toma de decisiones y el control institucional.</t>
  </si>
  <si>
    <t>Informe (Supervision e informe de comite de precios de medicamentos)</t>
  </si>
  <si>
    <t>Los informes de supervisión y de comité de precios de medicamentos son documentos técnicos y administrativos que consolidan el seguimiento, control y análisis de la gestión relacionada con la adquisición y regulación de medicamentos.</t>
  </si>
  <si>
    <t>Suboficiales del Ejército Nacional a cargo del apoyo a la gestión del área de Calidad en Salud.</t>
  </si>
  <si>
    <t>Personal de planta provisional a cargo de la integración, implementación y mantenimiento del sistema de gestión de calidad en salud en el SSFM.</t>
  </si>
  <si>
    <t>Personal contratado en la modalidad de prestación de servicios de apoyo a la gestión del área de Calidad en Salud.</t>
  </si>
  <si>
    <t>Contine los compromisos, informes gestión, socialización de lineamientos, resultados de análisis, de las reuniones con los diferentes actores y áreas del sistema de calidad en salud.</t>
  </si>
  <si>
    <t>Registro de contactos</t>
  </si>
  <si>
    <t>Actas de Capacitación</t>
  </si>
  <si>
    <t>Actas de entrega (vaciones, finalizacion de contrato, traslado de personal, retiro)</t>
  </si>
  <si>
    <t>Contine los compromisos, informes gestión, resultados de la información y actividades realizadas durente el periodo verificado desde el área del sistema de calidad en salud.</t>
  </si>
  <si>
    <t>Registro de información de personal involucrado en el proceso de entrega y recibido del cargo</t>
  </si>
  <si>
    <t xml:space="preserve">Contiene información referente a los boletines informativos sobre los temas inherentes a la implementación del Sistema de Calidad en Salud.   </t>
  </si>
  <si>
    <t>Informe de Actividades</t>
  </si>
  <si>
    <t>Contiene las actividades desarrolladas por el área en un periodo determinado, información requeridas a las DISANES, JEFSA, ESM.</t>
  </si>
  <si>
    <t>Circular Informativa</t>
  </si>
  <si>
    <t>Contiene información de las actividades por desarrollar en las áreas de Calidad en Salud de las DISANES, JEFSA y ESM.</t>
  </si>
  <si>
    <t xml:space="preserve">Responsable de coordinar liderar los procesos y procedimientos propios del Grupo Salud Operacional. </t>
  </si>
  <si>
    <t xml:space="preserve">Recurso humano Militar que apoya el desarrollo de las  funciones y  actividades propias del Grupo Salud Operacional. </t>
  </si>
  <si>
    <t xml:space="preserve">Recurso humano profesional y ténico vinculado a la planta de personal que desarrolla funciones y ejecuta actividades propias del cargo asignado en el  Grupo Salud Operacional. </t>
  </si>
  <si>
    <t xml:space="preserve">Esta categoría documental contiene las actas de las diferentes entregas por los cargos laborales  realizadas por el  Grupo Salud Operacional. </t>
  </si>
  <si>
    <t xml:space="preserve">Archivo de Gestión Dirección General de Sanidad Militar 
Ciudad Bogotá D,C.
SGDEA.  </t>
  </si>
  <si>
    <t xml:space="preserve">Esta categoría documental contiene las actas de las diferentes reuniones y mesas de trabajo realizadas por el  Grupo Salud Operacional. </t>
  </si>
  <si>
    <t xml:space="preserve">Esta categoría documental contiene , las circulares de lineamientos emitidos para el desarrollo del proceso  realizadas por el Grupo Salud Operacional. </t>
  </si>
  <si>
    <t xml:space="preserve">*Informes Situación de Botiquines.
*Informe de resultados de matríz SIATEM -  SSFM
*Informes de Fichas Pre y Pos.
*Informes de Vigilancia Epidemiológica Operacional.
*Informes Heridos y Muertos  dentro y Fuera de Combate.
*Informe de Análisis nivel de cumplimiento  Plan de trabajo Salud operacional DISAN y JEFSA.
*Informe estadístico análisis de los eventos en salud - enfermedad calificados por Medicina Laboral personal Militar SSFM
* informe plan de capacitacion anual de instructores de socorristas militares, centro de entrenamiento DIGSA Naemt.
*Informe Perfil Epidemiologico operacional.
</t>
  </si>
  <si>
    <t xml:space="preserve">Esta categoría documental contiene , los informes de las acciones,  actividades y programas desarrollados por el Grupo de Salud Operacional. </t>
  </si>
  <si>
    <t xml:space="preserve">*Soporte Vital Básico (BLS).
*Soporte  Vital Cardiovascular Avanzado (ACLS).
*Soporte Vital  en Trauma Prehospitalario   - PHTLS 10 edición. 
*Soporte Vital en Trauma Prehospitalario  - PHTLS Militar 9 edición. 
* Soporte Vital Médico Avanzado (AMLS)
</t>
  </si>
  <si>
    <t>Esta categoría documental contiene las tematicas referente a las capacitaciones e instrucción  de los cursos realizados por el Grupo de Salud Ocupacional.</t>
  </si>
  <si>
    <t>*Procedimientos de las estrategias en  Salud, Apreciación y Analisis.
*Procedimientos de las estrategias en Planeamiento Médico.
*Procedimientos de las estrategias en Logística Medica.
 Procedimiento Riesgo Operacional Accidentabilidad.
*Procedimientos Riesgo Operacional Enfermedad.
*Procedimiento Inteligencia Medica Estrategica en Salud Operacional.</t>
  </si>
  <si>
    <t xml:space="preserve">Esta categoría documental contiene la información referente a los diferentes programas de salud desarrollados por el Grupo de Salud Operacional.  </t>
  </si>
  <si>
    <t xml:space="preserve">Archivo de Gestión Dirección General de Sanidad Militar 
Ciudad Bogotá D,C.
SGDEA. 
</t>
  </si>
  <si>
    <t>Grupo Salud Operacional - GRUSO - ARSAP</t>
  </si>
  <si>
    <t xml:space="preserve">Esta categoría documental contiene las actas de las diferentes entregas por los cargos laborales  realizadas por el  Área ARSAP - Grupo Salud Operacional. </t>
  </si>
  <si>
    <t xml:space="preserve">Esta categoría documental contiene las actas de las diferentes reuniones y mesas de trabajo realizadas por el  por el  Área ARSAP - Grupo Salud Operacional. </t>
  </si>
  <si>
    <t xml:space="preserve">Esta categoría documental contiene , las circulares de lineamientos emitidos para el desarrollo del proceso  realizadas por el por el  Área ARSAP - Grupo Salud Operacional. </t>
  </si>
  <si>
    <t xml:space="preserve">*Informes Situación de Botiquines.
*Informe de resultados de matríz SIATEM -  SSFM
*Informes de Fichas Pre y Pos.
*Informes de Vigilancia Epidemiológica Operacional.
*Informe de Análisis nivel de cumplimiento  Plan de trabajo Salud operacional DISAN y JEFSA.
* informe plan de capacitacion anual de instructores de socorristas militares, centro de entrenamiento DIGSA Naemt.
</t>
  </si>
  <si>
    <t xml:space="preserve">Esta categoría documental contiene , los informes de las acciones,  actividades y programas desarrollados por el  Área ARSAP - Grupo Salud Operacional. </t>
  </si>
  <si>
    <t xml:space="preserve">Esta categoría documental contiene las tematicas referente a las capacitaciones e instrucción  de los cursos realizados por el  Área ARSAP - Grupo Salud Operacional. </t>
  </si>
  <si>
    <t xml:space="preserve">*Procedimientos de las estrategias en  Salud, Apreciación y Analisis.
*Procedimientos de las estrategias en Planeamiento Médico.
*Procedimientos de las estrategias en Logística Medica.
*Procedimientos de las estrategias en Riesgo Operacional.
 </t>
  </si>
  <si>
    <t xml:space="preserve">Esta categoría documental contiene la información referente a los diferentes programas de salud desarrollados por el  Área ARSAP - Grupo Salud Operacional. </t>
  </si>
  <si>
    <t xml:space="preserve">Recurso humano profesional y ténico vinculado a la planta de personal que desarrolla funciones y ejecuta actividades propias del cargo asignado en el  Área de AROPE - Grupo Salud Operacional. </t>
  </si>
  <si>
    <t xml:space="preserve">Esta categoría documental contiene las actas de las diferentes entregas por los cargos laborales  realizadas por el Área de AROPE - Grupo Salud Operacional. </t>
  </si>
  <si>
    <t xml:space="preserve">Esta categoría documental contiene las actas de las diferentes reuniones y mesas de trabajo realizadas porel  Área de AROPE - Grupo Salud Operacional. </t>
  </si>
  <si>
    <t xml:space="preserve">Esta categoría documental contiene , las circulares de lineamientos emitidos para el desarrollo del proceso  realizadas por el  Área de AROPE - Grupo Salud Operacional. </t>
  </si>
  <si>
    <t xml:space="preserve">*Informes Heridos y Muertos  dentro y Fuera de Combate.
*Informe estadístico análisis de los eventos en salud - enfermedad calificados por Medicina Laboral personal Militar SSFM.
*Informe Perfil Epidemiologico operacional.
</t>
  </si>
  <si>
    <t xml:space="preserve">Esta categoría documental contiene , los informes de las acciones,  actividades y programas desarrollados por el  Área de AROPE - Grupo Salud Operacional. </t>
  </si>
  <si>
    <t xml:space="preserve">
*Procedimiento Riesgo Operacional Accidentabilidad.
*Procedimiento Inteligencia Medica Estrategica en Salud Operacional.
*Procedimientos Riesgo Operacional Enfermedad.
</t>
  </si>
  <si>
    <t xml:space="preserve">Esta categoría documental contiene la información referente a los diferentes programas de salud desarrollados por el  Área de AROPE - Grupo Salud Operacional. </t>
  </si>
  <si>
    <t>Sin clasificar</t>
  </si>
  <si>
    <t xml:space="preserve"> Grupo Prestación y Operación de Servicios de Salud - GROSD</t>
  </si>
  <si>
    <t>Oficial Militar responsable de coordinar liderar los procesos y procedimientos propios del Grupo Prestación y Operación de Servicios de Salud.</t>
  </si>
  <si>
    <t xml:space="preserve">Personal en modalidad de planta que desarrolla y ejecuta procesos y procedimientos técnicos del Grupo Prestación y Operación de Servicios de Salud. </t>
  </si>
  <si>
    <t>Recurso humano vinculado en la planta de personal que desarrolla y ejecuta actividades propias del Grupo Prestación y Operación de Servicios de Salud.</t>
  </si>
  <si>
    <t>Recurso humano contratado en modadlidad de prestación de servicios que apoya la gestión y ejecución de las actividades del Grupo Prestación y Operación de Servicios de Salud.</t>
  </si>
  <si>
    <t>Acta de Entrega</t>
  </si>
  <si>
    <t xml:space="preserve">Contiene la información de los compromisos realizados y pendientes por realizar en el momento de la entrega del cargo por vacaciones, traslados, término de contratos. </t>
  </si>
  <si>
    <t>Actas de Reunión</t>
  </si>
  <si>
    <t>Contiene los registros de las reuniones  realizadas al personal sobre temas de guías, manuales, protocolos, procedimientos, informes y los demás documentos relacionados a las gestión del proceso, de las áreas: Redes integrales, Gestión farmacéutica y dispositivos médicos, y Auditoria Cuentas Médicas.</t>
  </si>
  <si>
    <t xml:space="preserve">Registro de asistencia. </t>
  </si>
  <si>
    <t>Contiene las capacitaciones realizadas al personal sobre temas de guías, manuales, protocolos, procedimientos, informes y los demás documentos relacionados a las gestión del proceso, de las áreas: Redes integrales, Gestión farmacéutica y dispositivos médicos, y Auditoria Cuentas Médicas.</t>
  </si>
  <si>
    <t xml:space="preserve">
*Oficios a necesidad del servicio 
</t>
  </si>
  <si>
    <t>Esta categoría documental contiene la información referente a los diferentes programas de salud, formulados por el  Grupo de Prestación y Operación de Servicios de Salud</t>
  </si>
  <si>
    <t>*Diagnostico
*Programa
*Referencia y contrareferencia
*Agendamiento
*Comites tecnicos cientificos
*Portabilidad 
*Autorizaciones
* Atencion Domiciliaria</t>
  </si>
  <si>
    <t>Esta categoría documental contiene la información referente a los diferentes programas de salud, formulados y desarrollados por el Area de Redes integrales.</t>
  </si>
  <si>
    <t>Acta entrega de vacaciones o permisos del personal</t>
  </si>
  <si>
    <t>Continue la información de los compromisos realizados y pendientes por realizar en el momento de la entrega del cargo por vacaciones, traslados, término de contratos</t>
  </si>
  <si>
    <t>Contiene los registros de las reuniones  realizadas al personal sobre temas de guías, manuales, protocolos, procedimientos, informes y los demás documentos relacionados a las gestión del proceso, del Area de Redes integrales</t>
  </si>
  <si>
    <t>Prescipcion Ondas de Choque SSFM</t>
  </si>
  <si>
    <t>Lineamientos relacionados con el Area de Redes integrales para DISANES, JEFSA y ESM.</t>
  </si>
  <si>
    <t>*Referencia y contrareferencia - Informes seguimiento  proceso Trimestrales EJC-ARC-FAC
*Agendamiento 
*Comites tecnicos cientificos
*Portabilidad 
* Autorizaciones
*Atencion Domiciliaria</t>
  </si>
  <si>
    <t xml:space="preserve">Esta categoría documental contiene información referente a los informes presentados por el Area de Redes Integrales en ejecución de las actividades realizadas en cumplimiento a sus funciones asignadas. </t>
  </si>
  <si>
    <t>*Entes de control PQRD</t>
  </si>
  <si>
    <t>Esta categoría documental contiene información correspondiente a las respuestas realizadas a los usuarios del SSFM.</t>
  </si>
  <si>
    <t>Recurso humano vinculado en la planta de personal que desarrolla y ejecuta actividades propias del  Área Gestión Farmacéutica y Dispositivos Médicos.</t>
  </si>
  <si>
    <t>Recurso humano vinculado en la planta de personal que desarrolla y ejecuta actividades propias del Área Gestión Farmacéutica y Dispositivos Médicos.</t>
  </si>
  <si>
    <t>Recurso humano contratado en modadlidad de prestación de servicios que apoya la gestión y ejecución de las actividades del Área Gestión Farmacéutica y Dispositivos Médicos.</t>
  </si>
  <si>
    <t xml:space="preserve">*Seguimiento a poliformulados-
*Vitales No Disponibles
*rotación de Medicamentos
</t>
  </si>
  <si>
    <t xml:space="preserve">Esta categoría documental contiene la información referente a los diferentes programas desarrollados por el Área de Gestión Farmacéutica.
</t>
  </si>
  <si>
    <t>Actas de Reunion</t>
  </si>
  <si>
    <t>Contiene los registros de las reuniones  realizadas al personal sobre temas de guías, manuales, protocolos, procedimientos, informes y los demás documentos relacionados a las gestión del proceso, del Area Gestion Framaceutica</t>
  </si>
  <si>
    <t>13 CIRCULARES</t>
  </si>
  <si>
    <t xml:space="preserve">*Circulares de Abastecimiento
*Lineamiento de uso de Medicamentos
*Circulares Dispositivas rotación de Medicamentos
</t>
  </si>
  <si>
    <t xml:space="preserve"> Informe de Auditoria</t>
  </si>
  <si>
    <t xml:space="preserve">*Informes de control pacientes poli formulados
*Informe medicamentos mas Costosos
*Informes Farmaco vigilancia
</t>
  </si>
  <si>
    <t>Oficial Militar responsable de coordinar liderar los procesos y procedimientos propios del Area de Auditoria de Cuentas Médicas y Concurrencia.</t>
  </si>
  <si>
    <t xml:space="preserve">Actas de Reunión </t>
  </si>
  <si>
    <t>Contiene las capacitaciones realizadas al personal sobre temas de guías, manuales, protocolos, procedimientos, informes y los demás documentos relacionados a las gestión del proceso del  Auditoria Cuentas Médicas.</t>
  </si>
  <si>
    <t xml:space="preserve">Informe de Actividades </t>
  </si>
  <si>
    <t xml:space="preserve">Informe de Auditoria </t>
  </si>
  <si>
    <t xml:space="preserve">Esta categoría documental contiene la información referente al Proceso  Auditoria de Cuentas Médicas- Integracion Funcional y Estancias Prolongadas. </t>
  </si>
  <si>
    <t>Programas de Salud</t>
  </si>
  <si>
    <t>Esta categoría documental contiene la información referente a los diferentes programas de salud, formulados y desarrollados por el Grupo de prestacion de servicios en salud</t>
  </si>
  <si>
    <t xml:space="preserve">Manual de Auditoria </t>
  </si>
  <si>
    <t>Manuales que indican el desarrollo de actividades que aportan a la implementación de los componentes de auditoria en salud.</t>
  </si>
  <si>
    <t>PROCESO DE APOYO</t>
  </si>
  <si>
    <t>Grupo de Gestión Financiera - GRUFI</t>
  </si>
  <si>
    <t>Instructivo de Políticas para el manejo financiero Inicio de vigencia</t>
  </si>
  <si>
    <t>Emitir criterios e instrucciones de carácter administrativo y financiero, que deben tener en cuenta las Unidades del Subsistema de Salud de las Fuerzas Militares, para un adecuado manejo presupuestal, contable, de ingresos y de tesorería en la vigencia.</t>
  </si>
  <si>
    <t>Grupo de Gestión Financiera</t>
  </si>
  <si>
    <t>Digital - Fisico</t>
  </si>
  <si>
    <t>Documento</t>
  </si>
  <si>
    <t>Instructivo de Políticas para el manejo financiero Cierre de vigencia</t>
  </si>
  <si>
    <t>Emitir criterios e instrucciones de carácter administrativo y financiero en el Subsistema de Salud de las Fuerzas Militares para un correcto y oportuno cierre presupuestal, contable, ingresos y de la tesorería en la vigencia.</t>
  </si>
  <si>
    <t>Caracterización Proceso Ejecución Financiera DIGSA.</t>
  </si>
  <si>
    <t>Contiene el análisis del proceso entradas, sálidas y proveedores de información.</t>
  </si>
  <si>
    <t>Gestor de Calidad</t>
  </si>
  <si>
    <t>Procedimientos Grupo Gestiòn Financiera.</t>
  </si>
  <si>
    <t>Contiene los procedimientos del Grupo Gestión Financiera referente a: ingresos, gastos, estados financieros, registros contables, ejecución del PAC.</t>
  </si>
  <si>
    <t>Actas de Reunión de Trabajo</t>
  </si>
  <si>
    <t>Documento Socialización criterio de novedades e información relevante.</t>
  </si>
  <si>
    <t>Ley 594 de 2000</t>
  </si>
  <si>
    <t>Listados de asistencia</t>
  </si>
  <si>
    <t>Actas de entrega del cargo (vacaciones, traslado o reubicación)</t>
  </si>
  <si>
    <t>Contiene información relevante, verificable y útil para la organización,  relacionada con el estado del cargo o funciones entregadas.</t>
  </si>
  <si>
    <t>Aprendizaje continuo</t>
  </si>
  <si>
    <t>Guías Financieras Vigencia 2026 Ministerio de Defensa Nacional</t>
  </si>
  <si>
    <t>Contiene el instructivo de los procesos de la ejecución financiera.</t>
  </si>
  <si>
    <t>Ministerio de Defensa Nacional</t>
  </si>
  <si>
    <t>Area Ingresos - ARING</t>
  </si>
  <si>
    <t xml:space="preserve">Informe de Ejecución de Ingresos. </t>
  </si>
  <si>
    <t>Informe mensual para el análisis de los registros, recaudos e ingresos del  SSFM.</t>
  </si>
  <si>
    <t xml:space="preserve">Area Central Contable - ARCEC </t>
  </si>
  <si>
    <t>29.2</t>
  </si>
  <si>
    <t>Informes Contables</t>
  </si>
  <si>
    <t>Estados Financieros con sus respectivas notas y anexos SSFM</t>
  </si>
  <si>
    <t>29.1</t>
  </si>
  <si>
    <t>Informes Entes de control.</t>
  </si>
  <si>
    <t>Informes SUPERSALUD, Cámara de representantes, Contraloría General de la República y Contaduría General de la Nación.</t>
  </si>
  <si>
    <t>Información Exógena.</t>
  </si>
  <si>
    <t>Reporte de las operaciones o transacciones con terceros, reportadas por la persona Jurídica o Persona Natural ante la Dirección de Impuestos y Aduanas Nacionales y Secretaria de Hacienda Distrital de Bogotá.</t>
  </si>
  <si>
    <t>Area Contabilidad       - ARCON</t>
  </si>
  <si>
    <t>Informes SUPERSALUD</t>
  </si>
  <si>
    <t>Area Presupuesto         - ARPRE</t>
  </si>
  <si>
    <t>Seguimiento Ejecución Presupuestal.</t>
  </si>
  <si>
    <t>Informe mensual estado de ejecución presupuestal del SSFM.</t>
  </si>
  <si>
    <t>Área Tesorería    - ARTSA</t>
  </si>
  <si>
    <t>Informes de Ejecución del PAC</t>
  </si>
  <si>
    <t xml:space="preserve">Informe trimestral de Ejecución del PAC </t>
  </si>
  <si>
    <t>Área de Tesorería</t>
  </si>
  <si>
    <t>Personal conformado por Suboficiales de las Fuerza Militares quienes desempeñan funciones estratégicas, operativas y administrativas en apoyo al cumplimiento de la misión institucional de la Entidad y del Grupo financiero.</t>
  </si>
  <si>
    <t>Ley 909 de 2004</t>
  </si>
  <si>
    <t>Por la cual se expiden normas que regulan el empleo público, la carrera administrativa, gerencia pública, y se dictan otras disposiciones.</t>
  </si>
  <si>
    <t>Empleo Público de Carrera Administrativa</t>
  </si>
  <si>
    <t xml:space="preserve">Personal enfocado en la ejecución de procesos, manejo de sistemas financieros y análisis operativo del Grupo de Gestión Financiera. </t>
  </si>
  <si>
    <t xml:space="preserve">Personal que se encarga de apoyar las actividades operativas y administrativas del Grupo de Gestión Financiera. </t>
  </si>
  <si>
    <t>Personal orientado al análisis, la planificación y la toma de decisiones estratégicas del Grupo de Gestión Financiera.</t>
  </si>
  <si>
    <t>Personal encargado de prestar los servicios profesionales o de apoyo a la gestión de acuerdo con la aplicación de la regulación presupuestal y financiera; y, en el manejo en los sistemas de información del Grupo de Gestión Financiera.</t>
  </si>
  <si>
    <t>Ley 80 de 1993</t>
  </si>
  <si>
    <t>Por la cual se expide el Estatuto general de contratación de la administración pública.</t>
  </si>
  <si>
    <t>Contratación</t>
  </si>
  <si>
    <t>Portal SECOP II, OLIMPIA (Documento Soporte) y Tienda Virtual</t>
  </si>
  <si>
    <t>Sistema Electrónico para la Contratación Pública – SECOP- , el Area de Tesorería debe adjuntar todos los pagos de la Contratación de la DIGSA, de igual manera en al Tienda Virtual. En la plataforma de Olimpia la tesorería debe generar el  documento que soporta la compra de un bien o la prestación de un servicio cuando el proveedor es un sujeto no obligado a expedir factura electrónica.</t>
  </si>
  <si>
    <t>Software, Sistema de información Corporativos</t>
  </si>
  <si>
    <t>Artículo 53 de Ley 2195 de 2022
Decreto-Ley 393 de 1991, el Decreto-Ley 591 de 1991 y la Circular 6 de 2013 Resolución 000167 de 2021.</t>
  </si>
  <si>
    <t>Colombia Compra Eficiente; Resolución 000167 de 2021,  generación y transmisión de forma electrónica del documento soporte en adquisiciones efectuadas a sujetos no obligados a expedir factura de venta o documento equivalente, Secop II y Tienda Virtual</t>
  </si>
  <si>
    <t>Portal SALUD.SIS, Módulo de Recaudo.</t>
  </si>
  <si>
    <t>Sistema de informaciòn SALUD.SIS, donde se envidencia el cargue de planillas aportes de salud que realizan las entidades adscritas al SSFM.</t>
  </si>
  <si>
    <t>Portal SALUD.SIS</t>
  </si>
  <si>
    <t>Sistemas de Información Corporativos</t>
  </si>
  <si>
    <t xml:space="preserve"> Art. 9, lit b), Ley 1712 de 2014, Arts.74 y 77 Ley 1474 de 2011. </t>
  </si>
  <si>
    <t xml:space="preserve">Contiene datos sensibles </t>
  </si>
  <si>
    <t>Aportes a Salud</t>
  </si>
  <si>
    <t>Sistema de información Financiera SIIF-Nación</t>
  </si>
  <si>
    <t xml:space="preserve">Herrramienta a través de la cual las entidades que hacen parte del presupuesto General de la Nación, realizan su gestión financiera pública e igualmente la Tesorería realiza todos los movimientos de PAC y cuentas de Banco y la DTN para el pago de las obligaciones tanto de la DIGSA como de los establecimientos del SSFM. </t>
  </si>
  <si>
    <t>Ministerio de Hacienda y Crédito Público</t>
  </si>
  <si>
    <t>Ministerio de Haciendo y Crédito Público</t>
  </si>
  <si>
    <t>Decreto 2806 de 2000</t>
  </si>
  <si>
    <t>Por el cual se dictan algunas disposiciones sobre el manejo de los recursos públicos y la aplicabilidad del Sistema Integrado de Información Financiera SIIF Nación.</t>
  </si>
  <si>
    <t>Sistema SAP</t>
  </si>
  <si>
    <t>Herramienta donde se gestiona fácilmente los movimientos de las áreas de nómina, compras, gastos, tesorería, recursos humanos, y devoluciones,  requisito para la realización de cierres contables de la DIGSA.</t>
  </si>
  <si>
    <t>El Sistema de Información Logística SILOG</t>
  </si>
  <si>
    <t>Directiva Transitoria Ministerial Nª 9 de Agosto 08 de 2008</t>
  </si>
  <si>
    <t>Mediante la cual se establece la obligación del uso de la herramienta SAP en el Ministerio de Defensa Nacional.</t>
  </si>
  <si>
    <t>Grupo Gestión Financiera - GRUFI</t>
  </si>
  <si>
    <t>Informe de pago a proveedores</t>
  </si>
  <si>
    <t>Evaluar el comportamiento y tomar acciones en pro del cumplimiento de las metas establecidas al inicio de vigencia.</t>
  </si>
  <si>
    <t>Calendarización Power APPS</t>
  </si>
  <si>
    <t>Personal Militar FAC Oficial autitor cuentas médicas, SUPERVICION TECNICA CONTRATO ADMNISTRATIVO HOMIL-DIGSA.</t>
  </si>
  <si>
    <t>Personal Servidor Misional vinculados a la planta de personal que desarrollan los procesos y procedimientos propios de a funcion de proceso de auditoria  en salud al contrato admnistrativo HOMIL-DIGSA</t>
  </si>
  <si>
    <t>Personal Tecnico de Servicios  vinculados a la planta de personal que desarrollan los procesos y procedimientos propios de a funcion de proceso de auditoria  en salud al contrato admnistrativo HOMIL-DIGSA</t>
  </si>
  <si>
    <t xml:space="preserve">Procesos de auditoria  en salud al contrato admnistrativo  HOMIL-DIGSA </t>
  </si>
  <si>
    <t>Actas de Área Supervisión al Contrato Interadministrativo Celebrado con el Hospital Militar Central -DIGSA</t>
  </si>
  <si>
    <t xml:space="preserve">Activo de información que reune las actas en las que se registra el ARHMC y desiciones para el desarrollo y ejecución de las actividades técnicas operativas  Entidad. </t>
  </si>
  <si>
    <t>Activo de información que registra las actividades ejecutadas en materia de  Área Supervisión al Contrato Interadministrativo Celebrado con el Hospital Militar Central -DIGSA</t>
  </si>
  <si>
    <t>Oficiales  del Ejército Nacional a cargo de la Administración Estruturador de medicamentos nuevo contrato,  coordinador del contrato del area de interventoria del contrato de medicamentos</t>
  </si>
  <si>
    <t>Media</t>
  </si>
  <si>
    <t xml:space="preserve">Supervisor Técnico del contrato de medicamentos </t>
  </si>
  <si>
    <t xml:space="preserve">Personal contratado en la modadlidad de prestación de servicios de apoyo la gestión, actividades administrativas,  en el area de supervision al contrato de medicamentos </t>
  </si>
  <si>
    <t xml:space="preserve">Esta categoria documental contiene información referente a medicamentos entregados y porcentajes pendientes  </t>
  </si>
  <si>
    <t xml:space="preserve">Esta categoria documental contiene información referente a  las actividades y gestiones al contrato de medicamentos.  </t>
  </si>
  <si>
    <t>Artículo 18 de la Ley 1712 de 2014 (Información Clasificada). Esto ocurre principalmente para proteger los derechos a la intimidad, la vida, la salud y la seguridad.</t>
  </si>
  <si>
    <t>El artículo 21 de la Ley 1712 de 2014 lo deja claro: ninguna autoridad puede invocar la reserva (ni el Artículo 18 ni el 19) cuando la información solicitada sea necesaria para investigar, juzgar o conocer la verdad sobre:Violaciones a los Derechos Humanos.Infracciones al Derecho Internacional Humanitario (DIH).Crímenes de guerra o de lesa humanidad.
Orden de un Juez dentro de un instancia judicial.</t>
  </si>
  <si>
    <t>Se capturan, almacenan datos tantos como públicos esto con el fin de dar tramite a las requerimientos judiciales y así poder llevar un control y seguimiento interno del grupo.</t>
  </si>
  <si>
    <t>El artículo 21 de la Ley 1712 de 2014 lo deja claro: ninguna autoridad puede invocar la reserva (ni el Artículo 18 ni el 19) cuando la información solicitada sea necesaria para investigar, juzgar o conocer la verdad sobre: Violaciones a los Derechos Humanos. Infracciones al Derecho Internacional Humanitario (DIH).Crímenes de guerra o de lesa humanidad.
Orden de un Juez dentro de un instancia judicial.</t>
  </si>
  <si>
    <t>Derecho de Petición</t>
  </si>
  <si>
    <t>Esta categoría documental contiene información correspondiente a las solicitudes de información de los despachos Judiciales a la DIGSA</t>
  </si>
  <si>
    <t xml:space="preserve"> Artículo 2 de la Ley 1712 de 2014, toda información en posesión de una entidad que ejerza funciones públicas se presume pública.</t>
  </si>
  <si>
    <t>Información Clasificada (Art. 18 - Daño a personas) y Información Reservada (Art. 19 - Daño al interés público) Ley 1712 de 2014</t>
  </si>
  <si>
    <t>Conceptos Juridicos emitidos por el Grupo de Asuntos Legales</t>
  </si>
  <si>
    <t>Esta categoría documental contiene las solicitudes con su respectiva respuesta de conceptos juridicos emitidos por GRULE</t>
  </si>
  <si>
    <t>Informe Estadísticos GRULE</t>
  </si>
  <si>
    <t>Esta categoría documental contiene los informes  presentados durante la vigencia.</t>
  </si>
  <si>
    <t xml:space="preserve">Se recolectan datos generales para identificar y mejorar el servicio dentro del SSFM. </t>
  </si>
  <si>
    <t>Herramienta electrónica para mantener el seguimiento y trámite de las acciones constitucionales conocidas por el Grupo de Asuntos Legales.</t>
  </si>
  <si>
    <t xml:space="preserve">Acta de Asignación de bienes </t>
  </si>
  <si>
    <t xml:space="preserve">Actas de entrega del cargo </t>
  </si>
  <si>
    <t xml:space="preserve">Actas de capacitación en gestión documental </t>
  </si>
  <si>
    <t xml:space="preserve">Esta categoria documental reune las actas de capacitación relizadas referente al desarrollo y ejecución del proceso de gestión documental de la Entidad.  </t>
  </si>
  <si>
    <t xml:space="preserve">Esta Categoria documental reune las actas de entrega de los cargos que realizan los funcionarios al desvincularse de las funciones asignadas ya sea por vacaciones, traslado, retiro o licencias.  </t>
  </si>
  <si>
    <t xml:space="preserve">Esta Categoria documental reune las actas de asignación de equipos y bienes que hace el Lider del Área a sus colaboradores. </t>
  </si>
  <si>
    <t>Inventario Documental Archivos de gestión y Archivo Central.</t>
  </si>
  <si>
    <t xml:space="preserve">Esta categoria documental reune los inventarios de la información custodiada en el archivo central y el archivo de gestión de la Entidad.  </t>
  </si>
  <si>
    <t xml:space="preserve">Plan Institucional de Archivos PINAR. </t>
  </si>
  <si>
    <t xml:space="preserve">Esta categoria contiene el Plan Institucional de la vigencia objeto del registro de la información. </t>
  </si>
  <si>
    <t xml:space="preserve">Tablas de Retención Documental TRD-DIGSA. </t>
  </si>
  <si>
    <t xml:space="preserve">Esta categoria documental reune las Series y Subseries Documentales que se producen y generan en la Entidad, las cuales asignan tiempos de retención en las diferentes fases de los archivos y su respectiva disposición final. </t>
  </si>
  <si>
    <t xml:space="preserve">Plan anual de transferencias primarias DIGSA </t>
  </si>
  <si>
    <t xml:space="preserve">Esta categoria documental contiene el plan anual de transferencias primarias y cronogramas de ejecución. </t>
  </si>
  <si>
    <t xml:space="preserve">Esta categoria documental reune las planillas de entrega de las comunicaciones oficiales que se tramitan desde la ventanilla de correspondencia de la Entidad. </t>
  </si>
  <si>
    <t xml:space="preserve">Planilla entrega comunicaciones oficiales DIGSA. </t>
  </si>
  <si>
    <t>2.01</t>
  </si>
  <si>
    <t>40.09</t>
  </si>
  <si>
    <t>50.01</t>
  </si>
  <si>
    <t>53.03</t>
  </si>
  <si>
    <t>2.40</t>
  </si>
  <si>
    <t>Actas de Revista (Documental)</t>
  </si>
  <si>
    <t xml:space="preserve">Esta categoria documental reune las actas de revista que se realizan sobre el seguimiento a la organización de los archivos físicos que se producen en las diferentes dependencias de la Entidad. </t>
  </si>
  <si>
    <t>40.05</t>
  </si>
  <si>
    <t>No INClasificado</t>
  </si>
  <si>
    <t xml:space="preserve">Grupo Seguimiento y Evaluación </t>
  </si>
  <si>
    <t xml:space="preserve">Recurso humano Profesional encargado de coordinar y liderar los procesos y procedimientos del Grupo Seguimiento y Evaluación.   </t>
  </si>
  <si>
    <t xml:space="preserve"> Dirección General de Sanidad Militar Ciudad Bogotá D,C.
</t>
  </si>
  <si>
    <t xml:space="preserve">N/A </t>
  </si>
  <si>
    <t xml:space="preserve">Recurso humano vinculados en la planta de personal, que ejecuta las funciones asignadas al Grupo Seguimiento y Evaluación  </t>
  </si>
  <si>
    <t xml:space="preserve">Recurso humano contratado por prestación de servicios que apoya la gestion y funciones propias del Grupo Seguimiento y Evaluación </t>
  </si>
  <si>
    <t xml:space="preserve">Este activo contiene información  correspondiente a las actas de entrega del cargo de los funcionarios de la Entidad por motivo de vacaciones, retiro definitivo, permisos entre otros. </t>
  </si>
  <si>
    <t>Archivo de Gestión 
SGDEA.
 Dirección General de Sanidad Militar Ciudad Bogotá D,C.</t>
  </si>
  <si>
    <t xml:space="preserve">Los datos personales incluidos en esta categoría documental se capturan, se almacenan y conservan en la Entidad, con el fin de mantener contacto o canal de comunicación para  notificar, transmitir o solicitar cualquier requerimiento que tenga la Entidad de índole administrativo y/o legal. </t>
  </si>
  <si>
    <t>Actas de Reuniones de trabajo; mesas de trabajo</t>
  </si>
  <si>
    <t>Este activo contiene información  correspondiente a las actas de reuniones de trabajo, apertura y cierre de auditorías, mesas de trabajo, asesorías y acompañamientos</t>
  </si>
  <si>
    <t xml:space="preserve">Informes de auditoría inerna </t>
  </si>
  <si>
    <t>Este activo contiene información  correspondiente a los informes de auditoría en cumplimiento de las funciones de grupo y los roles establecidos en la normatividad vigente.</t>
  </si>
  <si>
    <t>https://www.sanidadfuerzasmilitares.mil.co/transparencia-acceso-informacion-publica/4-planeacion-presupuesto-e-informes/4-7-informes-gestion-evaluacion-auditoria/4-7-4-informes-organismos-inspeccion/4-7-4-3-informes/auditorias-internas-2024</t>
  </si>
  <si>
    <t xml:space="preserve">Informe pormenorizado ESTADO DEL SISTEMA DE CONTROL INTERNO. </t>
  </si>
  <si>
    <t xml:space="preserve">Este activo contiene información  correspondiente al estado del sístema de control interno de la Entidad. </t>
  </si>
  <si>
    <t>https://www.sanidadfuerzasmilitares.mil.co/transparencia-acceso-informacion-publica/4-planeacion-presupuesto-e-informes/4-8-informes-oficina-control-interno/4-8-1-informe-pormenorizado/722-evaluacion-independiente-sistema/evaluacion-independiente-del-sistema-7</t>
  </si>
  <si>
    <t>Informe Comisión Legal de Cuentas 2024</t>
  </si>
  <si>
    <t xml:space="preserve">Este activo contiene información presupuestal y contable del Entidad. </t>
  </si>
  <si>
    <t>https://www.sanidadfuerzasmilitares.mil.co/transparencia-acceso-informacion-publica/4-planeacion-presupuesto-e-informes/4-7-informes-gestion-evaluacion-auditoria/4-7-4-informes-organismos-inspeccion/4-7-4-2-informe-comision-legal-cuentas/informe-comisio-n-legal-cuentas-2024</t>
  </si>
  <si>
    <t xml:space="preserve">Informe de seguimiento al plan anticorrupción. </t>
  </si>
  <si>
    <t xml:space="preserve">Este activo contiene los informes referentes al seguimiento al plan anticorrupción de la Entidad. </t>
  </si>
  <si>
    <t>https://www.sanidadfuerzasmilitares.mil.co/transparencia-acceso-informacion-publica/4-planeacion-presupuesto-e-informes/4-8-informes-oficina-control-interno/4-8-2-informes-consultas-bases-datos</t>
  </si>
  <si>
    <t>Evaluación de Control Interno Contable 2024</t>
  </si>
  <si>
    <t xml:space="preserve">Este activo contiene los informes referente a la evaluación anual de control interno contable de la Entidad.  </t>
  </si>
  <si>
    <t>https://www.sanidadfuerzasmilitares.mil.co/transparencia-acceso-informacion-publica/4-planeacion-presupuesto-e-informes/4-8-informes-oficina-control-interno/4-8-2-informes-consultas-bases-datos/evaluacion-control-interno-contable/evaluacion-control-interno-contable-2024/evaluacion-control-interno-contable-2024</t>
  </si>
  <si>
    <t xml:space="preserve">Derechos de Autor </t>
  </si>
  <si>
    <t xml:space="preserve">Este activo contiene los informes referente al uso de software legal en la Entidad.  </t>
  </si>
  <si>
    <t>https://www.sanidadfuerzasmilitares.mil.co/transparencia-acceso-informacion-publica/4-planeacion-presupuesto-e-informes/4-8-informes-oficina-control-interno/4-8-2-informes-consultas-bases-datos/informes-derechos-autor/derechos-autor-2025/informe-derechos-autor-2025-firmado</t>
  </si>
  <si>
    <t>Planes de Mejoramiento Entes de Control Interno</t>
  </si>
  <si>
    <t xml:space="preserve">Este activo contiene los informes de seguimineto a los planes de menjoramiento de la Entidad.   </t>
  </si>
  <si>
    <t>https://www.sanidadfuerzasmilitares.mil.co/transparencia-acceso-informacion-publica/4-planeacion-presupuesto-e-informes/4-7-informes-gestion-evaluacion-auditoria/4-7-5-planes-mejoramiento/4-7-5-1-planes-mejoramiento-vigentes/4-7-5-1-2-planes-mejoramiento-entes-control</t>
  </si>
  <si>
    <t>40.3</t>
  </si>
  <si>
    <t>Plan de auditoria</t>
  </si>
  <si>
    <t>Este activo contiene información  correspondiente a el plan de auditoria para aprobación del Subcomité de Coordinación de Control Interno</t>
  </si>
  <si>
    <t>40.7</t>
  </si>
  <si>
    <t>Planes de mejoramiento</t>
  </si>
  <si>
    <t>Este activo contiene información  correspondiente a  los planes de mejoramiento que haya lugar con ocasión de las diferentes actuaciones de entes de control y autocontrol</t>
  </si>
  <si>
    <t>95.2</t>
  </si>
  <si>
    <t>Sistema de control interno</t>
  </si>
  <si>
    <t>Participar activamente en el sistema de control interno a través del cumplimiento de los lineamientos impartidos por éste y el desarrollo de las funciones propias del grupo</t>
  </si>
  <si>
    <t>2.</t>
  </si>
  <si>
    <t>13.</t>
  </si>
  <si>
    <t>17.</t>
  </si>
  <si>
    <t>1.10</t>
  </si>
  <si>
    <t>1.09</t>
  </si>
  <si>
    <t>29.21</t>
  </si>
  <si>
    <t>29.29</t>
  </si>
  <si>
    <t>29.54</t>
  </si>
  <si>
    <t>29.60.</t>
  </si>
  <si>
    <t>40.04</t>
  </si>
  <si>
    <t>40.20</t>
  </si>
  <si>
    <t>86.08</t>
  </si>
  <si>
    <t>86.09</t>
  </si>
  <si>
    <t>86.10</t>
  </si>
  <si>
    <t>2.25 ACTAS</t>
  </si>
  <si>
    <t>12.12</t>
  </si>
  <si>
    <t>27.3</t>
  </si>
  <si>
    <t>59.2</t>
  </si>
  <si>
    <t>N</t>
  </si>
  <si>
    <t>1.01</t>
  </si>
  <si>
    <t>2.22</t>
  </si>
  <si>
    <t>29.02</t>
  </si>
  <si>
    <t>29.01</t>
  </si>
  <si>
    <t>70.</t>
  </si>
  <si>
    <t>N/A.</t>
  </si>
  <si>
    <t>29.03</t>
  </si>
  <si>
    <t>3.</t>
  </si>
  <si>
    <t>10.</t>
  </si>
  <si>
    <t>23.01</t>
  </si>
  <si>
    <t xml:space="preserve">Directivas permanentes </t>
  </si>
  <si>
    <t xml:space="preserve">Directivas transitorias  </t>
  </si>
  <si>
    <t>23.02</t>
  </si>
  <si>
    <t xml:space="preserve">Informes comites de calificación de origen </t>
  </si>
  <si>
    <t>40.54</t>
  </si>
  <si>
    <t xml:space="preserve">Informes de gestión </t>
  </si>
  <si>
    <t>1.05</t>
  </si>
  <si>
    <t>1.02</t>
  </si>
  <si>
    <t>2.88</t>
  </si>
  <si>
    <t>15.01</t>
  </si>
  <si>
    <t>Este activo de información contiene las actas de asignacion de bienes.</t>
  </si>
  <si>
    <t>Este activo de información contiene las actas de revista fisica de bienes.</t>
  </si>
  <si>
    <t>Grupo Atención al Usuario y Participación Social - GRAPS</t>
  </si>
  <si>
    <t xml:space="preserve">Responsable de coordinar liderar los procesos y procedimientos propios del Grupo de Atención al Usuario y Participación Social. </t>
  </si>
  <si>
    <t>Coordinador Grupo Atención al Usuario y Participación Social</t>
  </si>
  <si>
    <t xml:space="preserve">Recurso humano Militar  que apoya el desarrollo d las  funciones asignadas al Grupo de Atención al Usuario y Participación Social. </t>
  </si>
  <si>
    <t xml:space="preserve">Recurso humano profesional y ténico vinculado a la planta de personal que desarrolla funciones y ejecuta actividades del Grupo de Atención al Usuario y Participación Social. </t>
  </si>
  <si>
    <t>Recurso Humano que desarrolla funciones y ejecuta actividades propias del cargo asignado en el  Grupo Atención al Usuario y Participación Social DIGSA.</t>
  </si>
  <si>
    <t>Módulo PQRSR página Web DIGSA</t>
  </si>
  <si>
    <t>Servicio web para gestionar las PQRSR</t>
  </si>
  <si>
    <t>https://www.sanidadfuerzasmilitares.mil.co/atencion-servicios-ciudadania/3-pqrs</t>
  </si>
  <si>
    <t>Actas de reunión seguimiento líneas de acción proceso atención al usuario DIGSA, DISAN EJC, DISAN ARC y JEFSA.</t>
  </si>
  <si>
    <t>Esta categoría documental contiene las actas de las diferentes reuniones y mesas de trabajo realizadas en Grupo de Grupo de Atención al Usuario y Participación Social.</t>
  </si>
  <si>
    <t xml:space="preserve">Actas Jornadas de Atención al Usuario SUPERSALUD </t>
  </si>
  <si>
    <t>Esta categoria documental contiene la información correspondiente a los informes de los espacios de participación deonominados "Jornadas de Diálogo y Atención al Usuario SUPERSALUD"</t>
  </si>
  <si>
    <t>https://www.sanidadfuerzasmilitares.mil.co/transparencia-acceso-informacion-publica/6-participa-1/6-2-estructura-secciones-del-menu-participa/6-2-5-rendicion-cuentas/6-2-5-7-memorias-evento/actas-jornadas-atencion-al-usurio-2026</t>
  </si>
  <si>
    <t xml:space="preserve">*Informes  trimestrales PQRS.
</t>
  </si>
  <si>
    <t xml:space="preserve">Esta categoria documental contiene los informes trimestrales sobre las PQRS. </t>
  </si>
  <si>
    <t>https://www.sanidadfuerzasmilitares.mil.co/transparencia-acceso-informacion-publica/4-planeacion-presupuesto-e-informes/4-10-informes-trimestrales-sobre-acceso/4-10-1-informe-materia-seguimiento-sobre/informes-seguimiento-peticiones-quejas</t>
  </si>
  <si>
    <t>*Informes resultados encuesta de *satisfacción 2024.
.</t>
  </si>
  <si>
    <t>Esta categoria documental contiene la información correspondiente a los informes de ñlas encuestas de satisfacción de la vigencia 2024.</t>
  </si>
  <si>
    <t>https://www.sanidadfuerzasmilitares.mil.co/atencion-servicios-ciudadania/4-atencion-al-usuario-digsa/resultados-encuesta-satisfaccion-1</t>
  </si>
  <si>
    <t xml:space="preserve">Informe Sondeo temas de interes Audiencia publica-rendicion de cuentas vig 2025. </t>
  </si>
  <si>
    <t xml:space="preserve">Esta categoria documental contiene la información sobre los resultados de la encuesta de temas de interés para la audiencia pública de rendición de cuentas de la vigencia 2025. </t>
  </si>
  <si>
    <t>https://www.sanidadfuerzasmilitares.mil.co/transparencia-acceso-informacion-publica/4-planeacion-presupuesto-e-informes/4-7-informes-gestion-evaluacion-auditoria/4-7-3-informe-rendicion-cuentas-ciudadania/rendicion-cuentas/rendicion-cuentas-2024/informe-sondeo-temas-interes-audiencia</t>
  </si>
  <si>
    <t>Manual de Atención al Usuario 2024</t>
  </si>
  <si>
    <t>Herramienta que comprende los aspectos a tener en cuenta en la atención de los usuarios y beneficiarios del SSFM.</t>
  </si>
  <si>
    <t>https://www.sanidadfuerzasmilitares.mil.co/atencion-servicios-ciudadania/6-informacion-interes/manual-atencion-al-usuario</t>
  </si>
  <si>
    <t>Plan Estratégico de Servicio al Ciudadano 2025</t>
  </si>
  <si>
    <t xml:space="preserve">Esta categoria documental contiene la información sobre los lineamientos establecidos en el plan estratégico de servicio al ciudadano.  </t>
  </si>
  <si>
    <t>https://www.sanidadfuerzasmilitares.mil.co/transparencia-acceso-informacion-publica/4-planeacion-presupuesto-e-informes/4-11-planes-institucionales/planes-estrategicos-sectoriales-e-institucionales/plan-estrategico-servicio-al-ciudadano/plan-estrategico-servicio-al-ciudadano</t>
  </si>
  <si>
    <t>Gestionar respuestas a los PQR de los usuarios en caso de ser requerido.</t>
  </si>
  <si>
    <t>86.</t>
  </si>
  <si>
    <t>Estrategia Para la Implementación de la Politica de Humanización de los Servicios del SFFM Vigencia</t>
  </si>
  <si>
    <t xml:space="preserve">Esta categoria documental contiene la información sobre la Promover la promoción de la  cultura de humanización del Subsistema de Salud de las Fuerzas Militares. </t>
  </si>
  <si>
    <t>https://www.sanidadfuerzasmilitares.mil.co/atencion-servicios-ciudadania/4-atencion-al-usuario-digsa/estrategia-para-implementacion-politica-1</t>
  </si>
  <si>
    <t>Directorio telefónico interno de Establecimientos de Sanidad Militar con oficina de atención al usuario por Fuerza a nivel nacional. (Se actualiza semestralmente)</t>
  </si>
  <si>
    <t>Esta categoria documental contiene la información de los Establecimientos de Sanidad Militar a nivel nacional, registrando dirección, nombre del director con su número telefónico, correo electrónico, horario de atención y coordinador de la oficina de atención y su número telefónico.</t>
  </si>
  <si>
    <t>https://www.sanidadfuerzasmilitares.mil.co/atencion-servicios-ciudadania/4-atencion-al-usuario-digsa/oficinas-atencion-al-usuario-nivel-nacional-1/2024&amp;download=Y</t>
  </si>
  <si>
    <t>Caracterización de Usuarios y Grupos de Valor SSFM</t>
  </si>
  <si>
    <t>Esta categoria documental contiene información sobre la cracterización de los grupos de valor del SSFM.</t>
  </si>
  <si>
    <t>https://www.sanidadfuerzasmilitares.mil.co/atencion-servicios-ciudadania/7-caracterizacion-usuarios-grupos-valor</t>
  </si>
  <si>
    <t>Encuesta de satisfacción de los usuarios</t>
  </si>
  <si>
    <t>Portal transaccional que permite realizar trámites relacionados con los servicios de salud. En lo relacionado con atención al usuario, permite gestionar la encuesta de satisfacción del usuario.</t>
  </si>
  <si>
    <t>Líder Área Participación Social</t>
  </si>
  <si>
    <t>https://forms.office.com/pages/responsepage.aspx?id=yvlwR4yUAEWr0XxiuUF9V3BvjMnxGjNKlmM6GMQKbZpURFhLVEdZQ0dWNjlGT01MNU9JT1NVWFFUSy4u&amp;route=shorturl</t>
  </si>
  <si>
    <t xml:space="preserve">Sistema de Peticiones, Quejas y Reclamas. </t>
  </si>
  <si>
    <t xml:space="preserve">Portal transaccional que permite realizar trámites relacionados con las PQRS a trave de la página web. </t>
  </si>
  <si>
    <t>https://www.sanidadfuerzasmilitares.mil.co/atencion-servicios-ciudadania/6-informacion-interes</t>
  </si>
  <si>
    <t xml:space="preserve">Personal de Planta </t>
  </si>
  <si>
    <t>Servidor Misional en Sanidad Militar.</t>
  </si>
  <si>
    <t xml:space="preserve">Personal de  Prestación de Servicios. </t>
  </si>
  <si>
    <t xml:space="preserve">Personal de Prestación de Servicios </t>
  </si>
  <si>
    <t xml:space="preserve">Personal de planta </t>
  </si>
  <si>
    <t xml:space="preserve">Personal de Prestadores de Servicios </t>
  </si>
  <si>
    <t xml:space="preserve">Personal de Planta de Personal </t>
  </si>
  <si>
    <t>Personal de Prestación de Servicios</t>
  </si>
  <si>
    <t>Personal de planta</t>
  </si>
  <si>
    <t>Personal de Prestación de Servicios.</t>
  </si>
  <si>
    <t>Actas de entrega del puesto de trabajo por vacaciones y/o entrega del cargo por traslado</t>
  </si>
  <si>
    <t>Activo de información que consolida las actas de entrega del puesto de trabajo por vacaciones y/o entrega del cargo por traslado, en las cuales se documenta la transferencia de funciones, responsabilidades, estado de las actividades, procesos y manejo de la información, con el fin de garantizar la continuidad del servicio, el control administrativo y la trazabilidad de la gestión en la Entidad.</t>
  </si>
  <si>
    <t xml:space="preserve">Actas generales de las areas del grupo "Ingreso - Permanencia y Retiro y SST, en cuanto al estado  de los proceso que se manejan internamente y temas generales de la Coordinación </t>
  </si>
  <si>
    <t>Personal Militar encargado de dirigir y cordinar el desarrollo de las funciones encomendadas al Grupo de Talento Humano.</t>
  </si>
  <si>
    <t xml:space="preserve">Personal de Planta encargado de apoyar el desarrollo de las actividades del Grupo de Talento Humano. </t>
  </si>
  <si>
    <t>Personal de Planta</t>
  </si>
  <si>
    <t xml:space="preserve">Recurso Humano Militar  de apoyo la gestión del ingreso y salida de material del almacen de la Dirección General de Sanidad Militar. </t>
  </si>
  <si>
    <t xml:space="preserve">Coordinador Grupo de Apoyo Administrativo </t>
  </si>
  <si>
    <t xml:space="preserve">Entradas de almacen </t>
  </si>
  <si>
    <t xml:space="preserve">Esta categoria documental contiene información  correspondiente a las entradas de material, bienes o servicios al almacen de la Dirección Generla de Sanidad Militar. </t>
  </si>
  <si>
    <t>Ley 1712 de 2014" Art. 19, Literal. a) La defensa y seguridad nacional.c) Los secretos comerciales, industriales y profesionales</t>
  </si>
  <si>
    <t xml:space="preserve">Salidas de almacen </t>
  </si>
  <si>
    <t xml:space="preserve">Esta categoria documental contiene información  correspondiente a las salidas de material, bienes o servicios al almacen de la Dirección Generla de Sanidad Militar. </t>
  </si>
  <si>
    <t xml:space="preserve">Recurso Humano Militar  de apoyo la gestión y control de los bienes propiedad de la Dirección General de Sanidad Militar. </t>
  </si>
  <si>
    <t xml:space="preserve">Actas de Entrega del Cargo </t>
  </si>
  <si>
    <t xml:space="preserve">Actas de asignación de bienes en servicio </t>
  </si>
  <si>
    <t>Actas de revista fisica de bienes.</t>
  </si>
  <si>
    <t>2.25 Actas de  Entrega</t>
  </si>
  <si>
    <t>2.21 Actas Asignación</t>
  </si>
  <si>
    <t xml:space="preserve">Peresonal de Prestación de Servicios </t>
  </si>
  <si>
    <t xml:space="preserve">Informes de Afiliación </t>
  </si>
  <si>
    <t>ACTAS</t>
  </si>
  <si>
    <t>Grupo apoyo Administrativo</t>
  </si>
  <si>
    <t>Documentos de Archivo - físicos</t>
  </si>
  <si>
    <t>2.25 Actas de Reunion de Trabajo</t>
  </si>
  <si>
    <t>Comunicación de convocatoria, radiograma y listado de asistencia</t>
  </si>
  <si>
    <t xml:space="preserve">contiene listado de funcioinarios </t>
  </si>
  <si>
    <t>2.40 Actas de revista</t>
  </si>
  <si>
    <t>Acta de revista de inventarios e informe de novedades</t>
  </si>
  <si>
    <t>area de inventarios</t>
  </si>
  <si>
    <t>caja menor</t>
  </si>
  <si>
    <t>oficio de solicitudes de requerimiento, comprobante de gastos, cuentas de cobro</t>
  </si>
  <si>
    <t>contiene informacion de los gastos</t>
  </si>
  <si>
    <t>expediente de vehiculos</t>
  </si>
  <si>
    <t>factura de compra, certificado de instriccion ante el RUNT,  seguro obligatorio SOAT, certificdo de revision tecnomecanica y de emision de contaminantes</t>
  </si>
  <si>
    <t>contiene informacion de las novedades de los vehiculos</t>
  </si>
  <si>
    <t>solicitud informacion,  informe</t>
  </si>
  <si>
    <t>contiene oficios varios del Grupo de Apoyo</t>
  </si>
  <si>
    <t>29.57 informe de novedades</t>
  </si>
  <si>
    <t>reporte de novedades</t>
  </si>
  <si>
    <t>contiene las novedades realizadas en el Grupo</t>
  </si>
  <si>
    <t>solicitud papeleria, parqueaderos, ingreso y salida de elementos, prestamo auditorio, aseo y cafeteria</t>
  </si>
  <si>
    <t>conteien las necesidades de las difertentes dependencias</t>
  </si>
  <si>
    <t>Junio del 2026</t>
  </si>
  <si>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 xml:space="preserve"> AC-2026-0462-D04 /MDN-COGFM-JEMCO-DIGSA-ARDEI de fecha 21-07-2026.</t>
    </r>
  </si>
  <si>
    <t>(Comité Institucional de Gestión y Desempéño DIGSA)
Acta No. AC-2026-0462-D04 /MDN-COGFM-JEMCO-DIGSA-ARDEI de fecha 21-07-2026.</t>
  </si>
  <si>
    <t>(Comité Institucional de Gestión y Desempéño DIGSA)
Acta No.AC-2026-0462-D04 /MDN-COGFM-JEMCO-DIGSA-ARDEI de fecha 21-07-2026</t>
  </si>
  <si>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 xml:space="preserve"> AC-2026-0462-D04 /MDN-COGFM-JEMCO-DIGSA-ARDEI de fecha 21-07-2026 .</t>
    </r>
  </si>
  <si>
    <t>(Comité Institucional de Gestión y Desempéño DIGSA)
Acta No. AC-2026-0462-D04 /MDN-COGFM-JEMCO-DIGSA-ARDEI de fecha 21-07-2026</t>
  </si>
  <si>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AC-2026-0462-D04 /MDN-COGFM-JEMCO-DIGSA-ARDEI de fecha 21-07-2026 .</t>
    </r>
  </si>
  <si>
    <t>(Comité Institucional de Gestión y Desempéño DIGSA)
Acta No.AC-2026-0462-D04 /MDN-COGFM-JEMCO-DIGSA-ARDEI de fecha 21-07-2026.</t>
  </si>
  <si>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 xml:space="preserve"> AC-2026-0462-D04/MDN-COGFM-JEMCO-DIGSA-ARDEI de fecha 21-07-2026 .</t>
    </r>
  </si>
  <si>
    <t>(Comité Institucional de Gestión y Desempéño DIGSA)
Acta No. AC-2026-0462-D04/MDN-COGFM-JEMCO-DIGSA-ARDEI de fecha 21-07-2026.</t>
  </si>
  <si>
    <t>(Comité Institucional de Gestión y Desempéño DIGSA)
Acta No.AC-2026-0462-D04/MDN-COGFM-JEMCO-DIGSA-ARDEI de fecha 21-07-2026.</t>
  </si>
  <si>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DIGSA;AC-2026-0462-D04 /MDN-COGFM-JEMCO-DIGSA-ARDEI de fecha 21-07-2026 .</t>
  </si>
  <si>
    <t xml:space="preserve">(Comité Institucional de Gestión y Desempéño DIGSA)
Acta No.AC-2026-0462-D04/MDN-COGFM-JEMCO-DIGSA-ARDEI de fecha 21-07-2026 </t>
  </si>
  <si>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 xml:space="preserve"> AC-2026-0462-D04 /MDN-COGFM-JEMCO-DIGSA-ARDEI de fecha 21-07-2026,</t>
    </r>
  </si>
  <si>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 xml:space="preserve">  AC-2026-0462-D04/MDN-COGFM-JEMCO-DIGSA-ARDEI de fecha 21-07-2026.</t>
    </r>
  </si>
  <si>
    <t>(Comité Institucional de Gestión y Desempéño DIGSA)
Acta No.AC-2026-0462-D04/MDN-COGFM-JEMCO-DIGSA-ARDEI de fecha 21-07-2026</t>
  </si>
  <si>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 xml:space="preserve"> AC-2026-0462-D04/MDN-COGFM-JEMCO-DIGSA-ARDEI de fecha 21-07-2026.</t>
    </r>
  </si>
  <si>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AC-2026-0462-D04 /MDN-COGFM-JEMCO-DIGSA-ARDEI de fecha 21-07-2026.</t>
    </r>
  </si>
  <si>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9"/>
        <color rgb="FFFF0000"/>
        <rFont val="Arial"/>
        <family val="2"/>
      </rPr>
      <t xml:space="preserve"> </t>
    </r>
    <r>
      <rPr>
        <sz val="9"/>
        <rFont val="Arial"/>
        <family val="2"/>
      </rPr>
      <t xml:space="preserve"> AC-2026-0462-D04 /MDN-COGFM-JEMCO-DIGSA-ARDEI de fecha 21-07-2026</t>
    </r>
  </si>
  <si>
    <t>(Comité Institucional de Gestión y Desempéño DIGSA)
Acta No AC-2026-0462-D04/MDN-COGFM-JEMCO-DIGSA-ARDEI de fecha 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</si>
</sst>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Calibri"/>
      <family val="2"/>
      <scheme val="minor"/>
    </font>
    <font>
      <sz val="12"/>
      <color theme="1"/>
      <name val="Arial"/>
      <family val="2"/>
    </font>
    <font>
      <sz val="8"/>
      <color theme="1"/>
      <name val="Arial"/>
      <family val="2"/>
    </font>
    <font>
      <sz val="10"/>
      <color rgb="FF000000"/>
      <name val="Arial"/>
      <family val="34"/>
    </font>
    <font>
      <sz val="10"/>
      <color rgb="FF000000"/>
      <name val="Tahoma"/>
      <family val="2"/>
    </font>
    <font>
      <sz val="10"/>
      <color rgb="FF000000"/>
      <name val="Calibri"/>
      <family val="2"/>
    </font>
    <font>
      <b/>
      <sz val="10"/>
      <color rgb="FF000000"/>
      <name val="Arial"/>
      <family val="34"/>
    </font>
    <font>
      <b/>
      <sz val="10"/>
      <color rgb="FF000000"/>
      <name val="Tahoma"/>
      <family val="2"/>
    </font>
    <font>
      <sz val="11"/>
      <color theme="1"/>
      <name val="Arial"/>
      <family val="2"/>
    </font>
    <font>
      <sz val="9"/>
      <color indexed="81"/>
      <name val="Tahoma"/>
      <family val="2"/>
    </font>
    <font>
      <b/>
      <sz val="9"/>
      <color indexed="81"/>
      <name val="Tahoma"/>
      <family val="2"/>
    </font>
    <font>
      <sz val="11"/>
      <color rgb="FF000000"/>
      <name val="Calibri"/>
      <family val="2"/>
      <scheme val="minor"/>
    </font>
    <font>
      <b/>
      <sz val="11"/>
      <color theme="1"/>
      <name val="Calibri"/>
      <family val="2"/>
      <scheme val="minor"/>
    </font>
    <font>
      <b/>
      <sz val="9"/>
      <color theme="1"/>
      <name val="Arial"/>
      <family val="2"/>
    </font>
    <font>
      <b/>
      <sz val="9"/>
      <color theme="0"/>
      <name val="Arial"/>
      <family val="2"/>
    </font>
    <font>
      <sz val="9"/>
      <color theme="1"/>
      <name val="Calibri"/>
      <family val="2"/>
      <scheme val="minor"/>
    </font>
    <font>
      <sz val="9"/>
      <color theme="1"/>
      <name val="Arial"/>
      <family val="2"/>
    </font>
    <font>
      <sz val="10"/>
      <name val="Arial"/>
      <family val="2"/>
    </font>
    <font>
      <sz val="10"/>
      <name val="Arial Narrow"/>
      <family val="2"/>
    </font>
    <font>
      <sz val="9"/>
      <name val="Arial"/>
      <family val="2"/>
    </font>
    <font>
      <sz val="10"/>
      <color theme="1"/>
      <name val="Arial"/>
      <family val="2"/>
    </font>
    <font>
      <sz val="10"/>
      <color theme="1"/>
      <name val="Calibri"/>
      <family val="2"/>
      <scheme val="minor"/>
    </font>
    <font>
      <sz val="10"/>
      <color rgb="FF0070C0"/>
      <name val="Arial"/>
      <family val="2"/>
    </font>
    <font>
      <sz val="8"/>
      <name val="Calibri"/>
      <family val="2"/>
      <scheme val="minor"/>
    </font>
    <font>
      <sz val="10"/>
      <color rgb="FF000000"/>
      <name val="Arial"/>
      <family val="2"/>
    </font>
    <font>
      <u/>
      <sz val="11"/>
      <color theme="10"/>
      <name val="Calibri"/>
      <family val="2"/>
      <scheme val="minor"/>
    </font>
    <font>
      <sz val="10"/>
      <color theme="1"/>
      <name val="Arial"/>
      <family val="2"/>
    </font>
    <font>
      <sz val="11"/>
      <name val="Arial"/>
      <family val="2"/>
    </font>
    <font>
      <sz val="9"/>
      <color rgb="FFFF0000"/>
      <name val="Arial"/>
      <family val="2"/>
    </font>
    <font>
      <b/>
      <sz val="10"/>
      <color rgb="FF000000"/>
      <name val="Arial"/>
      <family val="2"/>
    </font>
    <font>
      <i/>
      <sz val="10"/>
      <color rgb="FF000000"/>
      <name val="Arial"/>
      <family val="2"/>
    </font>
    <font>
      <sz val="10"/>
      <color theme="4" tint="-0.499984740745262"/>
      <name val="Arial"/>
      <family val="2"/>
    </font>
    <font>
      <sz val="10"/>
      <color rgb="FFFF0000"/>
      <name val="Arial"/>
      <family val="2"/>
    </font>
    <font>
      <b/>
      <sz val="10"/>
      <color theme="1"/>
      <name val="Arial"/>
      <family val="2"/>
    </font>
    <font>
      <b/>
      <sz val="10"/>
      <name val="Arial"/>
      <family val="2"/>
    </font>
    <font>
      <u/>
      <sz val="11"/>
      <name val="Calibri"/>
      <family val="2"/>
      <scheme val="minor"/>
    </font>
    <font>
      <sz val="10"/>
      <color rgb="FF000000"/>
      <name val="Arial"/>
      <family val="2"/>
    </font>
    <font>
      <sz val="9"/>
      <color rgb="FF000000"/>
      <name val="Arial"/>
      <family val="2"/>
    </font>
    <font>
      <sz val="8"/>
      <name val="Arial"/>
      <family val="2"/>
    </font>
    <font>
      <u/>
      <sz val="10"/>
      <name val="Calibri"/>
      <family val="2"/>
      <scheme val="minor"/>
    </font>
    <font>
      <u/>
      <sz val="10"/>
      <name val="Arial"/>
      <family val="2"/>
    </font>
  </fonts>
  <fills count="11">
    <fill>
      <patternFill patternType="none"/>
    </fill>
    <fill>
      <patternFill patternType="gray125"/>
    </fill>
    <fill>
      <patternFill patternType="solid">
        <fgColor theme="0"/>
        <bgColor indexed="64"/>
      </patternFill>
    </fill>
    <fill>
      <patternFill patternType="solid">
        <fgColor rgb="FFD1CECE"/>
        <bgColor indexed="64"/>
      </patternFill>
    </fill>
    <fill>
      <patternFill patternType="solid">
        <fgColor rgb="FF315598"/>
        <bgColor indexed="64"/>
      </patternFill>
    </fill>
    <fill>
      <patternFill patternType="solid">
        <fgColor rgb="FF137994"/>
        <bgColor indexed="64"/>
      </patternFill>
    </fill>
    <fill>
      <patternFill patternType="solid">
        <fgColor rgb="FF8CADD6"/>
        <bgColor indexed="64"/>
      </patternFill>
    </fill>
    <fill>
      <patternFill patternType="solid">
        <fgColor rgb="FFFFFF00"/>
        <bgColor indexed="64"/>
      </patternFill>
    </fill>
    <fill>
      <patternFill patternType="solid">
        <fgColor rgb="FFFFC000"/>
        <bgColor indexed="64"/>
      </patternFill>
    </fill>
    <fill>
      <patternFill patternType="solid">
        <fgColor theme="0"/>
        <bgColor rgb="FF000000"/>
      </patternFill>
    </fill>
    <fill>
      <patternFill patternType="solid">
        <fgColor rgb="FFFFFFFF"/>
        <bgColor rgb="FF000000"/>
      </patternFill>
    </fill>
  </fills>
  <borders count="22">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right/>
      <top/>
      <bottom style="dotted">
        <color rgb="FF000000"/>
      </bottom>
      <diagonal/>
    </border>
    <border>
      <left/>
      <right style="hair">
        <color indexed="64"/>
      </right>
      <top style="hair">
        <color indexed="64"/>
      </top>
      <bottom/>
      <diagonal/>
    </border>
    <border>
      <left/>
      <right/>
      <top style="hair">
        <color indexed="64"/>
      </top>
      <bottom/>
      <diagonal/>
    </border>
  </borders>
  <cellStyleXfs count="5">
    <xf numFmtId="0" fontId="0" fillId="0" borderId="0"/>
    <xf numFmtId="0" fontId="1" fillId="0" borderId="0"/>
    <xf numFmtId="0" fontId="18" fillId="0" borderId="0"/>
    <xf numFmtId="0" fontId="26" fillId="0" borderId="0" applyNumberFormat="0" applyFill="0" applyBorder="0" applyAlignment="0" applyProtection="0"/>
    <xf numFmtId="0" fontId="26" fillId="0" borderId="0" applyNumberFormat="0" applyFill="0" applyBorder="0" applyAlignment="0" applyProtection="0"/>
  </cellStyleXfs>
  <cellXfs count="245">
    <xf numFmtId="0" fontId="0" fillId="0" borderId="0" xfId="0"/>
    <xf numFmtId="0" fontId="2" fillId="0" borderId="0" xfId="0" applyFont="1"/>
    <xf numFmtId="0" fontId="3" fillId="0" borderId="0" xfId="0" applyFont="1"/>
    <xf numFmtId="0" fontId="12" fillId="0" borderId="0" xfId="0" applyFont="1"/>
    <xf numFmtId="0" fontId="14" fillId="3" borderId="1" xfId="0" applyFont="1" applyFill="1" applyBorder="1" applyAlignment="1" applyProtection="1">
      <alignment horizontal="center" vertical="center" wrapText="1"/>
      <protection locked="0"/>
    </xf>
    <xf numFmtId="49" fontId="14" fillId="3" borderId="1" xfId="0" applyNumberFormat="1" applyFont="1" applyFill="1" applyBorder="1" applyAlignment="1" applyProtection="1">
      <alignment horizontal="center" vertical="center" wrapText="1"/>
      <protection locked="0"/>
    </xf>
    <xf numFmtId="0" fontId="15" fillId="4" borderId="1" xfId="0" applyFont="1" applyFill="1" applyBorder="1" applyAlignment="1" applyProtection="1">
      <alignment horizontal="center" vertical="center" wrapText="1"/>
      <protection locked="0"/>
    </xf>
    <xf numFmtId="0" fontId="15" fillId="5" borderId="1"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protection locked="0"/>
    </xf>
    <xf numFmtId="0" fontId="0" fillId="0" borderId="0" xfId="0" applyAlignment="1">
      <alignment horizontal="justify" vertical="center" wrapText="1"/>
    </xf>
    <xf numFmtId="0" fontId="0" fillId="0" borderId="0" xfId="0" applyAlignment="1">
      <alignment horizontal="center" vertical="center" wrapText="1"/>
    </xf>
    <xf numFmtId="0" fontId="2"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horizontal="center"/>
    </xf>
    <xf numFmtId="0" fontId="0" fillId="0" borderId="0" xfId="0" applyAlignment="1">
      <alignment horizontal="justify" vertical="center"/>
    </xf>
    <xf numFmtId="0" fontId="12" fillId="0" borderId="0" xfId="0" applyFont="1" applyAlignment="1">
      <alignment horizontal="center"/>
    </xf>
    <xf numFmtId="0" fontId="0" fillId="0" borderId="0" xfId="0" applyAlignment="1">
      <alignment horizontal="center"/>
    </xf>
    <xf numFmtId="0" fontId="12" fillId="0" borderId="0" xfId="0" applyFont="1" applyAlignment="1">
      <alignment horizontal="justify" vertical="center" wrapText="1"/>
    </xf>
    <xf numFmtId="0" fontId="12" fillId="0" borderId="0" xfId="0" applyFont="1" applyAlignment="1">
      <alignment horizontal="justify" vertical="center"/>
    </xf>
    <xf numFmtId="0" fontId="9" fillId="0" borderId="0" xfId="0" applyFont="1" applyAlignment="1">
      <alignment horizontal="center" vertical="center"/>
    </xf>
    <xf numFmtId="0" fontId="13" fillId="0" borderId="0" xfId="0" applyFont="1" applyAlignment="1">
      <alignment horizontal="justify" vertical="center" wrapText="1"/>
    </xf>
    <xf numFmtId="0" fontId="16" fillId="0" borderId="0" xfId="0" applyFont="1" applyAlignment="1">
      <alignment horizontal="center"/>
    </xf>
    <xf numFmtId="0" fontId="17" fillId="0" borderId="0" xfId="0" applyFont="1" applyAlignment="1">
      <alignment horizontal="center"/>
    </xf>
    <xf numFmtId="0" fontId="18" fillId="0" borderId="1" xfId="2" applyBorder="1" applyAlignment="1">
      <alignment horizontal="center" vertical="center" wrapText="1"/>
    </xf>
    <xf numFmtId="0" fontId="18" fillId="0" borderId="1" xfId="2" applyBorder="1" applyAlignment="1">
      <alignment horizontal="center" vertical="center"/>
    </xf>
    <xf numFmtId="0" fontId="21" fillId="0" borderId="1" xfId="0" applyFont="1" applyBorder="1" applyAlignment="1">
      <alignment horizontal="left" vertical="center"/>
    </xf>
    <xf numFmtId="0" fontId="20" fillId="0" borderId="0" xfId="2" applyFont="1" applyAlignment="1">
      <alignment vertical="center" wrapText="1"/>
    </xf>
    <xf numFmtId="0" fontId="18" fillId="2" borderId="0" xfId="1" applyFont="1" applyFill="1" applyAlignment="1">
      <alignment vertical="center"/>
    </xf>
    <xf numFmtId="0" fontId="18" fillId="0" borderId="10" xfId="2" applyBorder="1" applyAlignment="1">
      <alignment horizontal="center" vertical="center" wrapText="1"/>
    </xf>
    <xf numFmtId="0" fontId="0" fillId="0" borderId="18" xfId="0" applyBorder="1"/>
    <xf numFmtId="0" fontId="20" fillId="0" borderId="0" xfId="2" applyFont="1" applyAlignment="1">
      <alignment horizontal="center" vertical="center" wrapText="1"/>
    </xf>
    <xf numFmtId="0" fontId="18" fillId="2" borderId="0" xfId="1" applyFont="1" applyFill="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center"/>
    </xf>
    <xf numFmtId="0" fontId="21" fillId="2" borderId="1" xfId="0" applyFont="1" applyFill="1" applyBorder="1" applyAlignment="1" applyProtection="1">
      <alignment horizontal="center" vertical="center" wrapText="1"/>
      <protection locked="0"/>
    </xf>
    <xf numFmtId="49" fontId="21" fillId="2"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21" fillId="2" borderId="1" xfId="0" applyFont="1" applyFill="1" applyBorder="1" applyAlignment="1">
      <alignment horizontal="center" vertical="center" wrapText="1"/>
    </xf>
    <xf numFmtId="0" fontId="21" fillId="2" borderId="1" xfId="0" applyFont="1" applyFill="1" applyBorder="1" applyAlignment="1">
      <alignment horizontal="justify" vertical="center" wrapText="1"/>
    </xf>
    <xf numFmtId="14" fontId="21" fillId="2" borderId="1" xfId="0" applyNumberFormat="1" applyFont="1" applyFill="1" applyBorder="1" applyAlignment="1">
      <alignment horizontal="center" vertical="center"/>
    </xf>
    <xf numFmtId="0" fontId="21" fillId="2" borderId="1" xfId="0" applyFont="1" applyFill="1" applyBorder="1" applyAlignment="1">
      <alignment horizontal="justify" vertical="center"/>
    </xf>
    <xf numFmtId="0" fontId="21" fillId="2" borderId="0" xfId="0" applyFont="1" applyFill="1" applyAlignment="1">
      <alignment horizontal="justify" vertical="center"/>
    </xf>
    <xf numFmtId="0" fontId="25" fillId="2" borderId="1" xfId="0" applyFont="1" applyFill="1" applyBorder="1" applyAlignment="1">
      <alignment horizontal="justify" vertical="center" wrapText="1"/>
    </xf>
    <xf numFmtId="49" fontId="21" fillId="2" borderId="1" xfId="0" applyNumberFormat="1" applyFont="1" applyFill="1" applyBorder="1" applyAlignment="1">
      <alignment horizontal="center" vertical="center"/>
    </xf>
    <xf numFmtId="0" fontId="21" fillId="2" borderId="2" xfId="0" applyFont="1" applyFill="1" applyBorder="1" applyAlignment="1">
      <alignment horizontal="center" vertical="center"/>
    </xf>
    <xf numFmtId="0" fontId="20" fillId="0" borderId="0" xfId="2" applyFont="1" applyAlignment="1">
      <alignment horizontal="left" vertical="center" wrapText="1"/>
    </xf>
    <xf numFmtId="0" fontId="18" fillId="2" borderId="0" xfId="1" applyFont="1" applyFill="1" applyAlignment="1">
      <alignment horizontal="left" vertical="center"/>
    </xf>
    <xf numFmtId="0" fontId="21" fillId="2" borderId="1" xfId="0" applyFont="1" applyFill="1" applyBorder="1" applyAlignment="1" applyProtection="1">
      <alignment horizontal="left" vertical="center" wrapText="1"/>
      <protection locked="0"/>
    </xf>
    <xf numFmtId="0" fontId="25" fillId="2"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xf>
    <xf numFmtId="0" fontId="21"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0" fillId="0" borderId="0" xfId="0" applyAlignment="1">
      <alignment vertical="center"/>
    </xf>
    <xf numFmtId="0" fontId="32" fillId="2" borderId="1" xfId="0" applyFont="1" applyFill="1" applyBorder="1" applyAlignment="1">
      <alignment horizontal="center" vertical="center" wrapText="1"/>
    </xf>
    <xf numFmtId="0" fontId="32" fillId="2" borderId="1" xfId="0" applyFont="1" applyFill="1" applyBorder="1" applyAlignment="1">
      <alignment horizontal="center" vertical="center"/>
    </xf>
    <xf numFmtId="14" fontId="32" fillId="2" borderId="1" xfId="0" applyNumberFormat="1" applyFont="1" applyFill="1" applyBorder="1" applyAlignment="1">
      <alignment horizontal="center" vertical="center"/>
    </xf>
    <xf numFmtId="0" fontId="18" fillId="2" borderId="1" xfId="0" applyFont="1" applyFill="1" applyBorder="1" applyAlignment="1">
      <alignment horizontal="justify" vertical="center"/>
    </xf>
    <xf numFmtId="0" fontId="18" fillId="2" borderId="1" xfId="0" applyFont="1" applyFill="1" applyBorder="1" applyAlignment="1">
      <alignment horizontal="justify"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49" fontId="18" fillId="2" borderId="1" xfId="0" applyNumberFormat="1" applyFont="1" applyFill="1" applyBorder="1" applyAlignment="1">
      <alignment horizontal="center" vertical="center"/>
    </xf>
    <xf numFmtId="14" fontId="18" fillId="2" borderId="1" xfId="0" applyNumberFormat="1" applyFont="1" applyFill="1" applyBorder="1" applyAlignment="1">
      <alignment horizontal="center" vertical="center"/>
    </xf>
    <xf numFmtId="0" fontId="18" fillId="2" borderId="2" xfId="0" applyFont="1" applyFill="1" applyBorder="1" applyAlignment="1">
      <alignment horizontal="center" vertical="center"/>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21" fillId="2" borderId="1" xfId="0" applyFont="1" applyFill="1" applyBorder="1" applyAlignment="1">
      <alignment horizontal="left" vertical="center" wrapText="1"/>
    </xf>
    <xf numFmtId="0" fontId="21" fillId="2" borderId="1" xfId="0" applyFont="1" applyFill="1" applyBorder="1" applyAlignment="1">
      <alignment horizontal="left" vertical="center"/>
    </xf>
    <xf numFmtId="0" fontId="33" fillId="2" borderId="1" xfId="0" applyFont="1" applyFill="1" applyBorder="1" applyAlignment="1">
      <alignment horizontal="center" vertical="center" wrapText="1"/>
    </xf>
    <xf numFmtId="0" fontId="21" fillId="0" borderId="1" xfId="0" applyFont="1" applyBorder="1" applyAlignment="1">
      <alignment horizontal="justify" vertical="center"/>
    </xf>
    <xf numFmtId="0" fontId="21" fillId="0" borderId="1" xfId="0" applyFont="1" applyBorder="1" applyAlignment="1">
      <alignment horizontal="justify" vertical="center" wrapText="1"/>
    </xf>
    <xf numFmtId="0" fontId="21" fillId="0" borderId="1" xfId="0" applyFont="1" applyBorder="1" applyAlignment="1">
      <alignment horizontal="center" vertical="center" wrapText="1"/>
    </xf>
    <xf numFmtId="0" fontId="25" fillId="0" borderId="1" xfId="0" applyFont="1" applyBorder="1" applyAlignment="1">
      <alignment horizontal="left" vertical="center" wrapText="1"/>
    </xf>
    <xf numFmtId="0" fontId="25" fillId="0" borderId="1" xfId="0" applyFont="1" applyBorder="1" applyAlignment="1">
      <alignment horizontal="justify" vertical="center" wrapText="1"/>
    </xf>
    <xf numFmtId="0" fontId="26" fillId="2" borderId="1" xfId="4" applyFill="1" applyBorder="1" applyAlignment="1">
      <alignment horizontal="center" vertical="center" wrapText="1"/>
    </xf>
    <xf numFmtId="0" fontId="25" fillId="2" borderId="1" xfId="0" applyFont="1" applyFill="1" applyBorder="1" applyAlignment="1">
      <alignment horizontal="center" vertical="center" wrapText="1"/>
    </xf>
    <xf numFmtId="0" fontId="18" fillId="2" borderId="12" xfId="0" applyFont="1" applyFill="1" applyBorder="1" applyAlignment="1">
      <alignment horizontal="center" vertical="center"/>
    </xf>
    <xf numFmtId="0" fontId="18" fillId="2" borderId="10" xfId="0" applyFont="1" applyFill="1" applyBorder="1" applyAlignment="1">
      <alignment horizontal="center" vertical="center"/>
    </xf>
    <xf numFmtId="0" fontId="18" fillId="0" borderId="1" xfId="0" applyFont="1" applyBorder="1" applyAlignment="1">
      <alignment horizontal="justify" vertical="center"/>
    </xf>
    <xf numFmtId="0" fontId="18" fillId="0" borderId="1" xfId="0" applyFont="1" applyBorder="1" applyAlignment="1">
      <alignment horizontal="justify" vertical="center" wrapText="1"/>
    </xf>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36" fillId="2" borderId="1" xfId="4" applyFont="1" applyFill="1" applyBorder="1" applyAlignment="1">
      <alignment horizontal="center" vertical="center" wrapText="1"/>
    </xf>
    <xf numFmtId="0" fontId="18" fillId="2" borderId="1" xfId="0" applyFont="1" applyFill="1" applyBorder="1" applyAlignment="1">
      <alignment horizontal="left" vertical="center"/>
    </xf>
    <xf numFmtId="49" fontId="18" fillId="0" borderId="1" xfId="0" applyNumberFormat="1" applyFont="1" applyBorder="1" applyAlignment="1">
      <alignment horizontal="center" vertical="center"/>
    </xf>
    <xf numFmtId="14" fontId="18" fillId="0" borderId="1" xfId="0" applyNumberFormat="1" applyFont="1" applyBorder="1" applyAlignment="1">
      <alignment horizontal="center" vertical="center"/>
    </xf>
    <xf numFmtId="0" fontId="18" fillId="0" borderId="0" xfId="0" applyFont="1" applyAlignment="1">
      <alignment horizontal="center" vertical="center"/>
    </xf>
    <xf numFmtId="0" fontId="36" fillId="0" borderId="1" xfId="4" applyFont="1" applyFill="1" applyBorder="1" applyAlignment="1">
      <alignment horizontal="center" vertical="center" wrapText="1"/>
    </xf>
    <xf numFmtId="0" fontId="21" fillId="7" borderId="1" xfId="0" applyFont="1" applyFill="1" applyBorder="1" applyAlignment="1">
      <alignment horizontal="center" vertical="center"/>
    </xf>
    <xf numFmtId="0" fontId="21" fillId="8" borderId="1" xfId="0" applyFont="1" applyFill="1" applyBorder="1" applyAlignment="1">
      <alignment horizontal="center" vertical="center"/>
    </xf>
    <xf numFmtId="0" fontId="21" fillId="0" borderId="0" xfId="0" applyFont="1" applyAlignment="1">
      <alignmen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18" fillId="0" borderId="10" xfId="0" applyFont="1" applyBorder="1" applyAlignment="1">
      <alignment horizontal="center" vertical="center" wrapText="1"/>
    </xf>
    <xf numFmtId="0" fontId="25" fillId="2" borderId="1" xfId="0" applyFont="1" applyFill="1" applyBorder="1" applyAlignment="1">
      <alignment vertical="center" wrapText="1"/>
    </xf>
    <xf numFmtId="0" fontId="26" fillId="0" borderId="0" xfId="4"/>
    <xf numFmtId="0" fontId="21" fillId="2" borderId="0" xfId="0" applyFont="1" applyFill="1" applyAlignment="1">
      <alignment horizontal="center" vertical="center"/>
    </xf>
    <xf numFmtId="0" fontId="25" fillId="2" borderId="1" xfId="0" applyFont="1" applyFill="1" applyBorder="1" applyAlignment="1">
      <alignment vertical="center"/>
    </xf>
    <xf numFmtId="0" fontId="25" fillId="2" borderId="0" xfId="0" applyFont="1" applyFill="1" applyAlignment="1">
      <alignment vertical="center" wrapText="1"/>
    </xf>
    <xf numFmtId="0" fontId="25"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14" fontId="21" fillId="0" borderId="1" xfId="0" applyNumberFormat="1" applyFont="1" applyBorder="1" applyAlignment="1">
      <alignment horizontal="center" vertical="center" wrapText="1"/>
    </xf>
    <xf numFmtId="0" fontId="18" fillId="0" borderId="0" xfId="0" applyFont="1" applyAlignment="1">
      <alignment vertical="center" wrapText="1"/>
    </xf>
    <xf numFmtId="0" fontId="18" fillId="2" borderId="1" xfId="0" applyFont="1" applyFill="1" applyBorder="1" applyAlignment="1">
      <alignment vertical="center"/>
    </xf>
    <xf numFmtId="0" fontId="37" fillId="9" borderId="1" xfId="0" applyFont="1" applyFill="1" applyBorder="1" applyAlignment="1">
      <alignment horizontal="left" vertical="center" wrapText="1"/>
    </xf>
    <xf numFmtId="0" fontId="21" fillId="2" borderId="1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37" fillId="9" borderId="10" xfId="0" applyFont="1" applyFill="1" applyBorder="1" applyAlignment="1">
      <alignment horizontal="left" vertical="center" wrapText="1"/>
    </xf>
    <xf numFmtId="0" fontId="37" fillId="9" borderId="17" xfId="0" applyFont="1" applyFill="1" applyBorder="1" applyAlignment="1">
      <alignment horizontal="left" vertical="center" wrapText="1"/>
    </xf>
    <xf numFmtId="0" fontId="25" fillId="2" borderId="18" xfId="0" applyFont="1" applyFill="1" applyBorder="1" applyAlignment="1">
      <alignment horizontal="left" vertical="center" wrapText="1"/>
    </xf>
    <xf numFmtId="0" fontId="37" fillId="9" borderId="14" xfId="0" applyFont="1" applyFill="1" applyBorder="1" applyAlignment="1">
      <alignment horizontal="left" vertical="center" wrapText="1"/>
    </xf>
    <xf numFmtId="0" fontId="37" fillId="9" borderId="0" xfId="0" applyFont="1" applyFill="1" applyAlignment="1">
      <alignment horizontal="left" vertical="center" wrapText="1"/>
    </xf>
    <xf numFmtId="0" fontId="21" fillId="2" borderId="10" xfId="0" applyFont="1" applyFill="1" applyBorder="1" applyAlignment="1">
      <alignment horizontal="center" vertical="center" wrapText="1"/>
    </xf>
    <xf numFmtId="0" fontId="25" fillId="9" borderId="17" xfId="0" applyFont="1" applyFill="1" applyBorder="1" applyAlignment="1">
      <alignment horizontal="left" vertical="center" wrapText="1"/>
    </xf>
    <xf numFmtId="0" fontId="25" fillId="9" borderId="14" xfId="0" applyFont="1" applyFill="1" applyBorder="1" applyAlignment="1">
      <alignment horizontal="left" vertical="center" wrapText="1"/>
    </xf>
    <xf numFmtId="0" fontId="25" fillId="9" borderId="12" xfId="0" applyFont="1" applyFill="1" applyBorder="1" applyAlignment="1">
      <alignment horizontal="left" vertical="center" wrapText="1"/>
    </xf>
    <xf numFmtId="0" fontId="25" fillId="9" borderId="1" xfId="0" applyFont="1" applyFill="1" applyBorder="1" applyAlignment="1">
      <alignment horizontal="left" vertical="center" wrapText="1"/>
    </xf>
    <xf numFmtId="0" fontId="25" fillId="9" borderId="10" xfId="0" applyFont="1" applyFill="1" applyBorder="1" applyAlignment="1">
      <alignment horizontal="left" vertical="center" wrapText="1"/>
    </xf>
    <xf numFmtId="0" fontId="25" fillId="9" borderId="20" xfId="0" applyFont="1" applyFill="1" applyBorder="1" applyAlignment="1">
      <alignment horizontal="left" vertical="center" wrapText="1"/>
    </xf>
    <xf numFmtId="0" fontId="25" fillId="9" borderId="14" xfId="0" applyFont="1" applyFill="1" applyBorder="1" applyAlignment="1">
      <alignment horizontal="center" vertical="center" wrapText="1"/>
    </xf>
    <xf numFmtId="0" fontId="25" fillId="9" borderId="14" xfId="0" applyFont="1" applyFill="1" applyBorder="1" applyAlignment="1">
      <alignment horizontal="center" vertical="center"/>
    </xf>
    <xf numFmtId="0" fontId="25" fillId="9" borderId="14" xfId="0" applyFont="1" applyFill="1" applyBorder="1" applyAlignment="1">
      <alignment horizontal="left" vertical="center"/>
    </xf>
    <xf numFmtId="0" fontId="25" fillId="9" borderId="17" xfId="0" applyFont="1" applyFill="1" applyBorder="1" applyAlignment="1">
      <alignment horizontal="center" vertical="center" wrapText="1"/>
    </xf>
    <xf numFmtId="0" fontId="25" fillId="9" borderId="17" xfId="0" applyFont="1" applyFill="1" applyBorder="1" applyAlignment="1">
      <alignment horizontal="center" vertical="center"/>
    </xf>
    <xf numFmtId="0" fontId="25" fillId="9" borderId="17" xfId="0" applyFont="1" applyFill="1" applyBorder="1" applyAlignment="1">
      <alignment horizontal="left" vertical="center"/>
    </xf>
    <xf numFmtId="0" fontId="1" fillId="2" borderId="1" xfId="4" applyFont="1" applyFill="1" applyBorder="1" applyAlignment="1">
      <alignment horizontal="center" vertical="center" wrapText="1"/>
    </xf>
    <xf numFmtId="0" fontId="21" fillId="9" borderId="17" xfId="0" applyFont="1" applyFill="1" applyBorder="1" applyAlignment="1">
      <alignment horizontal="left" vertical="center" wrapText="1"/>
    </xf>
    <xf numFmtId="0" fontId="25" fillId="2" borderId="14" xfId="0" applyFont="1" applyFill="1" applyBorder="1" applyAlignment="1">
      <alignment horizontal="left" vertical="center" wrapText="1"/>
    </xf>
    <xf numFmtId="49" fontId="21" fillId="0" borderId="1" xfId="0" applyNumberFormat="1" applyFont="1" applyBorder="1" applyAlignment="1">
      <alignment horizontal="center" vertical="center"/>
    </xf>
    <xf numFmtId="14" fontId="21" fillId="0" borderId="1" xfId="0" applyNumberFormat="1" applyFont="1" applyBorder="1" applyAlignment="1">
      <alignment horizontal="center" vertical="center"/>
    </xf>
    <xf numFmtId="14" fontId="18" fillId="2" borderId="1" xfId="0" applyNumberFormat="1" applyFont="1" applyFill="1" applyBorder="1" applyAlignment="1">
      <alignment horizontal="justify" vertical="center"/>
    </xf>
    <xf numFmtId="0" fontId="0" fillId="2" borderId="0" xfId="0" applyFill="1" applyAlignment="1">
      <alignment wrapText="1"/>
    </xf>
    <xf numFmtId="0" fontId="21" fillId="2" borderId="0" xfId="0" applyFont="1" applyFill="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center" wrapText="1"/>
    </xf>
    <xf numFmtId="0" fontId="25" fillId="2" borderId="1" xfId="0" applyFont="1" applyFill="1" applyBorder="1" applyAlignment="1">
      <alignment horizontal="justify" vertical="center"/>
    </xf>
    <xf numFmtId="0" fontId="25" fillId="2" borderId="1" xfId="0" applyFont="1" applyFill="1" applyBorder="1" applyAlignment="1">
      <alignment horizontal="center" vertical="center"/>
    </xf>
    <xf numFmtId="49" fontId="25" fillId="2" borderId="1" xfId="0" applyNumberFormat="1" applyFont="1" applyFill="1" applyBorder="1" applyAlignment="1">
      <alignment horizontal="center" vertical="center"/>
    </xf>
    <xf numFmtId="14" fontId="25" fillId="2" borderId="1" xfId="0" applyNumberFormat="1" applyFont="1" applyFill="1" applyBorder="1" applyAlignment="1">
      <alignment horizontal="center" vertical="center"/>
    </xf>
    <xf numFmtId="0" fontId="25" fillId="2" borderId="2" xfId="0" applyFont="1" applyFill="1" applyBorder="1" applyAlignment="1">
      <alignment horizontal="center" vertical="center"/>
    </xf>
    <xf numFmtId="0" fontId="25" fillId="0" borderId="1" xfId="0" applyFont="1" applyBorder="1" applyAlignment="1">
      <alignment horizontal="center" vertical="center"/>
    </xf>
    <xf numFmtId="0" fontId="18" fillId="9" borderId="19" xfId="0" applyFont="1" applyFill="1" applyBorder="1" applyAlignment="1">
      <alignment horizontal="left" vertical="center" wrapText="1"/>
    </xf>
    <xf numFmtId="0" fontId="18" fillId="2" borderId="0" xfId="0" applyFont="1" applyFill="1" applyAlignment="1">
      <alignment horizontal="center" vertical="center"/>
    </xf>
    <xf numFmtId="0" fontId="18" fillId="2" borderId="1" xfId="0" applyFont="1" applyFill="1" applyBorder="1" applyAlignment="1">
      <alignment horizontal="left" vertical="top" wrapText="1"/>
    </xf>
    <xf numFmtId="0" fontId="21" fillId="0" borderId="1" xfId="0" applyFont="1" applyBorder="1" applyAlignment="1">
      <alignment horizontal="left" vertical="center" wrapText="1"/>
    </xf>
    <xf numFmtId="0" fontId="32" fillId="0" borderId="1" xfId="0" applyFont="1" applyBorder="1" applyAlignment="1">
      <alignment horizontal="center" vertical="center"/>
    </xf>
    <xf numFmtId="0" fontId="21" fillId="2" borderId="1" xfId="0" applyFont="1" applyFill="1" applyBorder="1" applyAlignment="1">
      <alignment vertical="center" wrapText="1"/>
    </xf>
    <xf numFmtId="0" fontId="21" fillId="0" borderId="1" xfId="0" applyFont="1" applyBorder="1" applyAlignment="1">
      <alignment vertical="center" wrapText="1"/>
    </xf>
    <xf numFmtId="0" fontId="38" fillId="0" borderId="0" xfId="0" applyFont="1" applyAlignment="1">
      <alignment wrapText="1"/>
    </xf>
    <xf numFmtId="0" fontId="21" fillId="0" borderId="2" xfId="0" applyFont="1" applyBorder="1" applyAlignment="1">
      <alignment horizontal="center" vertical="center"/>
    </xf>
    <xf numFmtId="0" fontId="21" fillId="0" borderId="0" xfId="0" applyFont="1" applyAlignment="1">
      <alignment horizontal="justify" vertical="center"/>
    </xf>
    <xf numFmtId="0" fontId="9" fillId="2" borderId="1" xfId="0" applyFont="1" applyFill="1" applyBorder="1" applyAlignment="1">
      <alignment horizontal="center" vertical="center"/>
    </xf>
    <xf numFmtId="0" fontId="18" fillId="0" borderId="21" xfId="0" applyFont="1" applyBorder="1" applyAlignment="1">
      <alignment horizontal="left" vertical="center" wrapText="1"/>
    </xf>
    <xf numFmtId="49" fontId="21" fillId="0" borderId="1" xfId="0" applyNumberFormat="1" applyFont="1" applyBorder="1" applyAlignment="1">
      <alignment horizontal="center" vertical="center" wrapText="1"/>
    </xf>
    <xf numFmtId="0" fontId="26" fillId="0" borderId="1" xfId="4" applyBorder="1" applyAlignment="1">
      <alignment horizontal="center" vertical="center" wrapText="1"/>
    </xf>
    <xf numFmtId="0" fontId="18" fillId="2" borderId="0" xfId="0" applyFont="1" applyFill="1" applyAlignment="1">
      <alignment horizontal="justify" vertical="center"/>
    </xf>
    <xf numFmtId="0" fontId="25" fillId="2" borderId="12" xfId="0" applyFont="1" applyFill="1" applyBorder="1" applyAlignment="1">
      <alignment horizontal="center" vertical="center" wrapText="1"/>
    </xf>
    <xf numFmtId="0" fontId="25" fillId="2" borderId="14" xfId="0" applyFont="1" applyFill="1" applyBorder="1" applyAlignment="1">
      <alignment horizontal="justify" vertical="center" wrapText="1"/>
    </xf>
    <xf numFmtId="0" fontId="21" fillId="2" borderId="1" xfId="0" applyFont="1" applyFill="1" applyBorder="1" applyAlignment="1">
      <alignment horizontal="center" wrapText="1"/>
    </xf>
    <xf numFmtId="0" fontId="21" fillId="2" borderId="1" xfId="0" applyFont="1" applyFill="1" applyBorder="1"/>
    <xf numFmtId="0" fontId="18" fillId="9" borderId="17" xfId="0" applyFont="1" applyFill="1" applyBorder="1" applyAlignment="1">
      <alignment horizontal="left" vertical="center" wrapText="1"/>
    </xf>
    <xf numFmtId="0" fontId="25" fillId="9" borderId="19" xfId="0" applyFont="1" applyFill="1" applyBorder="1" applyAlignment="1">
      <alignment horizontal="left" vertical="center" wrapText="1"/>
    </xf>
    <xf numFmtId="0" fontId="18" fillId="2" borderId="1" xfId="0" applyFont="1" applyFill="1" applyBorder="1" applyAlignment="1" applyProtection="1">
      <alignment horizontal="left" vertical="center" wrapText="1"/>
      <protection locked="0"/>
    </xf>
    <xf numFmtId="49" fontId="18" fillId="2" borderId="1" xfId="0" applyNumberFormat="1" applyFont="1" applyFill="1" applyBorder="1" applyAlignment="1" applyProtection="1">
      <alignment horizontal="center" vertical="center" wrapText="1"/>
      <protection locked="0"/>
    </xf>
    <xf numFmtId="0" fontId="39" fillId="0" borderId="0" xfId="0" applyFont="1"/>
    <xf numFmtId="14" fontId="18" fillId="2" borderId="1" xfId="0" applyNumberFormat="1"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8" fillId="10" borderId="1" xfId="0" applyFont="1" applyFill="1" applyBorder="1" applyAlignment="1">
      <alignment horizontal="center" vertical="center"/>
    </xf>
    <xf numFmtId="0" fontId="18" fillId="10" borderId="1" xfId="0" applyFont="1" applyFill="1" applyBorder="1" applyAlignment="1">
      <alignment horizontal="left" vertical="center" wrapText="1"/>
    </xf>
    <xf numFmtId="14" fontId="18" fillId="10" borderId="1" xfId="0" applyNumberFormat="1" applyFont="1" applyFill="1" applyBorder="1" applyAlignment="1">
      <alignment horizontal="center" vertical="center" wrapText="1"/>
    </xf>
    <xf numFmtId="0" fontId="18" fillId="10" borderId="2" xfId="0" applyFont="1" applyFill="1" applyBorder="1" applyAlignment="1">
      <alignment horizontal="center" vertical="center"/>
    </xf>
    <xf numFmtId="0" fontId="18" fillId="0" borderId="18" xfId="0" applyFont="1" applyBorder="1" applyAlignment="1">
      <alignment horizontal="left" vertical="center" wrapText="1"/>
    </xf>
    <xf numFmtId="0" fontId="21" fillId="2" borderId="2" xfId="0" applyFont="1" applyFill="1" applyBorder="1" applyAlignment="1">
      <alignment horizontal="justify" vertical="center"/>
    </xf>
    <xf numFmtId="0" fontId="21" fillId="2" borderId="2" xfId="0" applyFont="1" applyFill="1" applyBorder="1" applyAlignment="1">
      <alignment horizontal="justify" vertical="center" wrapText="1"/>
    </xf>
    <xf numFmtId="0" fontId="21" fillId="2" borderId="2" xfId="0" applyFont="1" applyFill="1" applyBorder="1" applyAlignment="1">
      <alignment horizontal="left" vertical="center" wrapText="1"/>
    </xf>
    <xf numFmtId="14" fontId="21" fillId="2" borderId="2" xfId="0" applyNumberFormat="1" applyFont="1" applyFill="1" applyBorder="1" applyAlignment="1">
      <alignment horizontal="center" vertical="center"/>
    </xf>
    <xf numFmtId="0" fontId="2"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49" fontId="2" fillId="0" borderId="1" xfId="0" applyNumberFormat="1" applyFont="1" applyBorder="1" applyAlignment="1">
      <alignment horizontal="center" vertical="center"/>
    </xf>
    <xf numFmtId="0" fontId="9" fillId="0" borderId="1" xfId="0" applyFont="1" applyBorder="1" applyAlignment="1">
      <alignment horizontal="center" vertical="center"/>
    </xf>
    <xf numFmtId="0" fontId="18" fillId="0" borderId="14" xfId="0" applyFont="1" applyBorder="1" applyAlignment="1">
      <alignment vertical="center" wrapText="1"/>
    </xf>
    <xf numFmtId="0" fontId="40" fillId="0" borderId="1" xfId="3" applyFont="1" applyFill="1" applyBorder="1" applyAlignment="1">
      <alignment horizontal="center" vertical="center" wrapText="1"/>
    </xf>
    <xf numFmtId="0" fontId="41" fillId="0" borderId="1" xfId="3" applyFont="1" applyFill="1" applyBorder="1" applyAlignment="1">
      <alignment horizontal="center" vertical="center" wrapText="1"/>
    </xf>
    <xf numFmtId="0" fontId="40" fillId="0" borderId="1" xfId="4" applyFont="1" applyFill="1" applyBorder="1" applyAlignment="1">
      <alignment horizontal="center" vertical="center" wrapText="1"/>
    </xf>
    <xf numFmtId="0" fontId="18" fillId="9" borderId="17" xfId="0" applyFont="1" applyFill="1" applyBorder="1" applyAlignment="1">
      <alignment horizontal="center" vertical="center" wrapText="1"/>
    </xf>
    <xf numFmtId="0" fontId="18" fillId="9" borderId="17" xfId="0" applyFont="1" applyFill="1" applyBorder="1" applyAlignment="1">
      <alignment horizontal="center" vertical="center"/>
    </xf>
    <xf numFmtId="0" fontId="20" fillId="2" borderId="0" xfId="2" applyFont="1" applyFill="1" applyAlignment="1">
      <alignment horizontal="center" vertical="center" wrapText="1"/>
    </xf>
    <xf numFmtId="0" fontId="9"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center"/>
    </xf>
    <xf numFmtId="0" fontId="18" fillId="2" borderId="12" xfId="0" applyFont="1" applyFill="1" applyBorder="1" applyAlignment="1">
      <alignment horizontal="justify" vertical="center"/>
    </xf>
    <xf numFmtId="0" fontId="18" fillId="2" borderId="14" xfId="0" applyFont="1" applyFill="1" applyBorder="1" applyAlignment="1">
      <alignment horizontal="justify" vertical="center" wrapText="1"/>
    </xf>
    <xf numFmtId="0" fontId="18" fillId="2" borderId="2" xfId="0" applyFont="1" applyFill="1" applyBorder="1" applyAlignment="1">
      <alignment horizontal="left" vertical="center" wrapText="1"/>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7" fillId="0" borderId="12" xfId="0" applyFont="1" applyBorder="1" applyAlignment="1">
      <alignment horizontal="center" vertical="center" wrapText="1"/>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2" fillId="0" borderId="0" xfId="0" applyFont="1"/>
    <xf numFmtId="0" fontId="2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2" fillId="0" borderId="1" xfId="0" applyFont="1" applyBorder="1" applyAlignment="1">
      <alignment horizontal="center"/>
    </xf>
    <xf numFmtId="0" fontId="20" fillId="2" borderId="1" xfId="1" applyFont="1" applyFill="1" applyBorder="1" applyAlignment="1">
      <alignment horizontal="justify" vertical="center" wrapText="1"/>
    </xf>
    <xf numFmtId="0" fontId="20" fillId="0" borderId="1" xfId="2" applyFont="1" applyBorder="1" applyAlignment="1">
      <alignment horizontal="left" vertical="center" wrapText="1"/>
    </xf>
    <xf numFmtId="0" fontId="28" fillId="2" borderId="12" xfId="0" applyFont="1" applyFill="1" applyBorder="1" applyAlignment="1">
      <alignment horizontal="center" vertical="center"/>
    </xf>
    <xf numFmtId="0" fontId="28"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19" fillId="0" borderId="2" xfId="2" applyFont="1" applyBorder="1" applyAlignment="1">
      <alignment horizontal="center" vertical="center"/>
    </xf>
    <xf numFmtId="0" fontId="19" fillId="0" borderId="6" xfId="2" applyFont="1" applyBorder="1" applyAlignment="1">
      <alignment horizontal="center" vertical="center"/>
    </xf>
    <xf numFmtId="0" fontId="19" fillId="0" borderId="10" xfId="2" applyFont="1" applyBorder="1" applyAlignment="1">
      <alignment horizontal="center" vertical="center"/>
    </xf>
    <xf numFmtId="0" fontId="18" fillId="0" borderId="1" xfId="2" applyBorder="1" applyAlignment="1">
      <alignment horizontal="left" vertical="center" wrapText="1"/>
    </xf>
    <xf numFmtId="0" fontId="22" fillId="0" borderId="1" xfId="0" applyFont="1" applyBorder="1" applyAlignment="1">
      <alignment horizontal="left" vertical="center" wrapText="1"/>
    </xf>
    <xf numFmtId="0" fontId="18" fillId="0" borderId="3" xfId="2" applyBorder="1" applyAlignment="1">
      <alignment horizontal="left" vertical="center" wrapText="1"/>
    </xf>
    <xf numFmtId="0" fontId="18" fillId="0" borderId="4" xfId="2" applyBorder="1" applyAlignment="1">
      <alignment horizontal="left" vertical="center" wrapText="1"/>
    </xf>
    <xf numFmtId="0" fontId="18" fillId="0" borderId="5" xfId="2" applyBorder="1" applyAlignment="1">
      <alignment horizontal="left" vertical="center" wrapText="1"/>
    </xf>
    <xf numFmtId="0" fontId="18" fillId="0" borderId="7" xfId="2" applyBorder="1" applyAlignment="1">
      <alignment horizontal="left" vertical="center" wrapText="1"/>
    </xf>
    <xf numFmtId="0" fontId="18" fillId="0" borderId="8" xfId="2" applyBorder="1" applyAlignment="1">
      <alignment horizontal="left" vertical="center" wrapText="1"/>
    </xf>
    <xf numFmtId="0" fontId="18" fillId="0" borderId="9" xfId="2" applyBorder="1" applyAlignment="1">
      <alignment horizontal="left" vertical="center" wrapText="1"/>
    </xf>
    <xf numFmtId="0" fontId="18" fillId="0" borderId="11" xfId="2" applyBorder="1" applyAlignment="1">
      <alignment horizontal="left" vertical="center" wrapText="1"/>
    </xf>
    <xf numFmtId="0" fontId="23" fillId="0" borderId="12" xfId="2" applyFont="1" applyBorder="1" applyAlignment="1">
      <alignment horizontal="left" vertical="top" wrapText="1"/>
    </xf>
    <xf numFmtId="0" fontId="23" fillId="0" borderId="13" xfId="2" applyFont="1" applyBorder="1" applyAlignment="1">
      <alignment horizontal="left" vertical="top"/>
    </xf>
    <xf numFmtId="0" fontId="23" fillId="0" borderId="14" xfId="2" applyFont="1" applyBorder="1" applyAlignment="1">
      <alignment horizontal="left" vertical="top"/>
    </xf>
    <xf numFmtId="0" fontId="18" fillId="0" borderId="1" xfId="2" applyBorder="1" applyAlignment="1">
      <alignment horizontal="center" vertical="center"/>
    </xf>
    <xf numFmtId="0" fontId="18" fillId="0" borderId="10" xfId="2" applyBorder="1" applyAlignment="1">
      <alignment horizontal="center" vertical="center"/>
    </xf>
    <xf numFmtId="0" fontId="18" fillId="0" borderId="10" xfId="2" applyBorder="1" applyAlignment="1">
      <alignment horizontal="center" vertical="center" wrapText="1"/>
    </xf>
    <xf numFmtId="0" fontId="18" fillId="0" borderId="15" xfId="2" applyBorder="1" applyAlignment="1">
      <alignment horizontal="center" vertical="center" wrapText="1"/>
    </xf>
    <xf numFmtId="49" fontId="18" fillId="0" borderId="1" xfId="2" applyNumberFormat="1" applyBorder="1" applyAlignment="1">
      <alignment horizontal="center" vertical="center" wrapText="1"/>
    </xf>
    <xf numFmtId="0" fontId="18" fillId="0" borderId="15" xfId="2" applyBorder="1" applyAlignment="1">
      <alignment horizontal="justify" vertical="justify" wrapText="1"/>
    </xf>
    <xf numFmtId="0" fontId="18" fillId="0" borderId="16" xfId="2" applyBorder="1" applyAlignment="1">
      <alignment horizontal="justify" vertical="justify" wrapText="1"/>
    </xf>
    <xf numFmtId="0" fontId="18" fillId="0" borderId="17" xfId="2" applyBorder="1" applyAlignment="1">
      <alignment horizontal="justify" vertical="justify" wrapText="1"/>
    </xf>
    <xf numFmtId="0" fontId="18" fillId="0" borderId="1" xfId="0" applyFont="1" applyBorder="1" applyAlignment="1">
      <alignment horizontal="center" vertical="center" wrapText="1"/>
    </xf>
    <xf numFmtId="49" fontId="18" fillId="0" borderId="12" xfId="2" applyNumberFormat="1" applyBorder="1" applyAlignment="1">
      <alignment horizontal="center" vertical="center" wrapText="1"/>
    </xf>
    <xf numFmtId="49" fontId="18" fillId="0" borderId="14" xfId="2" applyNumberFormat="1" applyBorder="1" applyAlignment="1">
      <alignment horizontal="center" vertical="center" wrapText="1"/>
    </xf>
    <xf numFmtId="0" fontId="21" fillId="0" borderId="1"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cellXfs>
  <cellStyles count="5">
    <cellStyle name="Excel Built-in Normal" xfId="2" xr:uid="{B9F3AC89-7959-4DC7-AB73-BD7E6A3CC615}"/>
    <cellStyle name="Hipervínculo" xfId="4" builtinId="8"/>
    <cellStyle name="Hyperlink" xfId="3" xr:uid="{4C845346-A24B-4593-B642-4183FC588E93}"/>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2</xdr:col>
      <xdr:colOff>109220</xdr:colOff>
      <xdr:row>5</xdr:row>
      <xdr:rowOff>0</xdr:rowOff>
    </xdr:to>
    <xdr:pic>
      <xdr:nvPicPr>
        <xdr:cNvPr id="2" name="Imagen 1" descr="Imagen que contiene firmar, camiseta, señal, parada&#10;&#10;Descripción generada automáticamente">
          <a:extLst>
            <a:ext uri="{FF2B5EF4-FFF2-40B4-BE49-F238E27FC236}">
              <a16:creationId xmlns:a16="http://schemas.microsoft.com/office/drawing/2014/main" id="{8ABF9AAA-415E-45B7-91C8-1A0CBFFE6C22}"/>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rcRect/>
        <a:stretch>
          <a:fillRect/>
        </a:stretch>
      </xdr:blipFill>
      <xdr:spPr bwMode="auto">
        <a:xfrm>
          <a:off x="0" y="247650"/>
          <a:ext cx="871220" cy="7048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AED3CF79-D38B-4C83-ADAF-96A8346198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E9CB4D67-EA1E-4970-8CE9-BC3167DB5F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0ACA0EF3-55B1-4701-A56F-3E6B05B66C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2DC5B237-F8D7-4576-B089-6DA7BDA000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895350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4053DCA1-8EB1-48B1-9F86-C3BB0E9CE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87630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6F9B0C3C-D8C3-4789-A602-B351C254C9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038305E4-B114-4D34-9131-E6062254E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895350</xdr:colOff>
      <xdr:row>3</xdr:row>
      <xdr:rowOff>152400</xdr:rowOff>
    </xdr:to>
    <xdr:pic>
      <xdr:nvPicPr>
        <xdr:cNvPr id="3" name="Imagen 2" descr="Imagen que contiene firmar, camiseta, señal, parada&#10;&#10;Descripción generada automáticamente">
          <a:extLst>
            <a:ext uri="{FF2B5EF4-FFF2-40B4-BE49-F238E27FC236}">
              <a16:creationId xmlns:a16="http://schemas.microsoft.com/office/drawing/2014/main" id="{ABA0012A-2B3D-451B-8E5D-BA1F5D5508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876300" cy="70485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2B07A743-7790-4437-9770-5F41C762D2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2A98DC84-E58B-4639-B67A-8D89A9298A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EB8028CD-4798-45A8-844F-EC4C166F1D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3E4ECF3E-F448-4D4E-BD2B-45FF84CFA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885825</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1E5219FA-268F-44F0-A9E4-F1641C2E79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876300" cy="70485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79BAD97C-F67F-4457-9C5A-2894B994A2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4C1BBB5F-F08C-4EB6-8C65-EBF1F2EB92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0</xdr:col>
      <xdr:colOff>885825</xdr:colOff>
      <xdr:row>3</xdr:row>
      <xdr:rowOff>180975</xdr:rowOff>
    </xdr:to>
    <xdr:pic>
      <xdr:nvPicPr>
        <xdr:cNvPr id="3" name="Imagen 2" descr="Imagen que contiene firmar, camiseta, señal, parada&#10;&#10;Descripción generada automáticamente">
          <a:extLst>
            <a:ext uri="{FF2B5EF4-FFF2-40B4-BE49-F238E27FC236}">
              <a16:creationId xmlns:a16="http://schemas.microsoft.com/office/drawing/2014/main" id="{2C74B07D-B89A-4B07-8AAF-CA56DDF23A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7625"/>
          <a:ext cx="876300" cy="70485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BD4938D0-DD6F-4960-A188-4C4A36DBB2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4" name="Imagen 3" descr="Imagen que contiene firmar, camiseta, señal, parada&#10;&#10;Descripción generada automáticamente">
          <a:extLst>
            <a:ext uri="{FF2B5EF4-FFF2-40B4-BE49-F238E27FC236}">
              <a16:creationId xmlns:a16="http://schemas.microsoft.com/office/drawing/2014/main" id="{7DD8DB17-7E98-4BE8-87D4-EEFE1AE54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7CAF0D4C-B637-4484-80BE-5C0DA165A5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CD659735-0FE5-4DBF-A35C-4D5A603D66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4" name="Imagen 3" descr="Imagen que contiene firmar, camiseta, señal, parada&#10;&#10;Descripción generada automáticamente">
          <a:extLst>
            <a:ext uri="{FF2B5EF4-FFF2-40B4-BE49-F238E27FC236}">
              <a16:creationId xmlns:a16="http://schemas.microsoft.com/office/drawing/2014/main" id="{1F42700A-66EF-4E22-91C9-5FDCD6AC94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737629A9-EE58-420B-AB69-5E5E0F491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885825</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0B707523-A46A-415F-8F10-EE3159A221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876300" cy="70485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914400</xdr:colOff>
      <xdr:row>4</xdr:row>
      <xdr:rowOff>0</xdr:rowOff>
    </xdr:to>
    <xdr:pic>
      <xdr:nvPicPr>
        <xdr:cNvPr id="3" name="Imagen 2" descr="Imagen que contiene firmar, camiseta, señal, parada&#10;&#10;Descripción generada automáticamente">
          <a:extLst>
            <a:ext uri="{FF2B5EF4-FFF2-40B4-BE49-F238E27FC236}">
              <a16:creationId xmlns:a16="http://schemas.microsoft.com/office/drawing/2014/main" id="{7CE914E2-AB8A-41FE-B544-56D5791541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876300" cy="70485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80808660-D286-4F5C-9B6B-7C4135E41F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42CB2333-D6CE-4174-8C7C-084B322ABC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DC63C917-CD56-4610-9E17-8228339D55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62AFC0D3-5F2E-4B7A-AD50-3CB5463236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59CF45ED-92A4-4639-96AE-581012C6F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026AA772-6B67-411D-B79E-20873A51DB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E12FBBF9-B84A-4439-BB82-10DC965A51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0F45C965-1D60-4CF8-9514-B42CF34221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914400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F1C73D90-8F98-48A9-BD18-7C3DC54B4B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876300" cy="70485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0</xdr:col>
      <xdr:colOff>876300</xdr:colOff>
      <xdr:row>3</xdr:row>
      <xdr:rowOff>180975</xdr:rowOff>
    </xdr:to>
    <xdr:pic>
      <xdr:nvPicPr>
        <xdr:cNvPr id="3" name="Imagen 2" descr="Imagen que contiene firmar, camiseta, señal, parada&#10;&#10;Descripción generada automáticamente">
          <a:extLst>
            <a:ext uri="{FF2B5EF4-FFF2-40B4-BE49-F238E27FC236}">
              <a16:creationId xmlns:a16="http://schemas.microsoft.com/office/drawing/2014/main" id="{305F3027-1B85-4321-B467-524E0441BD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7625"/>
          <a:ext cx="876300" cy="70485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D2453770-7261-4410-B901-BA26945887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A61C0752-7C09-4A68-87BB-F449FBB903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A578735E-5A59-45E6-B111-5F90FB7437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8D33C051-A482-4720-8AA1-2DDCB7C7C2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A6686D65-342E-47AA-ADF5-E204F5081E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A5588169-FDE2-4238-B1D3-E1F1AD1D5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415741DA-715D-4F1E-8F92-8C28E3CD7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904875</xdr:colOff>
      <xdr:row>3</xdr:row>
      <xdr:rowOff>161925</xdr:rowOff>
    </xdr:to>
    <xdr:pic>
      <xdr:nvPicPr>
        <xdr:cNvPr id="3" name="Imagen 2" descr="Imagen que contiene firmar, camiseta, señal, parada&#10;&#10;Descripción generada automáticamente">
          <a:extLst>
            <a:ext uri="{FF2B5EF4-FFF2-40B4-BE49-F238E27FC236}">
              <a16:creationId xmlns:a16="http://schemas.microsoft.com/office/drawing/2014/main" id="{C1C6AFD5-6577-4A90-AB93-81FD553D81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876300" cy="70485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4389A585-07E3-419C-A5D6-4027481178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770DF597-F698-4F69-8750-55F744E628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3C2F7F82-ACCC-4508-BC8F-38AF10E371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EF9F96B6-B507-4ED7-B7F5-FE400D8168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923925</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4C880D4C-7D3B-4F6F-AF74-E555AADA89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876300" cy="70485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8436E584-B235-4830-A48E-DF2073E12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B9B00554-F9FC-4704-AEB3-A17662B0DF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B5FB8439-A7E5-48AE-A59D-53DA46780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67CB5F21-D5A1-434A-B428-4082146390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621F9331-01BB-45F9-93A6-74C4B47B69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0</xdr:col>
      <xdr:colOff>933450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C407D1B4-29A2-499F-B774-AAB0DDBAD8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876300" cy="70485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AD285CF8-0437-4499-9B70-701E79B285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A292BDB5-63DD-4771-829E-8B4BEFD73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F0353EA4-E13A-4A99-957B-46F4431F0F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4" name="Imagen 3" descr="Imagen que contiene firmar, camiseta, señal, parada&#10;&#10;Descripción generada automáticamente">
          <a:extLst>
            <a:ext uri="{FF2B5EF4-FFF2-40B4-BE49-F238E27FC236}">
              <a16:creationId xmlns:a16="http://schemas.microsoft.com/office/drawing/2014/main" id="{BDDD25CA-07AA-4FA6-A290-33CD0B3C4E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876300</xdr:colOff>
      <xdr:row>3</xdr:row>
      <xdr:rowOff>133350</xdr:rowOff>
    </xdr:to>
    <xdr:pic>
      <xdr:nvPicPr>
        <xdr:cNvPr id="3" name="Imagen 2" descr="Imagen que contiene firmar, camiseta, señal, parada&#10;&#10;Descripción generada automáticamente">
          <a:extLst>
            <a:ext uri="{FF2B5EF4-FFF2-40B4-BE49-F238E27FC236}">
              <a16:creationId xmlns:a16="http://schemas.microsoft.com/office/drawing/2014/main" id="{FF9D56E7-C356-45A4-B760-7129B056F3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76300" cy="7048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SMSM. Tatiana Orozco Eslait" id="{5C035E62-8D07-4D84-847E-611E4FBF02DE}" userId="S::tatiana.orozco@sanidad.mil.co::148470a4-48ec-4749-b823-1eca120f3b06" providerId="AD"/>
  <person displayName="AASD. Linda Jasbleidy Rodriguez Vasquez" id="{084B1DCE-86B0-49CD-94C3-460E56252B2A}" userId="S::linda.rodriguez@sanidad.mil.co::9ef8292f-be16-4109-9a8e-361793928ba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5" dT="2025-04-23T14:07:47.49" personId="{5C035E62-8D07-4D84-847E-611E4FBF02DE}" id="{DF7000FA-3DCE-4276-BBFC-0AD4C59CA9FE}">
    <text>Este documento ahora se llama Plan Operativo de Gestiòn del Cambio.</text>
  </threadedComment>
</ThreadedComments>
</file>

<file path=xl/threadedComments/threadedComment2.xml><?xml version="1.0" encoding="utf-8"?>
<ThreadedComments xmlns="http://schemas.microsoft.com/office/spreadsheetml/2018/threadedcomments" xmlns:x="http://schemas.openxmlformats.org/spreadsheetml/2006/main">
  <threadedComment ref="M9" dT="2025-05-26T22:58:27.29" personId="{084B1DCE-86B0-49CD-94C3-460E56252B2A}" id="{93DECE0A-A6E0-4DCA-9325-1C5BA70D4BDE}">
    <text>-Un líder de Seguridad de  la información.
-Un líder- Rol de Administrador de mesa de Ayda Tic (Área de Infraestructura Redes y comunicaciones)</text>
  </threadedComment>
  <threadedComment ref="M12" dT="2025-06-11T16:23:23.37" personId="{084B1DCE-86B0-49CD-94C3-460E56252B2A}" id="{51BB9249-E938-4081-926C-4B38B17FD547}">
    <text xml:space="preserve">
Lider de Infraestructura
</text>
  </threadedComment>
  <threadedComment ref="M13" dT="2025-06-11T16:25:03.25" personId="{084B1DCE-86B0-49CD-94C3-460E56252B2A}" id="{3A8E9E48-21B5-436D-98C4-0A5D4D21F70B}">
    <text>Lider Área Administración del Sistema y Base de Datos</text>
  </threadedComment>
  <threadedComment ref="M13" dT="2025-06-12T17:33:29.36" personId="{084B1DCE-86B0-49CD-94C3-460E56252B2A}" id="{807840BB-5FC8-4A3C-A0B3-DD1B13A6444B}" parentId="{3A8E9E48-21B5-436D-98C4-0A5D4D21F70B}">
    <text>Lider de Infraestructura y Redes</text>
  </threadedComment>
  <threadedComment ref="M15" dT="2025-06-11T16:29:18.44" personId="{084B1DCE-86B0-49CD-94C3-460E56252B2A}" id="{57E0D4AD-CAC4-4D9F-A2D9-12F9520FB06C}">
    <text>Lider de Base de Datos</text>
  </threadedComment>
  <threadedComment ref="M15" dT="2025-06-12T17:40:55.32" personId="{084B1DCE-86B0-49CD-94C3-460E56252B2A}" id="{E63F2872-1BDE-4399-9B1E-68C823AEE4FB}" parentId="{57E0D4AD-CAC4-4D9F-A2D9-12F9520FB06C}">
    <text xml:space="preserve">Segurida de la Informacion
</text>
  </threadedComment>
  <threadedComment ref="K19" dT="2025-06-11T16:55:01.83" personId="{084B1DCE-86B0-49CD-94C3-460E56252B2A}" id="{1794909E-3404-4C45-ABC5-11CF33032368}">
    <text xml:space="preserve">Propietario de dispositivo MTS.(Edificio Elemento).
</text>
  </threadedComment>
  <threadedComment ref="K20" dT="2025-06-11T17:03:56.84" personId="{084B1DCE-86B0-49CD-94C3-460E56252B2A}" id="{5DB579F2-1809-4CE9-B6BE-411DD8488E59}">
    <text>Proveedores de Internet.</text>
  </threadedComment>
  <threadedComment ref="K23" dT="2025-06-11T17:09:10.53" personId="{084B1DCE-86B0-49CD-94C3-460E56252B2A}" id="{42890352-AD99-43A8-813A-225BF29B6FBD}">
    <text xml:space="preserve">Propiedad de MTS- Elemento
</text>
  </threadedComment>
  <threadedComment ref="K24" dT="2025-06-11T17:12:36.41" personId="{084B1DCE-86B0-49CD-94C3-460E56252B2A}" id="{BFC6949A-F3B2-4C4A-8CD7-AF808AB9FBB2}">
    <text>Inveatrio de afiliacion SAP</text>
  </threadedComment>
  <threadedComment ref="M29" dT="2025-06-11T17:17:25.60" personId="{084B1DCE-86B0-49CD-94C3-460E56252B2A}" id="{83EAD72D-8485-44EB-9D60-82900EE1E107}">
    <text>Lider Área Administración del Sistema y Base de Datos</text>
  </threadedComment>
  <threadedComment ref="M29" dT="2025-06-12T18:10:48.22" personId="{084B1DCE-86B0-49CD-94C3-460E56252B2A}" id="{D316DFAD-25E2-437F-A264-F374AC0A2AD2}" parentId="{83EAD72D-8485-44EB-9D60-82900EE1E107}">
    <text>Seguridad de la Informacion</text>
  </threadedComment>
  <threadedComment ref="M30" dT="2025-06-11T17:17:25.60" personId="{084B1DCE-86B0-49CD-94C3-460E56252B2A}" id="{159227AF-B37B-47BB-A288-19D6A495736D}">
    <text>Lider Área Administración del Sistema y Base de Datos</text>
  </threadedComment>
  <threadedComment ref="M30" dT="2025-06-12T18:10:48.22" personId="{084B1DCE-86B0-49CD-94C3-460E56252B2A}" id="{5911F6D6-7A3B-44E5-993C-9DBEA42907BC}" parentId="{159227AF-B37B-47BB-A288-19D6A495736D}">
    <text>Seguridad de la Informacion</text>
  </threadedComment>
  <threadedComment ref="E32" dT="2025-06-11T17:21:04.73" personId="{084B1DCE-86B0-49CD-94C3-460E56252B2A}" id="{F029380A-A727-45A0-80B3-D69489A07FDA}">
    <text>Soporte para Almacenamiento de Información (TAMBIEN APLICA)</text>
  </threadedComment>
  <threadedComment ref="E33" dT="2025-06-11T17:21:04.73" personId="{084B1DCE-86B0-49CD-94C3-460E56252B2A}" id="{119E7A9D-A56E-4532-A492-080AF9FFCFCB}">
    <text>Soporte para Almacenamiento de Información (TAMBIEN APLICA)</text>
  </threadedComment>
  <threadedComment ref="M35" dT="2025-06-11T17:31:44.21" personId="{084B1DCE-86B0-49CD-94C3-460E56252B2A}" id="{0DF456CE-3DA1-4F2F-B386-C27FFF335B3C}">
    <text>CADA DEPENDENCIA MANEJA SU INVENTARIO Y COORDINADOR ASIGNADO EN SAP</text>
  </threadedComment>
  <threadedComment ref="M36" dT="2025-06-11T17:31:44.21" personId="{084B1DCE-86B0-49CD-94C3-460E56252B2A}" id="{5FCB4531-5C2C-48CF-8379-BF807F020F2C}">
    <text>CADA DEPENDENCIA MANEJA SU INVENTARIO Y COORDINADOR ASIGNADO EN SAP</text>
  </threadedComment>
  <threadedComment ref="M37" dT="2025-06-11T17:31:44.21" personId="{084B1DCE-86B0-49CD-94C3-460E56252B2A}" id="{4C7EFC89-CF12-448A-87F0-12A6CA379025}">
    <text>CADA DEPENDENCIA MANEJA SU INVENTARIO Y COORDINADOR ASIGNADO EN SAP</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sanidadfuerzasmilitares.mil.co/transparencia-acceso-informacion-publica/4-planeacion-presupuesto-e-informes/4-7-informes-gestion-evaluacion-auditoria/4-7-2-informe-rendicion-cuentas-ante/informe-rendicion-cuenta-fiscal-contraloria/informe-rendicion-cuenta-fiscal-contraloria-1-1" TargetMode="External"/><Relationship Id="rId13" Type="http://schemas.openxmlformats.org/officeDocument/2006/relationships/hyperlink" Target="https://www.sanidadfuerzasmilitares.mil.co/transparencia-acceso-informacion-publica/4-planeacion-presupuesto-e-informes/4-11-planes-institucionales/planes-estrategicos-sectoriales-e-institucionales/plan-operativo-anual-inversiones/plan-operativo-anual-inversiones-2025" TargetMode="External"/><Relationship Id="rId3"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3-plan-accion/plan-accion-2024" TargetMode="External"/><Relationship Id="rId7" Type="http://schemas.openxmlformats.org/officeDocument/2006/relationships/hyperlink" Target="https://www.sanidadfuerzasmilitares.mil.co/transparencia-acceso-informacion-publica/4-planeacion-presupuesto-e-informes/4-7-informes-gestion-evaluacion-auditoria/4-7-1-informe-gestion-1/informe-gestion-2024" TargetMode="External"/><Relationship Id="rId12" Type="http://schemas.openxmlformats.org/officeDocument/2006/relationships/hyperlink" Target="https://www.sanidadfuerzasmilitares.mil.co/transparencia-acceso-informacion-publica/4-planeacion-presupuesto-e-informes/4-11-planes-institucionales/planes-estrategicos-sectoriales-e-institucionales/plan-austeridad-ssfm/plan-austeridad-2024" TargetMode="External"/><Relationship Id="rId2" Type="http://schemas.openxmlformats.org/officeDocument/2006/relationships/hyperlink" Target="https://www.sanidadfuerzasmilitares.mil.co/transparencia-acceso-informacion-publica/4-planeacion-presupuesto-e-informes/4-2-ejecucion-presupuestal/4-2-1-ejecucion-ingresos/informes-ingresos-2024" TargetMode="External"/><Relationship Id="rId16" Type="http://schemas.openxmlformats.org/officeDocument/2006/relationships/comments" Target="../comments9.xml"/><Relationship Id="rId1" Type="http://schemas.openxmlformats.org/officeDocument/2006/relationships/hyperlink" Target="https://www.sanidadfuerzasmilitares.mil.co/transparencia-acceso-informacion-publica/4-planeacion-presupuesto-e-informes/4-1-presupuesto-general-ingresos-gastos/vigencia-2024" TargetMode="External"/><Relationship Id="rId6" Type="http://schemas.openxmlformats.org/officeDocument/2006/relationships/hyperlink" Target="https://www.sanidadfuerzasmilitares.mil.co/transparencia-acceso-informacion-publica/4-planeacion-presupuesto-e-informes/4-4-proyectos-inversion/informes-proyectos-inversion" TargetMode="External"/><Relationship Id="rId11" Type="http://schemas.openxmlformats.org/officeDocument/2006/relationships/hyperlink" Target="https://www.sanidadfuerzasmilitares.mil.co/transparencia-acceso-informacion-publica/4-planeacion-presupuesto-e-informes/4-11-planes-institucionales/planes-estrategicos-sectoriales-e-institucionales/plan-estadistico-institucional/plan-estadistico-institucional-2023-2026" TargetMode="External"/><Relationship Id="rId5" Type="http://schemas.openxmlformats.org/officeDocument/2006/relationships/hyperlink" Target="https://www.sanidadfuerzasmilitares.mil.co/transparencia-acceso-informacion-publica/4-planeacion-presupuesto-e-informes/4-11-planes-institucionales/planes-estrategicos-sectoriales-e-institucionales" TargetMode="External"/><Relationship Id="rId15" Type="http://schemas.openxmlformats.org/officeDocument/2006/relationships/vmlDrawing" Target="../drawings/vmlDrawing9.vml"/><Relationship Id="rId10" Type="http://schemas.openxmlformats.org/officeDocument/2006/relationships/hyperlink" Target="https://www.sanidadfuerzasmilitares.mil.co/transparencia-acceso-informacion-publica/historico-transparencia-acceso-informacion/planeacion/politicas-lineamientos-manuales/611-politicas-lineamientos-sectoriales/administracion-del-riesgo/plan-anual-adquisiciones-2024/plan-adquisiciones-2024" TargetMode="External"/><Relationship Id="rId4"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6-plan-compras/plan-compras-2024" TargetMode="External"/><Relationship Id="rId9" Type="http://schemas.openxmlformats.org/officeDocument/2006/relationships/hyperlink" Target="https://www.sanidadfuerzasmilitares.mil.co/transparencia-acceso-informacion-publica/4-planeacion-presupuesto-e-informes/4-7-informes-gestion-evaluacion-auditoria/informes-austeridad-del-gasto/informe-austeridad-2024/informe-austeridad-del-gasto-1er-semestre" TargetMode="External"/><Relationship Id="rId1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3-plan-accion/plan-accion-2024" TargetMode="External"/><Relationship Id="rId7" Type="http://schemas.openxmlformats.org/officeDocument/2006/relationships/hyperlink" Target="https://www.sanidadfuerzasmilitares.mil.co/transparencia-acceso-informacion-publica/4-planeacion-presupuesto-e-informes/4-11-planes-institucionales/planes-estrategicos-sectoriales-e-institucionales/plan-operativo-anual-inversiones/plan-operativo-anual-inversiones-2025" TargetMode="External"/><Relationship Id="rId2" Type="http://schemas.openxmlformats.org/officeDocument/2006/relationships/hyperlink" Target="https://www.sanidadfuerzasmilitares.mil.co/transparencia-acceso-informacion-publica/4-planeacion-presupuesto-e-informes/4-7-informes-gestion-evaluacion-auditoria/4-7-1-informe-gestion-1/informe-gestion-2024" TargetMode="External"/><Relationship Id="rId1" Type="http://schemas.openxmlformats.org/officeDocument/2006/relationships/hyperlink" Target="https://www.sanidadfuerzasmilitares.mil.co/transparencia-acceso-informacion-publica/4-planeacion-presupuesto-e-informes/4-7-informes-gestion-evaluacion-auditoria/4-7-2-informe-rendicion-cuentas-ante/informe-rendicion-cuenta-fiscal-contraloria/informe-rendicion-cuenta-fiscal-contraloria-1-1" TargetMode="External"/><Relationship Id="rId6" Type="http://schemas.openxmlformats.org/officeDocument/2006/relationships/hyperlink" Target="https://www.sanidadfuerzasmilitares.mil.co/transparencia-acceso-informacion-publica/4-planeacion-presupuesto-e-informes/4-4-proyectos-inversion/informes-proyectos-inversion" TargetMode="External"/><Relationship Id="rId5" Type="http://schemas.openxmlformats.org/officeDocument/2006/relationships/hyperlink" Target="https://www.sanidadfuerzasmilitares.mil.co/transparencia-acceso-informacion-publica/4-planeacion-presupuesto-e-informes/4-1-presupuesto-general-ingresos-gastos/vigencia-2024" TargetMode="External"/><Relationship Id="rId10" Type="http://schemas.openxmlformats.org/officeDocument/2006/relationships/comments" Target="../comments10.xml"/><Relationship Id="rId4" Type="http://schemas.openxmlformats.org/officeDocument/2006/relationships/hyperlink" Target="https://www.sanidadfuerzasmilitares.mil.co/transparencia-acceso-informacion-publica/4-planeacion-presupuesto-e-informes/4-11-planes-institucionales/planes-estrategicos-sectoriales-e-institucionales" TargetMode="External"/><Relationship Id="rId9"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https://www.sanidadfuerzasmilitares.mil.co/transparencia-acceso-informacion-publica/1-informacion-entidad/1-3-mapas-cartas-descriptivas-los-procesos/1-3-1-sistema-integrado-gestion" TargetMode="External"/><Relationship Id="rId1" Type="http://schemas.openxmlformats.org/officeDocument/2006/relationships/hyperlink" Target="https://www.sanidadfuerzasmilitares.mil.co/transparencia-acceso-informacion-publica/4-planeacion-presupuesto-e-informes/4-12/4-12-3-mapa-riesgos-corrupcion-digsa/mapa-riesgos-corrupcion-2024-digsa" TargetMode="External"/><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s://www.sanidadfuerzasmilitares.mil.co/transparencia-acceso-informacion-publica/4-planeacion-presupuesto-e-informes/4-7-informes-gestion-evaluacion-auditoria/4-7-1-informe-gestion-1/informe-gestion-2024" TargetMode="External"/><Relationship Id="rId7" Type="http://schemas.openxmlformats.org/officeDocument/2006/relationships/hyperlink" Target="https://www.sanidadfuerzasmilitares.mil.co/transparencia-acceso-informacion-publica/4-planeacion-presupuesto-e-informes/4-1-presupuesto-general-ingresos-gastos/vigencia-2024" TargetMode="External"/><Relationship Id="rId2" Type="http://schemas.openxmlformats.org/officeDocument/2006/relationships/hyperlink" Target="https://www.sanidadfuerzasmilitares.mil.co/transparencia-acceso-informacion-publica/4-planeacion-presupuesto-e-informes/4-2-ejecucion-presupuestal/4-2-1-ejecucion-ingresos/informes-ingresos-2024" TargetMode="External"/><Relationship Id="rId1" Type="http://schemas.openxmlformats.org/officeDocument/2006/relationships/hyperlink" Target="https://www.sanidadfuerzasmilitares.mil.co/transparencia-acceso-informacion-publica/4-planeacion-presupuesto-e-informes/4-7-informes-gestion-evaluacion-auditoria/informes-austeridad-del-gasto/informe-austeridad-2024/informe-austeridad-del-gasto-1er-semestre" TargetMode="External"/><Relationship Id="rId6" Type="http://schemas.openxmlformats.org/officeDocument/2006/relationships/hyperlink" Target="https://www.sanidadfuerzasmilitares.mil.co/transparencia-acceso-informacion-publica/4-planeacion-presupuesto-e-informes/4-11-planes-institucionales/planes-estrategicos-sectoriales-e-institucionales/plan-austeridad-ssfm/plan-austeridad-2024" TargetMode="External"/><Relationship Id="rId5"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3-plan-accion/plan-accion-2024" TargetMode="External"/><Relationship Id="rId10" Type="http://schemas.openxmlformats.org/officeDocument/2006/relationships/comments" Target="../comments12.xml"/><Relationship Id="rId4"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6-plan-compras/plan-compras-2024" TargetMode="External"/><Relationship Id="rId9"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3" Type="http://schemas.openxmlformats.org/officeDocument/2006/relationships/hyperlink" Target="https://www.sanidadfuerzasmilitares.mil.co/transparencia-acceso-informacion-publica/4-planeacion-presupuesto-e-informes/4-11-planes-institucionales/planes-estrategicos-sectoriales-e-institucionales/plan-estadistico-institucional/plan-estadistico-institucional-2023-2026" TargetMode="External"/><Relationship Id="rId2"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3-plan-accion/plan-accion-2024" TargetMode="External"/><Relationship Id="rId1" Type="http://schemas.openxmlformats.org/officeDocument/2006/relationships/hyperlink" Target="https://www.sanidadfuerzasmilitares.mil.co/transparencia-acceso-informacion-publica/4-planeacion-presupuesto-e-informes/4-7-informes-gestion-evaluacion-auditoria/4-7-1-informe-gestion-1/informe-gestion-2024" TargetMode="External"/><Relationship Id="rId6" Type="http://schemas.openxmlformats.org/officeDocument/2006/relationships/comments" Target="../comments13.xml"/><Relationship Id="rId5" Type="http://schemas.openxmlformats.org/officeDocument/2006/relationships/vmlDrawing" Target="../drawings/vmlDrawing13.vm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s://www.sanidadfuerzasmilitares.mil.co/transparencia-acceso-informacion-publica/4-planeacion-presupuesto-e-informes/4-7-informes-gestion-evaluacion-auditoria/4-7-4-informes-organismos-inspeccion/4-7-4-2-informe-comision-legal-cuentas/informe-comisio-n-legal-cuentas-2024" TargetMode="External"/><Relationship Id="rId7" Type="http://schemas.openxmlformats.org/officeDocument/2006/relationships/hyperlink" Target="https://www.sanidadfuerzasmilitares.mil.co/transparencia-acceso-informacion-publica/4-planeacion-presupuesto-e-informes/4-7-informes-gestion-evaluacion-auditoria/4-7-5-planes-mejoramiento/4-7-5-1-planes-mejoramiento-vigentes/4-7-5-1-2-planes-mejoramiento-entes-control" TargetMode="External"/><Relationship Id="rId2" Type="http://schemas.openxmlformats.org/officeDocument/2006/relationships/hyperlink" Target="https://www.sanidadfuerzasmilitares.mil.co/transparencia-acceso-informacion-publica/4-planeacion-presupuesto-e-informes/4-8-informes-oficina-control-interno/4-8-1-informe-pormenorizado/722-evaluacion-independiente-sistema/evaluacion-independiente-del-sistema-7" TargetMode="External"/><Relationship Id="rId1" Type="http://schemas.openxmlformats.org/officeDocument/2006/relationships/hyperlink" Target="https://www.sanidadfuerzasmilitares.mil.co/transparencia-acceso-informacion-publica/4-planeacion-presupuesto-e-informes/4-7-informes-gestion-evaluacion-auditoria/4-7-4-informes-organismos-inspeccion/4-7-4-3-informes/auditorias-internas-2024" TargetMode="External"/><Relationship Id="rId6" Type="http://schemas.openxmlformats.org/officeDocument/2006/relationships/hyperlink" Target="https://www.sanidadfuerzasmilitares.mil.co/transparencia-acceso-informacion-publica/4-planeacion-presupuesto-e-informes/4-8-informes-oficina-control-interno/4-8-2-informes-consultas-bases-datos/informes-derechos-autor/derechos-autor-2025/informe-derechos-autor-2025-firmado" TargetMode="External"/><Relationship Id="rId5" Type="http://schemas.openxmlformats.org/officeDocument/2006/relationships/hyperlink" Target="https://www.sanidadfuerzasmilitares.mil.co/transparencia-acceso-informacion-publica/4-planeacion-presupuesto-e-informes/4-8-informes-oficina-control-interno/4-8-2-informes-consultas-bases-datos/evaluacion-control-interno-contable/evaluacion-control-interno-contable-2024/evaluacion-control-interno-contable-2024" TargetMode="External"/><Relationship Id="rId10" Type="http://schemas.openxmlformats.org/officeDocument/2006/relationships/comments" Target="../comments14.xml"/><Relationship Id="rId4" Type="http://schemas.openxmlformats.org/officeDocument/2006/relationships/hyperlink" Target="https://www.sanidadfuerzasmilitares.mil.co/transparencia-acceso-informacion-publica/4-planeacion-presupuesto-e-informes/4-8-informes-oficina-control-interno/4-8-2-informes-consultas-bases-datos" TargetMode="External"/><Relationship Id="rId9"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hyperlink" Target="https://www.sanidadfuerzasmilitares.mil.co/transparencia-acceso-informacion-publica/4-planeacion-presupuesto-e-informes/4-7-informes-gestion-evaluacion-auditoria/4-7-4-informes-organismos-inspeccion/4-7-4-2-informe-comision-legal-cuentas/informe-comisio-n-legal-cuentas-2024" TargetMode="External"/><Relationship Id="rId7" Type="http://schemas.openxmlformats.org/officeDocument/2006/relationships/hyperlink" Target="https://www.sanidadfuerzasmilitares.mil.co/transparencia-acceso-informacion-publica/4-planeacion-presupuesto-e-informes/4-7-informes-gestion-evaluacion-auditoria/4-7-5-planes-mejoramiento/4-7-5-1-planes-mejoramiento-vigentes/4-7-5-1-2-planes-mejoramiento-entes-control" TargetMode="External"/><Relationship Id="rId2" Type="http://schemas.openxmlformats.org/officeDocument/2006/relationships/hyperlink" Target="https://www.sanidadfuerzasmilitares.mil.co/transparencia-acceso-informacion-publica/4-planeacion-presupuesto-e-informes/4-8-informes-oficina-control-interno/4-8-1-informe-pormenorizado/722-evaluacion-independiente-sistema/evaluacion-independiente-del-sistema-7" TargetMode="External"/><Relationship Id="rId1" Type="http://schemas.openxmlformats.org/officeDocument/2006/relationships/hyperlink" Target="https://www.sanidadfuerzasmilitares.mil.co/transparencia-acceso-informacion-publica/4-planeacion-presupuesto-e-informes/4-7-informes-gestion-evaluacion-auditoria/4-7-4-informes-organismos-inspeccion/4-7-4-3-informes/auditorias-internas-2024" TargetMode="External"/><Relationship Id="rId6" Type="http://schemas.openxmlformats.org/officeDocument/2006/relationships/hyperlink" Target="https://www.sanidadfuerzasmilitares.mil.co/transparencia-acceso-informacion-publica/4-planeacion-presupuesto-e-informes/4-8-informes-oficina-control-interno/4-8-2-informes-consultas-bases-datos/informes-derechos-autor/derechos-autor-2025/informe-derechos-autor-2025-firmado" TargetMode="External"/><Relationship Id="rId5" Type="http://schemas.openxmlformats.org/officeDocument/2006/relationships/hyperlink" Target="https://www.sanidadfuerzasmilitares.mil.co/transparencia-acceso-informacion-publica/4-planeacion-presupuesto-e-informes/4-8-informes-oficina-control-interno/4-8-2-informes-consultas-bases-datos/evaluacion-control-interno-contable/evaluacion-control-interno-contable-2024/evaluacion-control-interno-contable-2024" TargetMode="External"/><Relationship Id="rId10" Type="http://schemas.openxmlformats.org/officeDocument/2006/relationships/comments" Target="../comments15.xml"/><Relationship Id="rId4" Type="http://schemas.openxmlformats.org/officeDocument/2006/relationships/hyperlink" Target="https://www.sanidadfuerzasmilitares.mil.co/transparencia-acceso-informacion-publica/4-planeacion-presupuesto-e-informes/4-8-informes-oficina-control-interno/4-8-2-informes-consultas-bases-datos" TargetMode="External"/><Relationship Id="rId9"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8" Type="http://schemas.openxmlformats.org/officeDocument/2006/relationships/hyperlink" Target="https://www.sanidadfuerzasmilitares.mil.co/transparencia-acceso-informacion-publica/4-planeacion-presupuesto-e-informes/4-11-planes-institucionales/planes-estrategicos-sectoriales-e-institucionales/plan-gestion-continuidad-del-negocio/plan-gestion-continuidad-del-negocio" TargetMode="External"/><Relationship Id="rId3" Type="http://schemas.openxmlformats.org/officeDocument/2006/relationships/hyperlink" Target="https://www.sanidadfuerzasmilitares.mil.co/transparencia-acceso-informacion-publica/4-planeacion-presupuesto-e-informes/4-11-planes-institucionales/planes-estrategicos-sectoriales-e-institucionales/plan-institucional-tratamiento-riesgos-1/plan-institucional-tratamiento-riesgos-4" TargetMode="External"/><Relationship Id="rId7" Type="http://schemas.openxmlformats.org/officeDocument/2006/relationships/hyperlink" Target="https://www.sanidadfuerzasmilitares.mil.co/transparencia-acceso-informacion-publica/4-planeacion-presupuesto-e-informes/4-11-planes-institucionales/planes-estrategicos-sectoriales-e-institucionales/plan-transformacion-digital/plan-transformacion-digital-2025" TargetMode="External"/><Relationship Id="rId12" Type="http://schemas.microsoft.com/office/2017/10/relationships/threadedComment" Target="../threadedComments/threadedComment2.xml"/><Relationship Id="rId2" Type="http://schemas.openxmlformats.org/officeDocument/2006/relationships/hyperlink" Target="https://www.sanidadfuerzasmilitares.mil.co/transparencia-acceso-informacion-publica/4-planeacion-presupuesto-e-informes/4-11-planes-institucionales/planes-estrategicos-sectoriales-e-institucionales/plan-estrategico-tecnologias-informacion-1/plan-estrategico-tecnologias-informacion-4" TargetMode="External"/><Relationship Id="rId1" Type="http://schemas.openxmlformats.org/officeDocument/2006/relationships/hyperlink" Target="https://www.sanidadfuerzasmilitares.mil.co/entidad/politicas" TargetMode="External"/><Relationship Id="rId6" Type="http://schemas.openxmlformats.org/officeDocument/2006/relationships/hyperlink" Target="https://www.sanidadfuerzasmilitares.mil.co/transparencia-acceso-informacion-publica/4-planeacion-presupuesto-e-informes/4-11-planes-institucionales/planes-estrategicos-sectoriales-e-institucionales/plan-gestion-continuidad-del-negocio/plan-gestion-continuidad-del-negocio" TargetMode="External"/><Relationship Id="rId11" Type="http://schemas.openxmlformats.org/officeDocument/2006/relationships/comments" Target="../comments25.xml"/><Relationship Id="rId5" Type="http://schemas.openxmlformats.org/officeDocument/2006/relationships/hyperlink" Target="https://www.sanidadfuerzasmilitares.mil.co/transparencia-acceso-informacion-publica/4-planeacion-presupuesto-e-informes/4-11-planes-institucionales/planes-estrategicos-sectoriales-e-institucionales/plan-institucional-seguridad-privacidad-1/plan-institucional-seguridad-privacidad-5" TargetMode="External"/><Relationship Id="rId10" Type="http://schemas.openxmlformats.org/officeDocument/2006/relationships/vmlDrawing" Target="../drawings/vmlDrawing25.vml"/><Relationship Id="rId4" Type="http://schemas.openxmlformats.org/officeDocument/2006/relationships/hyperlink" Target="https://www.sanidadfuerzasmilitares.mil.co/transparencia-acceso-informacion-publica/4-planeacion-presupuesto-e-informes/4-11-planes-institucionales/planes-estrategicos-sectoriales-e-institucionales/plan-institucional-seguridad-privacidad-1/plan-institucional-seguridad-privacidad-5" TargetMode="External"/><Relationship Id="rId9"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sanidadfuerzasmilitares.mil.co/transparencia-acceso-informacion-publica/informe-accesibilidad/informe-accesibilidad-2025" TargetMode="External"/><Relationship Id="rId13" Type="http://schemas.openxmlformats.org/officeDocument/2006/relationships/comments" Target="../comments3.xml"/><Relationship Id="rId3" Type="http://schemas.openxmlformats.org/officeDocument/2006/relationships/hyperlink" Target="https://www.youtube.com/user/DGSMsanidadmilitar" TargetMode="External"/><Relationship Id="rId7" Type="http://schemas.openxmlformats.org/officeDocument/2006/relationships/hyperlink" Target="https://www.sanidadfuerzasmilitares.mil.co/comunicaciones/boletines-informativos/boletines-informativos-2026" TargetMode="External"/><Relationship Id="rId12" Type="http://schemas.openxmlformats.org/officeDocument/2006/relationships/vmlDrawing" Target="../drawings/vmlDrawing3.vml"/><Relationship Id="rId2" Type="http://schemas.openxmlformats.org/officeDocument/2006/relationships/hyperlink" Target="https://twitter.com/SanidadMilCo" TargetMode="External"/><Relationship Id="rId1" Type="http://schemas.openxmlformats.org/officeDocument/2006/relationships/hyperlink" Target="https://www.facebook.com/DirSanidadMilitar" TargetMode="External"/><Relationship Id="rId6" Type="http://schemas.openxmlformats.org/officeDocument/2006/relationships/hyperlink" Target="https://www.sanidadfuerzasmilitares.mil.co/comunicaciones/manual-identidad-visual-digsa-1" TargetMode="External"/><Relationship Id="rId11" Type="http://schemas.openxmlformats.org/officeDocument/2006/relationships/drawing" Target="../drawings/drawing4.xml"/><Relationship Id="rId5" Type="http://schemas.openxmlformats.org/officeDocument/2006/relationships/hyperlink" Target="https://www.sanidadfuerzasmilitares.mil.co/transparencia-acceso-informacion-publica/4-planeacion-presupuesto-e-informes/4-11-planes-institucionales/planes-estrategicos-sectoriales-e-institucionales/procedimiento-administracion-portal-web" TargetMode="External"/><Relationship Id="rId10" Type="http://schemas.openxmlformats.org/officeDocument/2006/relationships/hyperlink" Target="https://www.sanidadfuerzasmilitares.mil.co/transparencia-acceso-informacion-publica/4-planeacion-presupuesto-e-informes/4-11-planes-institucionales/planes-estrategicos-sectoriales-e-institucionales/plan-operativo-gestion-del-cambio/2026/plan-operativo-gestion-del-cambio" TargetMode="External"/><Relationship Id="rId4" Type="http://schemas.openxmlformats.org/officeDocument/2006/relationships/hyperlink" Target="https://www.sanidadfuerzasmilitares.mil.co/transparencia-acceso-informacion-publica/1-informacion-entidad/1-11-calendario-actividades-eventos" TargetMode="External"/><Relationship Id="rId9" Type="http://schemas.openxmlformats.org/officeDocument/2006/relationships/hyperlink" Target="https://www.sanidadfuerzasmilitares.mil.co/transparencia-acceso-informacion-publica/4-planeacion-presupuesto-e-informes/4-11-planes-institucionales/planes-estrategicos-sectoriales-e-institucionales/plan-comunicaciones/2026/plan-comunicaciones-estrategicas" TargetMode="External"/><Relationship Id="rId14" Type="http://schemas.microsoft.com/office/2017/10/relationships/threadedComment" Target="../threadedComments/threadedComment1.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3" Type="http://schemas.openxmlformats.org/officeDocument/2006/relationships/comments" Target="../comments54.xml"/><Relationship Id="rId2" Type="http://schemas.openxmlformats.org/officeDocument/2006/relationships/vmlDrawing" Target="../drawings/vmlDrawing54.vml"/><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hyperlink" Target="https://www.colombiacompra.gov.co/secop-ii/que-es-el-secop-ii" TargetMode="External"/><Relationship Id="rId7" Type="http://schemas.openxmlformats.org/officeDocument/2006/relationships/comments" Target="../comments55.xml"/><Relationship Id="rId2" Type="http://schemas.openxmlformats.org/officeDocument/2006/relationships/hyperlink" Target="https://www.contraloria.gov.co/web/sireci" TargetMode="External"/><Relationship Id="rId1" Type="http://schemas.openxmlformats.org/officeDocument/2006/relationships/hyperlink" Target="https://www.minhacienda.gov.co/webcenter/portal/SIIFNacion/" TargetMode="External"/><Relationship Id="rId6" Type="http://schemas.openxmlformats.org/officeDocument/2006/relationships/vmlDrawing" Target="../drawings/vmlDrawing55.vml"/><Relationship Id="rId5" Type="http://schemas.openxmlformats.org/officeDocument/2006/relationships/drawing" Target="../drawings/drawing56.xml"/><Relationship Id="rId4" Type="http://schemas.openxmlformats.org/officeDocument/2006/relationships/hyperlink" Target="https://www.funcionpublica.gov.co/sigep-web/sigep2/index.xhtml" TargetMode="External"/></Relationships>
</file>

<file path=xl/worksheets/_rels/sheet57.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8" Type="http://schemas.openxmlformats.org/officeDocument/2006/relationships/hyperlink" Target="https://forms.office.com/pages/responsepage.aspx?id=yvlwR4yUAEWr0XxiuUF9V3BvjMnxGjNKlmM6GMQKbZpURFhLVEdZQ0dWNjlGT01MNU9JT1NVWFFUSy4u&amp;route=shorturl" TargetMode="External"/><Relationship Id="rId13" Type="http://schemas.openxmlformats.org/officeDocument/2006/relationships/vmlDrawing" Target="../drawings/vmlDrawing5.vml"/><Relationship Id="rId3" Type="http://schemas.openxmlformats.org/officeDocument/2006/relationships/hyperlink" Target="https://www.sanidadfuerzasmilitares.mil.co/transparencia-acceso-informacion-publica/4-planeacion-presupuesto-e-informes/4-11-planes-institucionales/planes-estrategicos-sectoriales-e-institucionales/plan-estrategico-servicio-al-ciudadano/plan-estrategico-servicio-al-ciudadano" TargetMode="External"/><Relationship Id="rId7" Type="http://schemas.openxmlformats.org/officeDocument/2006/relationships/hyperlink" Target="https://www.sanidadfuerzasmilitares.mil.co/transparencia-acceso-informacion-publica/4-planeacion-presupuesto-e-informes/4-7-informes-gestion-evaluacion-auditoria/4-7-3-informe-rendicion-cuentas-ciudadania/rendicion-cuentas/rendicion-cuentas-2024/informe-sondeo-temas-interes-audiencia" TargetMode="External"/><Relationship Id="rId12" Type="http://schemas.openxmlformats.org/officeDocument/2006/relationships/drawing" Target="../drawings/drawing6.xml"/><Relationship Id="rId2" Type="http://schemas.openxmlformats.org/officeDocument/2006/relationships/hyperlink" Target="https://www.sanidadfuerzasmilitares.mil.co/atencion-servicios-ciudadania/6-informacion-interes/manual-atencion-al-usuario" TargetMode="External"/><Relationship Id="rId1" Type="http://schemas.openxmlformats.org/officeDocument/2006/relationships/hyperlink" Target="https://www.sanidadfuerzasmilitares.mil.co/atencion-servicios-ciudadania/3-pqrs" TargetMode="External"/><Relationship Id="rId6" Type="http://schemas.openxmlformats.org/officeDocument/2006/relationships/hyperlink" Target="https://www.sanidadfuerzasmilitares.mil.co/atencion-servicios-ciudadania/4-atencion-al-usuario-digsa/resultados-encuesta-satisfaccion-1" TargetMode="External"/><Relationship Id="rId11" Type="http://schemas.openxmlformats.org/officeDocument/2006/relationships/hyperlink" Target="https://www.sanidadfuerzasmilitares.mil.co/transparencia-acceso-informacion-publica/4-planeacion-presupuesto-e-informes/4-10-informes-trimestrales-sobre-acceso/4-10-1-informe-materia-seguimiento-sobre/informes-seguimiento-peticiones-quejas" TargetMode="External"/><Relationship Id="rId5" Type="http://schemas.openxmlformats.org/officeDocument/2006/relationships/hyperlink" Target="https://www.sanidadfuerzasmilitares.mil.co/atencion-servicios-ciudadania/7-caracterizacion-usuarios-grupos-valor" TargetMode="External"/><Relationship Id="rId10" Type="http://schemas.openxmlformats.org/officeDocument/2006/relationships/hyperlink" Target="https://www.sanidadfuerzasmilitares.mil.co/transparencia-acceso-informacion-publica/6-participa-1/6-2-estructura-secciones-del-menu-participa/6-2-5-rendicion-cuentas/6-2-5-7-memorias-evento/actas-jornadas-atencion-al-usurio-2026" TargetMode="External"/><Relationship Id="rId4" Type="http://schemas.openxmlformats.org/officeDocument/2006/relationships/hyperlink" Target="https://www.sanidadfuerzasmilitares.mil.co/atencion-servicios-ciudadania/4-atencion-al-usuario-digsa/estrategia-para-implementacion-politica-1" TargetMode="External"/><Relationship Id="rId9" Type="http://schemas.openxmlformats.org/officeDocument/2006/relationships/hyperlink" Target="https://www.sanidadfuerzasmilitares.mil.co/atencion-servicios-ciudadania/6-informacion-interes" TargetMode="External"/><Relationship Id="rId14" Type="http://schemas.openxmlformats.org/officeDocument/2006/relationships/comments" Target="../comments5.xml"/></Relationships>
</file>

<file path=xl/worksheets/_rels/sheet60.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https://www.sanidadfuerzasmilitares.mil.co/atencion-servicios-ciudadania/4-atencion-al-usuario-digsa/estrategia-para-implementacion-politica-1" TargetMode="External"/><Relationship Id="rId7" Type="http://schemas.openxmlformats.org/officeDocument/2006/relationships/vmlDrawing" Target="../drawings/vmlDrawing6.vml"/><Relationship Id="rId2" Type="http://schemas.openxmlformats.org/officeDocument/2006/relationships/hyperlink" Target="https://www.sanidadfuerzasmilitares.mil.co/transparencia-acceso-informacion-publica/4-planeacion-presupuesto-e-informes/4-7-informes-gestion-evaluacion-auditoria/4-7-3-informe-rendicion-cuentas-ciudadania/rendicion-cuentas/rendicion-cuentas-2024/informe-sondeo-temas-interes-audiencia" TargetMode="External"/><Relationship Id="rId1" Type="http://schemas.openxmlformats.org/officeDocument/2006/relationships/hyperlink" Target="https://www.sanidadfuerzasmilitares.mil.co/atencion-servicios-ciudadania/4-atencion-al-usuario-digsa/resultados-encuesta-satisfaccion-1" TargetMode="External"/><Relationship Id="rId6" Type="http://schemas.openxmlformats.org/officeDocument/2006/relationships/drawing" Target="../drawings/drawing7.xml"/><Relationship Id="rId5" Type="http://schemas.openxmlformats.org/officeDocument/2006/relationships/hyperlink" Target="https://forms.office.com/pages/responsepage.aspx?id=yvlwR4yUAEWr0XxiuUF9V3BvjMnxGjNKlmM6GMQKbZpURFhLVEdZQ0dWNjlGT01MNU9JT1NVWFFUSy4u&amp;route=shorturl" TargetMode="External"/><Relationship Id="rId4" Type="http://schemas.openxmlformats.org/officeDocument/2006/relationships/hyperlink" Target="https://www.sanidadfuerzasmilitares.mil.co/atencion-servicios-ciudadania/7-caracterizacion-usuarios-grupos-valor"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sanidadfuerzasmilitares.mil.co/atencion-servicios-ciudadania/6-informacion-interes" TargetMode="External"/><Relationship Id="rId1" Type="http://schemas.openxmlformats.org/officeDocument/2006/relationships/hyperlink" Target="https://www.sanidadfuerzasmilitares.mil.co/atencion-servicios-ciudadania/3-pqrs"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3460-5912-44C8-B57C-A993159B3630}">
  <dimension ref="A2:V13"/>
  <sheetViews>
    <sheetView topLeftCell="B1" workbookViewId="0">
      <selection activeCell="Q8" sqref="Q8"/>
    </sheetView>
  </sheetViews>
  <sheetFormatPr baseColWidth="10" defaultRowHeight="15" x14ac:dyDescent="0.25"/>
  <cols>
    <col min="1" max="1" width="6.28515625" hidden="1" customWidth="1"/>
  </cols>
  <sheetData>
    <row r="2" spans="2:22" x14ac:dyDescent="0.25">
      <c r="B2" s="215"/>
      <c r="C2" s="218" t="s">
        <v>557</v>
      </c>
      <c r="D2" s="219"/>
      <c r="E2" s="220" t="s">
        <v>558</v>
      </c>
      <c r="F2" s="221"/>
      <c r="G2" s="221"/>
      <c r="H2" s="221"/>
      <c r="I2" s="221"/>
      <c r="J2" s="221"/>
      <c r="K2" s="221"/>
      <c r="L2" s="221"/>
      <c r="M2" s="222"/>
    </row>
    <row r="3" spans="2:22" x14ac:dyDescent="0.25">
      <c r="B3" s="216"/>
      <c r="C3" s="218" t="s">
        <v>16</v>
      </c>
      <c r="D3" s="219"/>
      <c r="E3" s="220" t="s">
        <v>559</v>
      </c>
      <c r="F3" s="221"/>
      <c r="G3" s="221"/>
      <c r="H3" s="221"/>
      <c r="I3" s="221" t="s">
        <v>560</v>
      </c>
      <c r="J3" s="221"/>
      <c r="K3" s="221"/>
      <c r="L3" s="221"/>
      <c r="M3" s="222"/>
    </row>
    <row r="4" spans="2:22" x14ac:dyDescent="0.25">
      <c r="B4" s="216"/>
      <c r="C4" s="218" t="s">
        <v>561</v>
      </c>
      <c r="D4" s="219"/>
      <c r="E4" s="223" t="s">
        <v>562</v>
      </c>
      <c r="F4" s="224"/>
      <c r="G4" s="224"/>
      <c r="H4" s="224"/>
      <c r="I4" s="224"/>
      <c r="J4" s="224"/>
      <c r="K4" s="224"/>
      <c r="L4" s="224"/>
      <c r="M4" s="225"/>
    </row>
    <row r="5" spans="2:22" x14ac:dyDescent="0.25">
      <c r="B5" s="217"/>
      <c r="C5" s="218" t="s">
        <v>563</v>
      </c>
      <c r="D5" s="219"/>
      <c r="E5" s="226" t="s">
        <v>580</v>
      </c>
      <c r="F5" s="224"/>
      <c r="G5" s="224"/>
      <c r="H5" s="224"/>
      <c r="I5" s="224" t="s">
        <v>564</v>
      </c>
      <c r="J5" s="224"/>
      <c r="K5" s="224"/>
      <c r="L5" s="224"/>
      <c r="M5" s="225"/>
    </row>
    <row r="6" spans="2:22" x14ac:dyDescent="0.25">
      <c r="B6" s="227"/>
      <c r="C6" s="228"/>
      <c r="D6" s="228"/>
      <c r="E6" s="228"/>
      <c r="F6" s="228"/>
      <c r="G6" s="228"/>
      <c r="H6" s="228"/>
      <c r="I6" s="228"/>
      <c r="J6" s="228"/>
      <c r="K6" s="228"/>
      <c r="L6" s="228"/>
      <c r="M6" s="229"/>
    </row>
    <row r="7" spans="2:22" ht="29.25" customHeight="1" x14ac:dyDescent="0.25">
      <c r="B7" s="230" t="s">
        <v>565</v>
      </c>
      <c r="C7" s="230"/>
      <c r="D7" s="230"/>
      <c r="E7" s="230"/>
      <c r="F7" s="230"/>
      <c r="G7" s="230"/>
      <c r="H7" s="230"/>
      <c r="I7" s="230"/>
      <c r="J7" s="230"/>
      <c r="K7" s="230"/>
      <c r="L7" s="230"/>
      <c r="M7" s="230"/>
    </row>
    <row r="8" spans="2:22" ht="43.5" customHeight="1" x14ac:dyDescent="0.25">
      <c r="B8" s="231"/>
      <c r="C8" s="28" t="s">
        <v>566</v>
      </c>
      <c r="D8" s="232" t="s">
        <v>567</v>
      </c>
      <c r="E8" s="233"/>
      <c r="F8" s="220" t="s">
        <v>568</v>
      </c>
      <c r="G8" s="221"/>
      <c r="H8" s="221"/>
      <c r="I8" s="221"/>
      <c r="J8" s="221"/>
      <c r="K8" s="221"/>
      <c r="L8" s="221"/>
      <c r="M8" s="222"/>
    </row>
    <row r="9" spans="2:22" ht="194.25" customHeight="1" x14ac:dyDescent="0.25">
      <c r="B9" s="230"/>
      <c r="C9" s="23">
        <v>1</v>
      </c>
      <c r="D9" s="234" t="s">
        <v>569</v>
      </c>
      <c r="E9" s="234"/>
      <c r="F9" s="235" t="s">
        <v>570</v>
      </c>
      <c r="G9" s="236"/>
      <c r="H9" s="236"/>
      <c r="I9" s="236"/>
      <c r="J9" s="236"/>
      <c r="K9" s="236"/>
      <c r="L9" s="236"/>
      <c r="M9" s="237"/>
      <c r="V9" s="29"/>
    </row>
    <row r="10" spans="2:22" ht="166.5" customHeight="1" x14ac:dyDescent="0.25">
      <c r="B10" s="24"/>
      <c r="C10" s="23">
        <v>2</v>
      </c>
      <c r="D10" s="239" t="s">
        <v>571</v>
      </c>
      <c r="E10" s="240"/>
      <c r="F10" s="235" t="s">
        <v>583</v>
      </c>
      <c r="G10" s="236"/>
      <c r="H10" s="236"/>
      <c r="I10" s="236"/>
      <c r="J10" s="236"/>
      <c r="K10" s="236"/>
      <c r="L10" s="236"/>
      <c r="M10" s="237"/>
    </row>
    <row r="11" spans="2:22" ht="45.75" customHeight="1" x14ac:dyDescent="0.25">
      <c r="B11" s="230" t="s">
        <v>572</v>
      </c>
      <c r="C11" s="230"/>
      <c r="D11" s="230"/>
      <c r="E11" s="230"/>
      <c r="F11" s="230"/>
      <c r="G11" s="230"/>
      <c r="H11" s="230"/>
      <c r="I11" s="230"/>
      <c r="J11" s="230"/>
      <c r="K11" s="230"/>
      <c r="L11" s="230"/>
      <c r="M11" s="230"/>
    </row>
    <row r="12" spans="2:22" ht="45.75" customHeight="1" x14ac:dyDescent="0.25">
      <c r="B12" s="241" t="s">
        <v>573</v>
      </c>
      <c r="C12" s="241"/>
      <c r="D12" s="241"/>
      <c r="E12" s="241" t="s">
        <v>574</v>
      </c>
      <c r="F12" s="241"/>
      <c r="G12" s="241"/>
      <c r="H12" s="241"/>
      <c r="I12" s="241"/>
      <c r="J12" s="241"/>
      <c r="K12" s="241" t="s">
        <v>575</v>
      </c>
      <c r="L12" s="241"/>
      <c r="M12" s="241"/>
    </row>
    <row r="13" spans="2:22" ht="208.5" customHeight="1" x14ac:dyDescent="0.25">
      <c r="B13" s="238" t="s">
        <v>576</v>
      </c>
      <c r="C13" s="238"/>
      <c r="D13" s="238"/>
      <c r="E13" s="238" t="s">
        <v>577</v>
      </c>
      <c r="F13" s="238"/>
      <c r="G13" s="238"/>
      <c r="H13" s="238" t="s">
        <v>578</v>
      </c>
      <c r="I13" s="238"/>
      <c r="J13" s="238"/>
      <c r="K13" s="238" t="s">
        <v>579</v>
      </c>
      <c r="L13" s="238"/>
      <c r="M13" s="238"/>
    </row>
  </sheetData>
  <mergeCells count="26">
    <mergeCell ref="B13:D13"/>
    <mergeCell ref="E13:G13"/>
    <mergeCell ref="H13:J13"/>
    <mergeCell ref="K13:M13"/>
    <mergeCell ref="D10:E10"/>
    <mergeCell ref="F10:M10"/>
    <mergeCell ref="B11:M11"/>
    <mergeCell ref="B12:D12"/>
    <mergeCell ref="E12:J12"/>
    <mergeCell ref="K12:M12"/>
    <mergeCell ref="B6:M6"/>
    <mergeCell ref="B7:M7"/>
    <mergeCell ref="B8:B9"/>
    <mergeCell ref="D8:E8"/>
    <mergeCell ref="F8:M8"/>
    <mergeCell ref="D9:E9"/>
    <mergeCell ref="F9:M9"/>
    <mergeCell ref="B2:B5"/>
    <mergeCell ref="C2:D2"/>
    <mergeCell ref="E2:M2"/>
    <mergeCell ref="C3:D3"/>
    <mergeCell ref="E3:M3"/>
    <mergeCell ref="C4:D4"/>
    <mergeCell ref="E4:M4"/>
    <mergeCell ref="C5:D5"/>
    <mergeCell ref="E5:M5"/>
  </mergeCells>
  <printOptions horizontalCentered="1" verticalCentered="1"/>
  <pageMargins left="0.31496062992125984" right="0.31496062992125984" top="0.55118110236220474" bottom="0.55118110236220474" header="0.31496062992125984" footer="0.31496062992125984"/>
  <pageSetup scale="7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1CBF-D174-4A90-AB6A-F1D6FE3D9950}">
  <sheetPr>
    <tabColor theme="9"/>
  </sheetPr>
  <dimension ref="A1:AM375"/>
  <sheetViews>
    <sheetView workbookViewId="0">
      <selection activeCell="I34" sqref="I34:K34"/>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1801</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02" x14ac:dyDescent="0.25">
      <c r="A8" s="57" t="s">
        <v>815</v>
      </c>
      <c r="B8" s="58" t="s">
        <v>174</v>
      </c>
      <c r="C8" s="59" t="s">
        <v>45</v>
      </c>
      <c r="D8" s="52">
        <v>1</v>
      </c>
      <c r="E8" s="58" t="s">
        <v>42</v>
      </c>
      <c r="F8" s="58" t="s">
        <v>816</v>
      </c>
      <c r="G8" s="52" t="s">
        <v>45</v>
      </c>
      <c r="H8" s="52" t="s">
        <v>556</v>
      </c>
      <c r="I8" s="60" t="s">
        <v>1742</v>
      </c>
      <c r="J8" s="58" t="s">
        <v>817</v>
      </c>
      <c r="K8" s="58" t="s">
        <v>93</v>
      </c>
      <c r="L8" s="61" t="s">
        <v>677</v>
      </c>
      <c r="M8" s="58" t="s">
        <v>93</v>
      </c>
      <c r="N8" s="62">
        <v>46146</v>
      </c>
      <c r="O8" s="52" t="s">
        <v>45</v>
      </c>
      <c r="P8" s="52" t="s">
        <v>45</v>
      </c>
      <c r="Q8" s="52" t="s">
        <v>45</v>
      </c>
      <c r="R8" s="52" t="s">
        <v>45</v>
      </c>
      <c r="S8" s="59" t="s">
        <v>59</v>
      </c>
      <c r="T8" s="52">
        <f t="shared" ref="T8:T31" si="0">IF(S8="No Clasificada",5,IF(S8="Información Pública / Pública =Bajo",1,IF(S8="Clasificada / Uso Interno = Medio",3,IF(S8="Pública Reservada / Confidencial =Alta",5,))))</f>
        <v>1</v>
      </c>
      <c r="U8" s="63" t="s">
        <v>60</v>
      </c>
      <c r="V8" s="52">
        <f t="shared" ref="V8:V31" si="1">IF(U8="No Clasificada",5,IF(U8="Bajo",1,IF(U8="Medio",3,IF(U8="Alto",5,))))</f>
        <v>5</v>
      </c>
      <c r="W8" s="52" t="s">
        <v>60</v>
      </c>
      <c r="X8" s="52">
        <f t="shared" ref="X8:X31" si="2">IF(W8="No Clasificada",5,IF(W8="Bajo",1,IF(W8="Medio",3,IF(W8="Alto",5,))))</f>
        <v>5</v>
      </c>
      <c r="Y8" s="52" t="str">
        <f t="shared" ref="Y8:Y31" si="3">IF(OR(T8=0,V8=0,X8=0),"FALTAN DATOS",IF(AND(T8=1,V8=1,X8=1),"BAJO",(IF(OR(AND(T8=5,V8=5),AND(V8=5,X8=5),AND(T8=5,X8=5),AND(T8=5,V8=5,X8=5)),"ALTA","MEDIA"))))</f>
        <v>ALTA</v>
      </c>
      <c r="Z8" s="59" t="s">
        <v>68</v>
      </c>
      <c r="AA8" s="59" t="s">
        <v>45</v>
      </c>
      <c r="AB8" s="59" t="s">
        <v>70</v>
      </c>
      <c r="AC8" s="59" t="s">
        <v>45</v>
      </c>
      <c r="AD8" s="59" t="s">
        <v>45</v>
      </c>
      <c r="AE8" s="59" t="s">
        <v>73</v>
      </c>
      <c r="AF8" s="62">
        <v>46146</v>
      </c>
      <c r="AG8" s="52" t="str">
        <f>IF(S8= "Pública Reservada / Confidencial =Alta","15 Años",IF(S8="Clasificada / Uso Interno = Medio","Indefinido",IF(S8="Información Pública / Pública =Bajo","No Aplica","FALTAN DATOS")))</f>
        <v>No Aplica</v>
      </c>
      <c r="AH8" s="52" t="s">
        <v>45</v>
      </c>
      <c r="AI8" s="52" t="s">
        <v>45</v>
      </c>
      <c r="AJ8" s="52" t="s">
        <v>45</v>
      </c>
      <c r="AK8" s="52" t="s">
        <v>45</v>
      </c>
      <c r="AL8" s="52" t="s">
        <v>45</v>
      </c>
      <c r="AM8" s="206"/>
    </row>
    <row r="9" spans="1:39" s="41" customFormat="1" ht="76.5" x14ac:dyDescent="0.25">
      <c r="A9" s="57" t="s">
        <v>815</v>
      </c>
      <c r="B9" s="58" t="s">
        <v>174</v>
      </c>
      <c r="C9" s="59" t="s">
        <v>45</v>
      </c>
      <c r="D9" s="52">
        <v>2</v>
      </c>
      <c r="E9" s="58" t="s">
        <v>42</v>
      </c>
      <c r="F9" s="58" t="s">
        <v>816</v>
      </c>
      <c r="G9" s="52" t="s">
        <v>45</v>
      </c>
      <c r="H9" s="52" t="s">
        <v>556</v>
      </c>
      <c r="I9" s="60" t="s">
        <v>1742</v>
      </c>
      <c r="J9" s="58" t="s">
        <v>818</v>
      </c>
      <c r="K9" s="58" t="s">
        <v>93</v>
      </c>
      <c r="L9" s="61" t="s">
        <v>677</v>
      </c>
      <c r="M9" s="58" t="s">
        <v>93</v>
      </c>
      <c r="N9" s="62">
        <v>46146</v>
      </c>
      <c r="O9" s="52" t="s">
        <v>45</v>
      </c>
      <c r="P9" s="52" t="s">
        <v>45</v>
      </c>
      <c r="Q9" s="52" t="s">
        <v>45</v>
      </c>
      <c r="R9" s="52" t="s">
        <v>45</v>
      </c>
      <c r="S9" s="59" t="s">
        <v>59</v>
      </c>
      <c r="T9" s="52">
        <f t="shared" si="0"/>
        <v>1</v>
      </c>
      <c r="U9" s="63" t="s">
        <v>60</v>
      </c>
      <c r="V9" s="52">
        <f t="shared" si="1"/>
        <v>5</v>
      </c>
      <c r="W9" s="52" t="s">
        <v>60</v>
      </c>
      <c r="X9" s="52">
        <f t="shared" si="2"/>
        <v>5</v>
      </c>
      <c r="Y9" s="52" t="str">
        <f t="shared" si="3"/>
        <v>ALTA</v>
      </c>
      <c r="Z9" s="59" t="s">
        <v>68</v>
      </c>
      <c r="AA9" s="59" t="s">
        <v>45</v>
      </c>
      <c r="AB9" s="59" t="s">
        <v>70</v>
      </c>
      <c r="AC9" s="59" t="s">
        <v>45</v>
      </c>
      <c r="AD9" s="59" t="s">
        <v>45</v>
      </c>
      <c r="AE9" s="59" t="s">
        <v>73</v>
      </c>
      <c r="AF9" s="62">
        <v>46146</v>
      </c>
      <c r="AG9" s="52" t="str">
        <f>IF(S9= "Pública Reservada / Confidencial =Alta","15 Años",IF(S9="Clasificada / Uso Interno = Medio","Indefinido",IF(S9="Información Pública / Pública =Bajo","No Aplica","FALTAN DATOS")))</f>
        <v>No Aplica</v>
      </c>
      <c r="AH9" s="52" t="s">
        <v>45</v>
      </c>
      <c r="AI9" s="52" t="s">
        <v>45</v>
      </c>
      <c r="AJ9" s="52" t="s">
        <v>45</v>
      </c>
      <c r="AK9" s="52" t="s">
        <v>45</v>
      </c>
      <c r="AL9" s="52" t="s">
        <v>45</v>
      </c>
      <c r="AM9" s="206"/>
    </row>
    <row r="10" spans="1:39" s="41" customFormat="1" ht="51" x14ac:dyDescent="0.25">
      <c r="A10" s="57" t="s">
        <v>815</v>
      </c>
      <c r="B10" s="58" t="s">
        <v>174</v>
      </c>
      <c r="C10" s="59" t="s">
        <v>45</v>
      </c>
      <c r="D10" s="52">
        <v>3</v>
      </c>
      <c r="E10" s="58" t="s">
        <v>42</v>
      </c>
      <c r="F10" s="58" t="s">
        <v>816</v>
      </c>
      <c r="G10" s="52" t="s">
        <v>45</v>
      </c>
      <c r="H10" s="52" t="s">
        <v>556</v>
      </c>
      <c r="I10" s="60" t="s">
        <v>676</v>
      </c>
      <c r="J10" s="58" t="s">
        <v>819</v>
      </c>
      <c r="K10" s="58" t="s">
        <v>93</v>
      </c>
      <c r="L10" s="61" t="s">
        <v>677</v>
      </c>
      <c r="M10" s="58" t="s">
        <v>93</v>
      </c>
      <c r="N10" s="62">
        <v>46146</v>
      </c>
      <c r="O10" s="52" t="s">
        <v>45</v>
      </c>
      <c r="P10" s="52" t="s">
        <v>45</v>
      </c>
      <c r="Q10" s="52" t="s">
        <v>45</v>
      </c>
      <c r="R10" s="52" t="s">
        <v>45</v>
      </c>
      <c r="S10" s="59" t="s">
        <v>59</v>
      </c>
      <c r="T10" s="76">
        <f t="shared" si="0"/>
        <v>1</v>
      </c>
      <c r="U10" s="63" t="s">
        <v>60</v>
      </c>
      <c r="V10" s="52">
        <f t="shared" si="1"/>
        <v>5</v>
      </c>
      <c r="W10" s="52" t="s">
        <v>60</v>
      </c>
      <c r="X10" s="52">
        <f t="shared" si="2"/>
        <v>5</v>
      </c>
      <c r="Y10" s="52" t="str">
        <f t="shared" si="3"/>
        <v>ALTA</v>
      </c>
      <c r="Z10" s="59" t="s">
        <v>68</v>
      </c>
      <c r="AA10" s="59" t="s">
        <v>45</v>
      </c>
      <c r="AB10" s="59" t="s">
        <v>70</v>
      </c>
      <c r="AC10" s="59" t="s">
        <v>45</v>
      </c>
      <c r="AD10" s="59" t="s">
        <v>45</v>
      </c>
      <c r="AE10" s="59" t="s">
        <v>73</v>
      </c>
      <c r="AF10" s="62">
        <v>46146</v>
      </c>
      <c r="AG10" s="52" t="str">
        <f t="shared" ref="AG10:AG31" si="4">IF(S10= "Pública Reservada / Confidencial =Alta","15 Años",IF(S10="Clasificada / Uso Interno = Medio","Indefinido",IF(S10="Información Pública / Pública =Bajo","No Aplica","FALTAN DATOS")))</f>
        <v>No Aplica</v>
      </c>
      <c r="AH10" s="52" t="s">
        <v>45</v>
      </c>
      <c r="AI10" s="52" t="s">
        <v>45</v>
      </c>
      <c r="AJ10" s="52" t="s">
        <v>45</v>
      </c>
      <c r="AK10" s="52" t="s">
        <v>45</v>
      </c>
      <c r="AL10" s="52" t="s">
        <v>45</v>
      </c>
      <c r="AM10" s="206"/>
    </row>
    <row r="11" spans="1:39" s="41" customFormat="1" ht="51" x14ac:dyDescent="0.25">
      <c r="A11" s="57" t="s">
        <v>815</v>
      </c>
      <c r="B11" s="58" t="s">
        <v>174</v>
      </c>
      <c r="C11" s="59" t="s">
        <v>45</v>
      </c>
      <c r="D11" s="52">
        <v>4</v>
      </c>
      <c r="E11" s="58" t="s">
        <v>42</v>
      </c>
      <c r="F11" s="58" t="s">
        <v>816</v>
      </c>
      <c r="G11" s="52" t="s">
        <v>45</v>
      </c>
      <c r="H11" s="52" t="s">
        <v>556</v>
      </c>
      <c r="I11" s="60" t="s">
        <v>1745</v>
      </c>
      <c r="J11" s="58" t="s">
        <v>820</v>
      </c>
      <c r="K11" s="58" t="s">
        <v>93</v>
      </c>
      <c r="L11" s="61" t="s">
        <v>677</v>
      </c>
      <c r="M11" s="58" t="s">
        <v>93</v>
      </c>
      <c r="N11" s="62">
        <v>46146</v>
      </c>
      <c r="O11" s="52" t="s">
        <v>45</v>
      </c>
      <c r="P11" s="52" t="s">
        <v>45</v>
      </c>
      <c r="Q11" s="52" t="s">
        <v>45</v>
      </c>
      <c r="R11" s="52" t="s">
        <v>45</v>
      </c>
      <c r="S11" s="59" t="s">
        <v>59</v>
      </c>
      <c r="T11" s="76">
        <f t="shared" si="0"/>
        <v>1</v>
      </c>
      <c r="U11" s="63" t="s">
        <v>60</v>
      </c>
      <c r="V11" s="52">
        <f t="shared" si="1"/>
        <v>5</v>
      </c>
      <c r="W11" s="52" t="s">
        <v>60</v>
      </c>
      <c r="X11" s="52">
        <f t="shared" si="2"/>
        <v>5</v>
      </c>
      <c r="Y11" s="52" t="str">
        <f t="shared" si="3"/>
        <v>ALTA</v>
      </c>
      <c r="Z11" s="59" t="s">
        <v>68</v>
      </c>
      <c r="AA11" s="59" t="s">
        <v>45</v>
      </c>
      <c r="AB11" s="59" t="s">
        <v>70</v>
      </c>
      <c r="AC11" s="59" t="s">
        <v>45</v>
      </c>
      <c r="AD11" s="59" t="s">
        <v>45</v>
      </c>
      <c r="AE11" s="59" t="s">
        <v>73</v>
      </c>
      <c r="AF11" s="62">
        <v>46146</v>
      </c>
      <c r="AG11" s="52" t="str">
        <f t="shared" si="4"/>
        <v>No Aplica</v>
      </c>
      <c r="AH11" s="52" t="s">
        <v>45</v>
      </c>
      <c r="AI11" s="52" t="s">
        <v>45</v>
      </c>
      <c r="AJ11" s="52" t="s">
        <v>45</v>
      </c>
      <c r="AK11" s="52" t="s">
        <v>45</v>
      </c>
      <c r="AL11" s="52" t="s">
        <v>45</v>
      </c>
      <c r="AM11" s="206"/>
    </row>
    <row r="12" spans="1:39" s="41" customFormat="1" ht="89.25" x14ac:dyDescent="0.25">
      <c r="A12" s="57" t="s">
        <v>815</v>
      </c>
      <c r="B12" s="58" t="s">
        <v>174</v>
      </c>
      <c r="C12" s="59" t="s">
        <v>776</v>
      </c>
      <c r="D12" s="52">
        <v>5</v>
      </c>
      <c r="E12" s="58" t="s">
        <v>38</v>
      </c>
      <c r="F12" s="58" t="s">
        <v>816</v>
      </c>
      <c r="G12" s="52" t="s">
        <v>196</v>
      </c>
      <c r="H12" s="52" t="s">
        <v>269</v>
      </c>
      <c r="I12" s="60" t="s">
        <v>821</v>
      </c>
      <c r="J12" s="58" t="s">
        <v>822</v>
      </c>
      <c r="K12" s="58" t="s">
        <v>93</v>
      </c>
      <c r="L12" s="61" t="s">
        <v>681</v>
      </c>
      <c r="M12" s="58" t="s">
        <v>93</v>
      </c>
      <c r="N12" s="62">
        <v>46146</v>
      </c>
      <c r="O12" s="52" t="s">
        <v>79</v>
      </c>
      <c r="P12" s="52" t="s">
        <v>582</v>
      </c>
      <c r="Q12" s="52" t="s">
        <v>168</v>
      </c>
      <c r="R12" s="52" t="s">
        <v>63</v>
      </c>
      <c r="S12" s="64" t="s">
        <v>57</v>
      </c>
      <c r="T12" s="52">
        <f t="shared" si="0"/>
        <v>5</v>
      </c>
      <c r="U12" s="77" t="s">
        <v>61</v>
      </c>
      <c r="V12" s="52">
        <f t="shared" si="1"/>
        <v>3</v>
      </c>
      <c r="W12" s="52" t="s">
        <v>62</v>
      </c>
      <c r="X12" s="52">
        <f t="shared" si="2"/>
        <v>1</v>
      </c>
      <c r="Y12" s="52" t="str">
        <f t="shared" si="3"/>
        <v>MEDIA</v>
      </c>
      <c r="Z12" s="59" t="s">
        <v>68</v>
      </c>
      <c r="AA12" s="59" t="s">
        <v>727</v>
      </c>
      <c r="AB12" s="59" t="s">
        <v>69</v>
      </c>
      <c r="AC12" s="59" t="s">
        <v>746</v>
      </c>
      <c r="AD12" s="59" t="s">
        <v>747</v>
      </c>
      <c r="AE12" s="59" t="s">
        <v>73</v>
      </c>
      <c r="AF12" s="62">
        <v>46146</v>
      </c>
      <c r="AG12" s="52" t="str">
        <f t="shared" si="4"/>
        <v>15 Años</v>
      </c>
      <c r="AH12" s="52" t="s">
        <v>70</v>
      </c>
      <c r="AI12" s="52" t="s">
        <v>70</v>
      </c>
      <c r="AJ12" s="52" t="s">
        <v>45</v>
      </c>
      <c r="AK12" s="52" t="s">
        <v>45</v>
      </c>
      <c r="AL12" s="52" t="s">
        <v>45</v>
      </c>
      <c r="AM12" s="206"/>
    </row>
    <row r="13" spans="1:39" s="41" customFormat="1" ht="102" x14ac:dyDescent="0.25">
      <c r="A13" s="57" t="s">
        <v>815</v>
      </c>
      <c r="B13" s="58" t="s">
        <v>174</v>
      </c>
      <c r="C13" s="59" t="s">
        <v>782</v>
      </c>
      <c r="D13" s="52">
        <v>6</v>
      </c>
      <c r="E13" s="58" t="s">
        <v>38</v>
      </c>
      <c r="F13" s="58" t="s">
        <v>816</v>
      </c>
      <c r="G13" s="52" t="s">
        <v>196</v>
      </c>
      <c r="H13" s="52" t="s">
        <v>271</v>
      </c>
      <c r="I13" s="60" t="s">
        <v>823</v>
      </c>
      <c r="J13" s="58" t="s">
        <v>824</v>
      </c>
      <c r="K13" s="58" t="s">
        <v>93</v>
      </c>
      <c r="L13" s="61" t="s">
        <v>681</v>
      </c>
      <c r="M13" s="58" t="s">
        <v>93</v>
      </c>
      <c r="N13" s="62">
        <v>46146</v>
      </c>
      <c r="O13" s="52" t="s">
        <v>79</v>
      </c>
      <c r="P13" s="52" t="s">
        <v>582</v>
      </c>
      <c r="Q13" s="52" t="s">
        <v>168</v>
      </c>
      <c r="R13" s="52" t="s">
        <v>63</v>
      </c>
      <c r="S13" s="59" t="s">
        <v>57</v>
      </c>
      <c r="T13" s="52">
        <f t="shared" si="0"/>
        <v>5</v>
      </c>
      <c r="U13" s="52" t="s">
        <v>61</v>
      </c>
      <c r="V13" s="52">
        <f t="shared" si="1"/>
        <v>3</v>
      </c>
      <c r="W13" s="52" t="s">
        <v>62</v>
      </c>
      <c r="X13" s="52">
        <f t="shared" si="2"/>
        <v>1</v>
      </c>
      <c r="Y13" s="52" t="str">
        <f t="shared" si="3"/>
        <v>MEDIA</v>
      </c>
      <c r="Z13" s="59" t="s">
        <v>66</v>
      </c>
      <c r="AA13" s="59" t="s">
        <v>727</v>
      </c>
      <c r="AB13" s="59" t="s">
        <v>69</v>
      </c>
      <c r="AC13" s="59" t="s">
        <v>746</v>
      </c>
      <c r="AD13" s="59" t="s">
        <v>892</v>
      </c>
      <c r="AE13" s="59" t="s">
        <v>72</v>
      </c>
      <c r="AF13" s="62">
        <v>46146</v>
      </c>
      <c r="AG13" s="52" t="str">
        <f t="shared" si="4"/>
        <v>15 Años</v>
      </c>
      <c r="AH13" s="52" t="s">
        <v>69</v>
      </c>
      <c r="AI13" s="52" t="s">
        <v>70</v>
      </c>
      <c r="AJ13" s="52" t="s">
        <v>74</v>
      </c>
      <c r="AK13" s="59" t="s">
        <v>826</v>
      </c>
      <c r="AL13" s="52" t="s">
        <v>70</v>
      </c>
      <c r="AM13" s="206"/>
    </row>
    <row r="14" spans="1:39" s="41" customFormat="1" ht="63.75" x14ac:dyDescent="0.25">
      <c r="A14" s="57" t="s">
        <v>815</v>
      </c>
      <c r="B14" s="58" t="s">
        <v>174</v>
      </c>
      <c r="C14" s="59" t="s">
        <v>827</v>
      </c>
      <c r="D14" s="52">
        <v>7</v>
      </c>
      <c r="E14" s="58" t="s">
        <v>38</v>
      </c>
      <c r="F14" s="58" t="s">
        <v>816</v>
      </c>
      <c r="G14" s="52" t="s">
        <v>196</v>
      </c>
      <c r="H14" s="52" t="s">
        <v>273</v>
      </c>
      <c r="I14" s="60" t="s">
        <v>828</v>
      </c>
      <c r="J14" s="58" t="s">
        <v>829</v>
      </c>
      <c r="K14" s="58" t="s">
        <v>93</v>
      </c>
      <c r="L14" s="61" t="s">
        <v>681</v>
      </c>
      <c r="M14" s="58" t="s">
        <v>93</v>
      </c>
      <c r="N14" s="62">
        <v>46146</v>
      </c>
      <c r="O14" s="52" t="s">
        <v>79</v>
      </c>
      <c r="P14" s="52" t="s">
        <v>582</v>
      </c>
      <c r="Q14" s="52" t="s">
        <v>168</v>
      </c>
      <c r="R14" s="52" t="s">
        <v>63</v>
      </c>
      <c r="S14" s="59" t="s">
        <v>58</v>
      </c>
      <c r="T14" s="52">
        <f t="shared" si="0"/>
        <v>3</v>
      </c>
      <c r="U14" s="52" t="s">
        <v>61</v>
      </c>
      <c r="V14" s="52">
        <f t="shared" si="1"/>
        <v>3</v>
      </c>
      <c r="W14" s="52" t="s">
        <v>62</v>
      </c>
      <c r="X14" s="52">
        <f t="shared" si="2"/>
        <v>1</v>
      </c>
      <c r="Y14" s="52" t="str">
        <f t="shared" si="3"/>
        <v>MEDIA</v>
      </c>
      <c r="Z14" s="59" t="s">
        <v>66</v>
      </c>
      <c r="AA14" s="59" t="s">
        <v>727</v>
      </c>
      <c r="AB14" s="59" t="s">
        <v>69</v>
      </c>
      <c r="AC14" s="59" t="s">
        <v>746</v>
      </c>
      <c r="AD14" s="59" t="s">
        <v>747</v>
      </c>
      <c r="AE14" s="59" t="s">
        <v>73</v>
      </c>
      <c r="AF14" s="62">
        <v>46146</v>
      </c>
      <c r="AG14" s="52" t="str">
        <f t="shared" si="4"/>
        <v>Indefinido</v>
      </c>
      <c r="AH14" s="52" t="s">
        <v>69</v>
      </c>
      <c r="AI14" s="52" t="s">
        <v>70</v>
      </c>
      <c r="AJ14" s="52" t="s">
        <v>74</v>
      </c>
      <c r="AK14" s="59" t="s">
        <v>826</v>
      </c>
      <c r="AL14" s="52" t="s">
        <v>45</v>
      </c>
      <c r="AM14" s="206"/>
    </row>
    <row r="15" spans="1:39" s="41" customFormat="1" ht="76.5" x14ac:dyDescent="0.25">
      <c r="A15" s="57" t="s">
        <v>815</v>
      </c>
      <c r="B15" s="58" t="s">
        <v>174</v>
      </c>
      <c r="C15" s="59" t="s">
        <v>830</v>
      </c>
      <c r="D15" s="52">
        <v>8</v>
      </c>
      <c r="E15" s="58" t="s">
        <v>38</v>
      </c>
      <c r="F15" s="58" t="s">
        <v>816</v>
      </c>
      <c r="G15" s="52" t="s">
        <v>206</v>
      </c>
      <c r="H15" s="52" t="s">
        <v>298</v>
      </c>
      <c r="I15" s="60" t="s">
        <v>831</v>
      </c>
      <c r="J15" s="58" t="s">
        <v>832</v>
      </c>
      <c r="K15" s="58" t="s">
        <v>93</v>
      </c>
      <c r="L15" s="61" t="s">
        <v>681</v>
      </c>
      <c r="M15" s="58" t="s">
        <v>93</v>
      </c>
      <c r="N15" s="62">
        <v>46146</v>
      </c>
      <c r="O15" s="52" t="s">
        <v>79</v>
      </c>
      <c r="P15" s="52" t="s">
        <v>582</v>
      </c>
      <c r="Q15" s="52" t="s">
        <v>168</v>
      </c>
      <c r="R15" s="52" t="s">
        <v>63</v>
      </c>
      <c r="S15" s="59" t="s">
        <v>58</v>
      </c>
      <c r="T15" s="52">
        <f t="shared" si="0"/>
        <v>3</v>
      </c>
      <c r="U15" s="52" t="s">
        <v>61</v>
      </c>
      <c r="V15" s="52">
        <f t="shared" si="1"/>
        <v>3</v>
      </c>
      <c r="W15" s="52" t="s">
        <v>62</v>
      </c>
      <c r="X15" s="52">
        <f t="shared" si="2"/>
        <v>1</v>
      </c>
      <c r="Y15" s="52" t="str">
        <f t="shared" si="3"/>
        <v>MEDIA</v>
      </c>
      <c r="Z15" s="59" t="s">
        <v>68</v>
      </c>
      <c r="AA15" s="59" t="s">
        <v>727</v>
      </c>
      <c r="AB15" s="59" t="s">
        <v>69</v>
      </c>
      <c r="AC15" s="59" t="s">
        <v>746</v>
      </c>
      <c r="AD15" s="59" t="s">
        <v>892</v>
      </c>
      <c r="AE15" s="59" t="s">
        <v>73</v>
      </c>
      <c r="AF15" s="62">
        <v>46146</v>
      </c>
      <c r="AG15" s="52" t="str">
        <f>IF(S15= "Pública Reservada / Confidencial =Alta","15 Años",IF(S15="Clasificada / Uso Interno = Medio","Indefinido",IF(S15="Información Pública / Pública =Bajo","No Aplica","FALTAN DATOS")))</f>
        <v>Indefinido</v>
      </c>
      <c r="AH15" s="52" t="s">
        <v>69</v>
      </c>
      <c r="AI15" s="52" t="s">
        <v>70</v>
      </c>
      <c r="AJ15" s="59" t="s">
        <v>45</v>
      </c>
      <c r="AK15" s="52" t="s">
        <v>45</v>
      </c>
      <c r="AL15" s="52" t="s">
        <v>45</v>
      </c>
      <c r="AM15" s="206"/>
    </row>
    <row r="16" spans="1:39" s="41" customFormat="1" ht="76.5" x14ac:dyDescent="0.25">
      <c r="A16" s="57" t="s">
        <v>815</v>
      </c>
      <c r="B16" s="58" t="s">
        <v>174</v>
      </c>
      <c r="C16" s="59" t="s">
        <v>833</v>
      </c>
      <c r="D16" s="52">
        <v>9</v>
      </c>
      <c r="E16" s="58" t="s">
        <v>38</v>
      </c>
      <c r="F16" s="58" t="s">
        <v>816</v>
      </c>
      <c r="G16" s="52" t="s">
        <v>206</v>
      </c>
      <c r="H16" s="52" t="s">
        <v>834</v>
      </c>
      <c r="I16" s="60" t="s">
        <v>835</v>
      </c>
      <c r="J16" s="58" t="s">
        <v>836</v>
      </c>
      <c r="K16" s="58" t="s">
        <v>93</v>
      </c>
      <c r="L16" s="61" t="s">
        <v>681</v>
      </c>
      <c r="M16" s="58" t="s">
        <v>93</v>
      </c>
      <c r="N16" s="62">
        <v>46146</v>
      </c>
      <c r="O16" s="52" t="s">
        <v>79</v>
      </c>
      <c r="P16" s="52" t="s">
        <v>582</v>
      </c>
      <c r="Q16" s="52" t="s">
        <v>168</v>
      </c>
      <c r="R16" s="52" t="s">
        <v>63</v>
      </c>
      <c r="S16" s="59" t="s">
        <v>58</v>
      </c>
      <c r="T16" s="52">
        <f t="shared" si="0"/>
        <v>3</v>
      </c>
      <c r="U16" s="52" t="s">
        <v>61</v>
      </c>
      <c r="V16" s="52">
        <f t="shared" si="1"/>
        <v>3</v>
      </c>
      <c r="W16" s="52" t="s">
        <v>62</v>
      </c>
      <c r="X16" s="52">
        <f t="shared" si="2"/>
        <v>1</v>
      </c>
      <c r="Y16" s="52" t="str">
        <f t="shared" si="3"/>
        <v>MEDIA</v>
      </c>
      <c r="Z16" s="59" t="s">
        <v>68</v>
      </c>
      <c r="AA16" s="59" t="s">
        <v>727</v>
      </c>
      <c r="AB16" s="59" t="s">
        <v>69</v>
      </c>
      <c r="AC16" s="59" t="s">
        <v>746</v>
      </c>
      <c r="AD16" s="59" t="s">
        <v>892</v>
      </c>
      <c r="AE16" s="59" t="s">
        <v>73</v>
      </c>
      <c r="AF16" s="62">
        <v>46146</v>
      </c>
      <c r="AG16" s="52" t="str">
        <f t="shared" si="4"/>
        <v>Indefinido</v>
      </c>
      <c r="AH16" s="52" t="s">
        <v>69</v>
      </c>
      <c r="AI16" s="52" t="s">
        <v>70</v>
      </c>
      <c r="AJ16" s="59" t="s">
        <v>45</v>
      </c>
      <c r="AK16" s="52" t="s">
        <v>45</v>
      </c>
      <c r="AL16" s="52" t="s">
        <v>45</v>
      </c>
      <c r="AM16" s="206"/>
    </row>
    <row r="17" spans="1:39" s="41" customFormat="1" ht="76.5" x14ac:dyDescent="0.25">
      <c r="A17" s="78" t="s">
        <v>815</v>
      </c>
      <c r="B17" s="79" t="s">
        <v>174</v>
      </c>
      <c r="C17" s="64" t="s">
        <v>837</v>
      </c>
      <c r="D17" s="52">
        <v>10</v>
      </c>
      <c r="E17" s="79" t="s">
        <v>38</v>
      </c>
      <c r="F17" s="79" t="s">
        <v>816</v>
      </c>
      <c r="G17" s="80" t="s">
        <v>206</v>
      </c>
      <c r="H17" s="80" t="s">
        <v>838</v>
      </c>
      <c r="I17" s="81" t="s">
        <v>839</v>
      </c>
      <c r="J17" s="79" t="s">
        <v>840</v>
      </c>
      <c r="K17" s="79" t="s">
        <v>93</v>
      </c>
      <c r="L17" s="61" t="s">
        <v>681</v>
      </c>
      <c r="M17" s="79" t="s">
        <v>93</v>
      </c>
      <c r="N17" s="62">
        <v>46146</v>
      </c>
      <c r="O17" s="80" t="s">
        <v>79</v>
      </c>
      <c r="P17" s="80" t="s">
        <v>582</v>
      </c>
      <c r="Q17" s="80" t="s">
        <v>168</v>
      </c>
      <c r="R17" s="80" t="s">
        <v>63</v>
      </c>
      <c r="S17" s="64" t="s">
        <v>58</v>
      </c>
      <c r="T17" s="80">
        <f t="shared" si="0"/>
        <v>3</v>
      </c>
      <c r="U17" s="80" t="s">
        <v>61</v>
      </c>
      <c r="V17" s="80">
        <f t="shared" si="1"/>
        <v>3</v>
      </c>
      <c r="W17" s="80" t="s">
        <v>62</v>
      </c>
      <c r="X17" s="80">
        <f t="shared" si="2"/>
        <v>1</v>
      </c>
      <c r="Y17" s="80" t="str">
        <f t="shared" si="3"/>
        <v>MEDIA</v>
      </c>
      <c r="Z17" s="64" t="s">
        <v>68</v>
      </c>
      <c r="AA17" s="64" t="s">
        <v>727</v>
      </c>
      <c r="AB17" s="64" t="s">
        <v>69</v>
      </c>
      <c r="AC17" s="64" t="s">
        <v>746</v>
      </c>
      <c r="AD17" s="64" t="s">
        <v>892</v>
      </c>
      <c r="AE17" s="64" t="s">
        <v>73</v>
      </c>
      <c r="AF17" s="62">
        <v>46146</v>
      </c>
      <c r="AG17" s="80" t="str">
        <f t="shared" si="4"/>
        <v>Indefinido</v>
      </c>
      <c r="AH17" s="80" t="s">
        <v>69</v>
      </c>
      <c r="AI17" s="80" t="s">
        <v>70</v>
      </c>
      <c r="AJ17" s="64" t="s">
        <v>45</v>
      </c>
      <c r="AK17" s="80" t="s">
        <v>45</v>
      </c>
      <c r="AL17" s="80" t="s">
        <v>45</v>
      </c>
      <c r="AM17" s="206"/>
    </row>
    <row r="18" spans="1:39" s="41" customFormat="1" ht="105" x14ac:dyDescent="0.25">
      <c r="A18" s="57" t="s">
        <v>815</v>
      </c>
      <c r="B18" s="58" t="s">
        <v>174</v>
      </c>
      <c r="C18" s="59" t="s">
        <v>841</v>
      </c>
      <c r="D18" s="52">
        <v>11</v>
      </c>
      <c r="E18" s="58" t="s">
        <v>38</v>
      </c>
      <c r="F18" s="58" t="s">
        <v>816</v>
      </c>
      <c r="G18" s="52" t="s">
        <v>218</v>
      </c>
      <c r="H18" s="52" t="s">
        <v>381</v>
      </c>
      <c r="I18" s="60" t="s">
        <v>842</v>
      </c>
      <c r="J18" s="58" t="s">
        <v>843</v>
      </c>
      <c r="K18" s="58" t="s">
        <v>93</v>
      </c>
      <c r="L18" s="61" t="s">
        <v>681</v>
      </c>
      <c r="M18" s="58" t="s">
        <v>93</v>
      </c>
      <c r="N18" s="62">
        <v>46146</v>
      </c>
      <c r="O18" s="52" t="s">
        <v>79</v>
      </c>
      <c r="P18" s="52" t="s">
        <v>582</v>
      </c>
      <c r="Q18" s="52" t="s">
        <v>168</v>
      </c>
      <c r="R18" s="52" t="s">
        <v>63</v>
      </c>
      <c r="S18" s="59" t="s">
        <v>59</v>
      </c>
      <c r="T18" s="52">
        <f t="shared" si="0"/>
        <v>1</v>
      </c>
      <c r="U18" s="52" t="s">
        <v>61</v>
      </c>
      <c r="V18" s="52">
        <f t="shared" si="1"/>
        <v>3</v>
      </c>
      <c r="W18" s="52" t="s">
        <v>60</v>
      </c>
      <c r="X18" s="52">
        <f t="shared" si="2"/>
        <v>5</v>
      </c>
      <c r="Y18" s="52" t="str">
        <f t="shared" si="3"/>
        <v>MEDIA</v>
      </c>
      <c r="Z18" s="59" t="s">
        <v>67</v>
      </c>
      <c r="AA18" s="82" t="s">
        <v>844</v>
      </c>
      <c r="AB18" s="59" t="s">
        <v>70</v>
      </c>
      <c r="AC18" s="59" t="s">
        <v>45</v>
      </c>
      <c r="AD18" s="59" t="s">
        <v>45</v>
      </c>
      <c r="AE18" s="59" t="s">
        <v>73</v>
      </c>
      <c r="AF18" s="62">
        <v>46146</v>
      </c>
      <c r="AG18" s="52" t="str">
        <f t="shared" si="4"/>
        <v>No Aplica</v>
      </c>
      <c r="AH18" s="52" t="s">
        <v>45</v>
      </c>
      <c r="AI18" s="52" t="s">
        <v>45</v>
      </c>
      <c r="AJ18" s="52" t="s">
        <v>45</v>
      </c>
      <c r="AK18" s="52" t="s">
        <v>45</v>
      </c>
      <c r="AL18" s="52" t="s">
        <v>45</v>
      </c>
      <c r="AM18" s="206"/>
    </row>
    <row r="19" spans="1:39" s="41" customFormat="1" ht="90" x14ac:dyDescent="0.25">
      <c r="A19" s="57" t="s">
        <v>815</v>
      </c>
      <c r="B19" s="58" t="s">
        <v>174</v>
      </c>
      <c r="C19" s="59" t="s">
        <v>841</v>
      </c>
      <c r="D19" s="52">
        <v>12</v>
      </c>
      <c r="E19" s="58" t="s">
        <v>38</v>
      </c>
      <c r="F19" s="58" t="s">
        <v>816</v>
      </c>
      <c r="G19" s="52" t="s">
        <v>218</v>
      </c>
      <c r="H19" s="52" t="s">
        <v>384</v>
      </c>
      <c r="I19" s="60" t="s">
        <v>845</v>
      </c>
      <c r="J19" s="58" t="s">
        <v>846</v>
      </c>
      <c r="K19" s="58" t="s">
        <v>93</v>
      </c>
      <c r="L19" s="61" t="s">
        <v>681</v>
      </c>
      <c r="M19" s="58" t="s">
        <v>93</v>
      </c>
      <c r="N19" s="62">
        <v>46146</v>
      </c>
      <c r="O19" s="52" t="s">
        <v>79</v>
      </c>
      <c r="P19" s="52" t="s">
        <v>582</v>
      </c>
      <c r="Q19" s="52" t="s">
        <v>168</v>
      </c>
      <c r="R19" s="52" t="s">
        <v>63</v>
      </c>
      <c r="S19" s="59" t="s">
        <v>59</v>
      </c>
      <c r="T19" s="52">
        <f t="shared" si="0"/>
        <v>1</v>
      </c>
      <c r="U19" s="52" t="s">
        <v>61</v>
      </c>
      <c r="V19" s="52">
        <f t="shared" si="1"/>
        <v>3</v>
      </c>
      <c r="W19" s="52" t="s">
        <v>60</v>
      </c>
      <c r="X19" s="52">
        <f t="shared" si="2"/>
        <v>5</v>
      </c>
      <c r="Y19" s="52" t="str">
        <f t="shared" si="3"/>
        <v>MEDIA</v>
      </c>
      <c r="Z19" s="59" t="s">
        <v>67</v>
      </c>
      <c r="AA19" s="82" t="s">
        <v>847</v>
      </c>
      <c r="AB19" s="59" t="s">
        <v>70</v>
      </c>
      <c r="AC19" s="59" t="s">
        <v>45</v>
      </c>
      <c r="AD19" s="59" t="s">
        <v>45</v>
      </c>
      <c r="AE19" s="59" t="s">
        <v>73</v>
      </c>
      <c r="AF19" s="62">
        <v>46146</v>
      </c>
      <c r="AG19" s="52" t="str">
        <f t="shared" si="4"/>
        <v>No Aplica</v>
      </c>
      <c r="AH19" s="52" t="s">
        <v>45</v>
      </c>
      <c r="AI19" s="52" t="s">
        <v>45</v>
      </c>
      <c r="AJ19" s="52" t="s">
        <v>45</v>
      </c>
      <c r="AK19" s="52" t="s">
        <v>45</v>
      </c>
      <c r="AL19" s="52" t="s">
        <v>45</v>
      </c>
      <c r="AM19" s="206"/>
    </row>
    <row r="20" spans="1:39" s="41" customFormat="1" ht="75" x14ac:dyDescent="0.25">
      <c r="A20" s="57" t="s">
        <v>815</v>
      </c>
      <c r="B20" s="58" t="s">
        <v>174</v>
      </c>
      <c r="C20" s="59" t="s">
        <v>841</v>
      </c>
      <c r="D20" s="52">
        <v>13</v>
      </c>
      <c r="E20" s="58" t="s">
        <v>38</v>
      </c>
      <c r="F20" s="58" t="s">
        <v>816</v>
      </c>
      <c r="G20" s="52" t="s">
        <v>218</v>
      </c>
      <c r="H20" s="52" t="s">
        <v>385</v>
      </c>
      <c r="I20" s="60" t="s">
        <v>848</v>
      </c>
      <c r="J20" s="58" t="s">
        <v>849</v>
      </c>
      <c r="K20" s="58" t="s">
        <v>93</v>
      </c>
      <c r="L20" s="61" t="s">
        <v>681</v>
      </c>
      <c r="M20" s="58" t="s">
        <v>93</v>
      </c>
      <c r="N20" s="62">
        <v>46146</v>
      </c>
      <c r="O20" s="52" t="s">
        <v>79</v>
      </c>
      <c r="P20" s="52" t="s">
        <v>582</v>
      </c>
      <c r="Q20" s="52" t="s">
        <v>168</v>
      </c>
      <c r="R20" s="52" t="s">
        <v>63</v>
      </c>
      <c r="S20" s="59" t="s">
        <v>59</v>
      </c>
      <c r="T20" s="52">
        <f t="shared" si="0"/>
        <v>1</v>
      </c>
      <c r="U20" s="52" t="s">
        <v>61</v>
      </c>
      <c r="V20" s="52">
        <f t="shared" si="1"/>
        <v>3</v>
      </c>
      <c r="W20" s="52" t="s">
        <v>60</v>
      </c>
      <c r="X20" s="52">
        <f t="shared" si="2"/>
        <v>5</v>
      </c>
      <c r="Y20" s="52" t="str">
        <f t="shared" si="3"/>
        <v>MEDIA</v>
      </c>
      <c r="Z20" s="59" t="s">
        <v>67</v>
      </c>
      <c r="AA20" s="82" t="s">
        <v>850</v>
      </c>
      <c r="AB20" s="59" t="s">
        <v>70</v>
      </c>
      <c r="AC20" s="59" t="s">
        <v>45</v>
      </c>
      <c r="AD20" s="59" t="s">
        <v>45</v>
      </c>
      <c r="AE20" s="59" t="s">
        <v>73</v>
      </c>
      <c r="AF20" s="62">
        <v>46146</v>
      </c>
      <c r="AG20" s="52" t="str">
        <f t="shared" si="4"/>
        <v>No Aplica</v>
      </c>
      <c r="AH20" s="52" t="s">
        <v>45</v>
      </c>
      <c r="AI20" s="52" t="s">
        <v>45</v>
      </c>
      <c r="AJ20" s="52" t="s">
        <v>45</v>
      </c>
      <c r="AK20" s="52" t="s">
        <v>45</v>
      </c>
      <c r="AL20" s="52" t="s">
        <v>45</v>
      </c>
      <c r="AM20" s="206"/>
    </row>
    <row r="21" spans="1:39" s="41" customFormat="1" ht="75" x14ac:dyDescent="0.25">
      <c r="A21" s="57" t="s">
        <v>815</v>
      </c>
      <c r="B21" s="58" t="s">
        <v>174</v>
      </c>
      <c r="C21" s="59" t="s">
        <v>851</v>
      </c>
      <c r="D21" s="52">
        <v>14</v>
      </c>
      <c r="E21" s="58" t="s">
        <v>38</v>
      </c>
      <c r="F21" s="58" t="s">
        <v>816</v>
      </c>
      <c r="G21" s="52" t="s">
        <v>218</v>
      </c>
      <c r="H21" s="52" t="s">
        <v>394</v>
      </c>
      <c r="I21" s="60" t="s">
        <v>852</v>
      </c>
      <c r="J21" s="58" t="s">
        <v>853</v>
      </c>
      <c r="K21" s="58" t="s">
        <v>93</v>
      </c>
      <c r="L21" s="61" t="s">
        <v>681</v>
      </c>
      <c r="M21" s="58" t="s">
        <v>93</v>
      </c>
      <c r="N21" s="62">
        <v>46146</v>
      </c>
      <c r="O21" s="52" t="s">
        <v>44</v>
      </c>
      <c r="P21" s="52" t="s">
        <v>581</v>
      </c>
      <c r="Q21" s="52" t="s">
        <v>168</v>
      </c>
      <c r="R21" s="52" t="s">
        <v>63</v>
      </c>
      <c r="S21" s="59" t="s">
        <v>59</v>
      </c>
      <c r="T21" s="52">
        <f t="shared" si="0"/>
        <v>1</v>
      </c>
      <c r="U21" s="52" t="s">
        <v>61</v>
      </c>
      <c r="V21" s="52">
        <f t="shared" si="1"/>
        <v>3</v>
      </c>
      <c r="W21" s="52" t="s">
        <v>60</v>
      </c>
      <c r="X21" s="52">
        <f t="shared" si="2"/>
        <v>5</v>
      </c>
      <c r="Y21" s="52" t="str">
        <f t="shared" si="3"/>
        <v>MEDIA</v>
      </c>
      <c r="Z21" s="59" t="s">
        <v>67</v>
      </c>
      <c r="AA21" s="82" t="s">
        <v>854</v>
      </c>
      <c r="AB21" s="59" t="s">
        <v>70</v>
      </c>
      <c r="AC21" s="59" t="s">
        <v>45</v>
      </c>
      <c r="AD21" s="59" t="s">
        <v>45</v>
      </c>
      <c r="AE21" s="59" t="s">
        <v>73</v>
      </c>
      <c r="AF21" s="62">
        <v>46146</v>
      </c>
      <c r="AG21" s="52" t="str">
        <f t="shared" si="4"/>
        <v>No Aplica</v>
      </c>
      <c r="AH21" s="52" t="s">
        <v>70</v>
      </c>
      <c r="AI21" s="52" t="s">
        <v>70</v>
      </c>
      <c r="AJ21" s="52" t="s">
        <v>45</v>
      </c>
      <c r="AK21" s="52" t="s">
        <v>45</v>
      </c>
      <c r="AL21" s="52" t="s">
        <v>45</v>
      </c>
      <c r="AM21" s="206"/>
    </row>
    <row r="22" spans="1:39" s="41" customFormat="1" ht="63.75" x14ac:dyDescent="0.25">
      <c r="A22" s="57" t="s">
        <v>815</v>
      </c>
      <c r="B22" s="58" t="s">
        <v>174</v>
      </c>
      <c r="C22" s="59" t="s">
        <v>855</v>
      </c>
      <c r="D22" s="52">
        <v>15</v>
      </c>
      <c r="E22" s="58" t="s">
        <v>38</v>
      </c>
      <c r="F22" s="58" t="s">
        <v>816</v>
      </c>
      <c r="G22" s="52" t="s">
        <v>218</v>
      </c>
      <c r="H22" s="52" t="s">
        <v>218</v>
      </c>
      <c r="I22" s="60" t="s">
        <v>856</v>
      </c>
      <c r="J22" s="58" t="s">
        <v>857</v>
      </c>
      <c r="K22" s="58" t="s">
        <v>93</v>
      </c>
      <c r="L22" s="61" t="s">
        <v>681</v>
      </c>
      <c r="M22" s="58" t="s">
        <v>93</v>
      </c>
      <c r="N22" s="62">
        <v>46146</v>
      </c>
      <c r="O22" s="52" t="s">
        <v>79</v>
      </c>
      <c r="P22" s="52" t="s">
        <v>582</v>
      </c>
      <c r="Q22" s="52" t="s">
        <v>168</v>
      </c>
      <c r="R22" s="52" t="s">
        <v>63</v>
      </c>
      <c r="S22" s="59" t="s">
        <v>59</v>
      </c>
      <c r="T22" s="52">
        <f t="shared" si="0"/>
        <v>1</v>
      </c>
      <c r="U22" s="52" t="s">
        <v>61</v>
      </c>
      <c r="V22" s="52">
        <f t="shared" si="1"/>
        <v>3</v>
      </c>
      <c r="W22" s="52" t="s">
        <v>60</v>
      </c>
      <c r="X22" s="52">
        <f t="shared" si="2"/>
        <v>5</v>
      </c>
      <c r="Y22" s="52" t="str">
        <f t="shared" si="3"/>
        <v>MEDIA</v>
      </c>
      <c r="Z22" s="59" t="s">
        <v>67</v>
      </c>
      <c r="AA22" s="82" t="s">
        <v>858</v>
      </c>
      <c r="AB22" s="59" t="s">
        <v>70</v>
      </c>
      <c r="AC22" s="59" t="s">
        <v>45</v>
      </c>
      <c r="AD22" s="59" t="s">
        <v>45</v>
      </c>
      <c r="AE22" s="59" t="s">
        <v>73</v>
      </c>
      <c r="AF22" s="62">
        <v>46146</v>
      </c>
      <c r="AG22" s="52" t="str">
        <f t="shared" si="4"/>
        <v>No Aplica</v>
      </c>
      <c r="AH22" s="52" t="s">
        <v>70</v>
      </c>
      <c r="AI22" s="52" t="s">
        <v>70</v>
      </c>
      <c r="AJ22" s="52" t="s">
        <v>45</v>
      </c>
      <c r="AK22" s="52" t="s">
        <v>45</v>
      </c>
      <c r="AL22" s="52" t="s">
        <v>45</v>
      </c>
      <c r="AM22" s="206"/>
    </row>
    <row r="23" spans="1:39" s="41" customFormat="1" ht="105" x14ac:dyDescent="0.25">
      <c r="A23" s="57" t="s">
        <v>815</v>
      </c>
      <c r="B23" s="58" t="s">
        <v>174</v>
      </c>
      <c r="C23" s="59" t="s">
        <v>855</v>
      </c>
      <c r="D23" s="52">
        <v>16</v>
      </c>
      <c r="E23" s="58" t="s">
        <v>38</v>
      </c>
      <c r="F23" s="58" t="s">
        <v>816</v>
      </c>
      <c r="G23" s="52" t="s">
        <v>218</v>
      </c>
      <c r="H23" s="52" t="s">
        <v>448</v>
      </c>
      <c r="I23" s="60" t="s">
        <v>859</v>
      </c>
      <c r="J23" s="58" t="s">
        <v>860</v>
      </c>
      <c r="K23" s="58" t="s">
        <v>93</v>
      </c>
      <c r="L23" s="61" t="s">
        <v>681</v>
      </c>
      <c r="M23" s="58" t="s">
        <v>93</v>
      </c>
      <c r="N23" s="62">
        <v>46146</v>
      </c>
      <c r="O23" s="52" t="s">
        <v>79</v>
      </c>
      <c r="P23" s="52" t="s">
        <v>582</v>
      </c>
      <c r="Q23" s="52" t="s">
        <v>168</v>
      </c>
      <c r="R23" s="52" t="s">
        <v>63</v>
      </c>
      <c r="S23" s="59" t="s">
        <v>59</v>
      </c>
      <c r="T23" s="52">
        <f t="shared" si="0"/>
        <v>1</v>
      </c>
      <c r="U23" s="52" t="s">
        <v>61</v>
      </c>
      <c r="V23" s="52">
        <f t="shared" si="1"/>
        <v>3</v>
      </c>
      <c r="W23" s="52" t="s">
        <v>60</v>
      </c>
      <c r="X23" s="52">
        <f t="shared" si="2"/>
        <v>5</v>
      </c>
      <c r="Y23" s="52" t="str">
        <f t="shared" si="3"/>
        <v>MEDIA</v>
      </c>
      <c r="Z23" s="59" t="s">
        <v>67</v>
      </c>
      <c r="AA23" s="82" t="s">
        <v>861</v>
      </c>
      <c r="AB23" s="59" t="s">
        <v>70</v>
      </c>
      <c r="AC23" s="59" t="s">
        <v>45</v>
      </c>
      <c r="AD23" s="59" t="s">
        <v>45</v>
      </c>
      <c r="AE23" s="59" t="s">
        <v>73</v>
      </c>
      <c r="AF23" s="62">
        <v>46146</v>
      </c>
      <c r="AG23" s="52" t="str">
        <f t="shared" si="4"/>
        <v>No Aplica</v>
      </c>
      <c r="AH23" s="52" t="s">
        <v>70</v>
      </c>
      <c r="AI23" s="52" t="s">
        <v>70</v>
      </c>
      <c r="AJ23" s="52" t="s">
        <v>45</v>
      </c>
      <c r="AK23" s="52" t="s">
        <v>45</v>
      </c>
      <c r="AL23" s="52" t="s">
        <v>45</v>
      </c>
      <c r="AM23" s="206"/>
    </row>
    <row r="24" spans="1:39" s="41" customFormat="1" ht="105" x14ac:dyDescent="0.25">
      <c r="A24" s="57" t="s">
        <v>815</v>
      </c>
      <c r="B24" s="58" t="s">
        <v>174</v>
      </c>
      <c r="C24" s="59" t="s">
        <v>862</v>
      </c>
      <c r="D24" s="52">
        <v>17</v>
      </c>
      <c r="E24" s="58" t="s">
        <v>38</v>
      </c>
      <c r="F24" s="58" t="s">
        <v>816</v>
      </c>
      <c r="G24" s="52" t="s">
        <v>226</v>
      </c>
      <c r="H24" s="52" t="s">
        <v>449</v>
      </c>
      <c r="I24" s="60" t="s">
        <v>863</v>
      </c>
      <c r="J24" s="58" t="s">
        <v>864</v>
      </c>
      <c r="K24" s="58" t="s">
        <v>93</v>
      </c>
      <c r="L24" s="61" t="s">
        <v>681</v>
      </c>
      <c r="M24" s="58" t="s">
        <v>93</v>
      </c>
      <c r="N24" s="62">
        <v>46146</v>
      </c>
      <c r="O24" s="52" t="s">
        <v>79</v>
      </c>
      <c r="P24" s="52" t="s">
        <v>582</v>
      </c>
      <c r="Q24" s="52" t="s">
        <v>168</v>
      </c>
      <c r="R24" s="52" t="s">
        <v>63</v>
      </c>
      <c r="S24" s="59" t="s">
        <v>59</v>
      </c>
      <c r="T24" s="52">
        <f t="shared" si="0"/>
        <v>1</v>
      </c>
      <c r="U24" s="52" t="s">
        <v>61</v>
      </c>
      <c r="V24" s="52">
        <f t="shared" si="1"/>
        <v>3</v>
      </c>
      <c r="W24" s="52" t="s">
        <v>60</v>
      </c>
      <c r="X24" s="52">
        <f t="shared" si="2"/>
        <v>5</v>
      </c>
      <c r="Y24" s="52" t="str">
        <f t="shared" si="3"/>
        <v>MEDIA</v>
      </c>
      <c r="Z24" s="59" t="s">
        <v>67</v>
      </c>
      <c r="AA24" s="82" t="s">
        <v>865</v>
      </c>
      <c r="AB24" s="59" t="s">
        <v>70</v>
      </c>
      <c r="AC24" s="59" t="s">
        <v>45</v>
      </c>
      <c r="AD24" s="59" t="s">
        <v>45</v>
      </c>
      <c r="AE24" s="59" t="s">
        <v>73</v>
      </c>
      <c r="AF24" s="62">
        <v>46146</v>
      </c>
      <c r="AG24" s="52" t="str">
        <f t="shared" si="4"/>
        <v>No Aplica</v>
      </c>
      <c r="AH24" s="52" t="s">
        <v>70</v>
      </c>
      <c r="AI24" s="52" t="s">
        <v>70</v>
      </c>
      <c r="AJ24" s="52" t="s">
        <v>45</v>
      </c>
      <c r="AK24" s="52" t="s">
        <v>45</v>
      </c>
      <c r="AL24" s="52" t="s">
        <v>45</v>
      </c>
      <c r="AM24" s="206"/>
    </row>
    <row r="25" spans="1:39" s="41" customFormat="1" ht="89.25" x14ac:dyDescent="0.25">
      <c r="A25" s="57" t="s">
        <v>815</v>
      </c>
      <c r="B25" s="58" t="s">
        <v>174</v>
      </c>
      <c r="C25" s="59" t="s">
        <v>866</v>
      </c>
      <c r="D25" s="52">
        <v>18</v>
      </c>
      <c r="E25" s="58" t="s">
        <v>38</v>
      </c>
      <c r="F25" s="58" t="s">
        <v>816</v>
      </c>
      <c r="G25" s="52" t="s">
        <v>226</v>
      </c>
      <c r="H25" s="52" t="s">
        <v>867</v>
      </c>
      <c r="I25" s="83" t="s">
        <v>868</v>
      </c>
      <c r="J25" s="58" t="s">
        <v>869</v>
      </c>
      <c r="K25" s="58" t="s">
        <v>93</v>
      </c>
      <c r="L25" s="61" t="s">
        <v>681</v>
      </c>
      <c r="M25" s="58" t="s">
        <v>93</v>
      </c>
      <c r="N25" s="62">
        <v>46146</v>
      </c>
      <c r="O25" s="52" t="s">
        <v>79</v>
      </c>
      <c r="P25" s="52" t="s">
        <v>582</v>
      </c>
      <c r="Q25" s="52" t="s">
        <v>168</v>
      </c>
      <c r="R25" s="52" t="s">
        <v>63</v>
      </c>
      <c r="S25" s="59" t="s">
        <v>59</v>
      </c>
      <c r="T25" s="52">
        <f t="shared" si="0"/>
        <v>1</v>
      </c>
      <c r="U25" s="52" t="s">
        <v>61</v>
      </c>
      <c r="V25" s="52">
        <f t="shared" si="1"/>
        <v>3</v>
      </c>
      <c r="W25" s="52" t="s">
        <v>60</v>
      </c>
      <c r="X25" s="52">
        <f t="shared" si="2"/>
        <v>5</v>
      </c>
      <c r="Y25" s="52" t="str">
        <f t="shared" si="3"/>
        <v>MEDIA</v>
      </c>
      <c r="Z25" s="59" t="s">
        <v>67</v>
      </c>
      <c r="AA25" s="82" t="s">
        <v>870</v>
      </c>
      <c r="AB25" s="59" t="s">
        <v>70</v>
      </c>
      <c r="AC25" s="59" t="s">
        <v>45</v>
      </c>
      <c r="AD25" s="59" t="s">
        <v>45</v>
      </c>
      <c r="AE25" s="59" t="s">
        <v>73</v>
      </c>
      <c r="AF25" s="62">
        <v>46146</v>
      </c>
      <c r="AG25" s="52" t="str">
        <f t="shared" si="4"/>
        <v>No Aplica</v>
      </c>
      <c r="AH25" s="52" t="s">
        <v>70</v>
      </c>
      <c r="AI25" s="52" t="s">
        <v>70</v>
      </c>
      <c r="AJ25" s="52" t="s">
        <v>45</v>
      </c>
      <c r="AK25" s="52" t="s">
        <v>45</v>
      </c>
      <c r="AL25" s="52" t="s">
        <v>45</v>
      </c>
      <c r="AM25" s="206"/>
    </row>
    <row r="26" spans="1:39" s="41" customFormat="1" ht="105" x14ac:dyDescent="0.25">
      <c r="A26" s="57" t="s">
        <v>815</v>
      </c>
      <c r="B26" s="58" t="s">
        <v>174</v>
      </c>
      <c r="C26" s="59" t="s">
        <v>871</v>
      </c>
      <c r="D26" s="52">
        <v>19</v>
      </c>
      <c r="E26" s="58" t="s">
        <v>38</v>
      </c>
      <c r="F26" s="58" t="s">
        <v>816</v>
      </c>
      <c r="G26" s="52" t="s">
        <v>226</v>
      </c>
      <c r="H26" s="52" t="s">
        <v>470</v>
      </c>
      <c r="I26" s="60" t="s">
        <v>872</v>
      </c>
      <c r="J26" s="58" t="s">
        <v>873</v>
      </c>
      <c r="K26" s="58" t="s">
        <v>93</v>
      </c>
      <c r="L26" s="61" t="s">
        <v>681</v>
      </c>
      <c r="M26" s="58" t="s">
        <v>93</v>
      </c>
      <c r="N26" s="62">
        <v>46146</v>
      </c>
      <c r="O26" s="52" t="s">
        <v>79</v>
      </c>
      <c r="P26" s="52" t="s">
        <v>582</v>
      </c>
      <c r="Q26" s="52" t="s">
        <v>168</v>
      </c>
      <c r="R26" s="52" t="s">
        <v>63</v>
      </c>
      <c r="S26" s="59" t="s">
        <v>59</v>
      </c>
      <c r="T26" s="52">
        <f t="shared" si="0"/>
        <v>1</v>
      </c>
      <c r="U26" s="52" t="s">
        <v>61</v>
      </c>
      <c r="V26" s="52">
        <f t="shared" si="1"/>
        <v>3</v>
      </c>
      <c r="W26" s="52" t="s">
        <v>60</v>
      </c>
      <c r="X26" s="52">
        <f t="shared" si="2"/>
        <v>5</v>
      </c>
      <c r="Y26" s="52" t="str">
        <f t="shared" si="3"/>
        <v>MEDIA</v>
      </c>
      <c r="Z26" s="59" t="s">
        <v>67</v>
      </c>
      <c r="AA26" s="82" t="s">
        <v>874</v>
      </c>
      <c r="AB26" s="59" t="s">
        <v>70</v>
      </c>
      <c r="AC26" s="59" t="s">
        <v>45</v>
      </c>
      <c r="AD26" s="59" t="s">
        <v>45</v>
      </c>
      <c r="AE26" s="59" t="s">
        <v>73</v>
      </c>
      <c r="AF26" s="62">
        <v>46146</v>
      </c>
      <c r="AG26" s="52" t="str">
        <f t="shared" si="4"/>
        <v>No Aplica</v>
      </c>
      <c r="AH26" s="52" t="s">
        <v>70</v>
      </c>
      <c r="AI26" s="52" t="s">
        <v>70</v>
      </c>
      <c r="AJ26" s="52" t="s">
        <v>45</v>
      </c>
      <c r="AK26" s="52" t="s">
        <v>45</v>
      </c>
      <c r="AL26" s="52" t="s">
        <v>45</v>
      </c>
      <c r="AM26" s="206"/>
    </row>
    <row r="27" spans="1:39" s="41" customFormat="1" ht="114.75" x14ac:dyDescent="0.25">
      <c r="A27" s="57" t="s">
        <v>815</v>
      </c>
      <c r="B27" s="58" t="s">
        <v>174</v>
      </c>
      <c r="C27" s="59" t="s">
        <v>871</v>
      </c>
      <c r="D27" s="52">
        <v>20</v>
      </c>
      <c r="E27" s="58" t="s">
        <v>38</v>
      </c>
      <c r="F27" s="58" t="s">
        <v>816</v>
      </c>
      <c r="G27" s="52" t="s">
        <v>226</v>
      </c>
      <c r="H27" s="52" t="s">
        <v>226</v>
      </c>
      <c r="I27" s="60" t="s">
        <v>875</v>
      </c>
      <c r="J27" s="58" t="s">
        <v>876</v>
      </c>
      <c r="K27" s="58" t="s">
        <v>93</v>
      </c>
      <c r="L27" s="61" t="s">
        <v>681</v>
      </c>
      <c r="M27" s="58" t="s">
        <v>93</v>
      </c>
      <c r="N27" s="62">
        <v>46146</v>
      </c>
      <c r="O27" s="52" t="s">
        <v>79</v>
      </c>
      <c r="P27" s="52" t="s">
        <v>582</v>
      </c>
      <c r="Q27" s="52" t="s">
        <v>168</v>
      </c>
      <c r="R27" s="52" t="s">
        <v>63</v>
      </c>
      <c r="S27" s="59" t="s">
        <v>59</v>
      </c>
      <c r="T27" s="52">
        <f t="shared" si="0"/>
        <v>1</v>
      </c>
      <c r="U27" s="52" t="s">
        <v>61</v>
      </c>
      <c r="V27" s="52">
        <f t="shared" si="1"/>
        <v>3</v>
      </c>
      <c r="W27" s="52" t="s">
        <v>60</v>
      </c>
      <c r="X27" s="52">
        <f t="shared" si="2"/>
        <v>5</v>
      </c>
      <c r="Y27" s="52" t="str">
        <f t="shared" si="3"/>
        <v>MEDIA</v>
      </c>
      <c r="Z27" s="59" t="s">
        <v>67</v>
      </c>
      <c r="AA27" s="82" t="s">
        <v>877</v>
      </c>
      <c r="AB27" s="59" t="s">
        <v>70</v>
      </c>
      <c r="AC27" s="59" t="s">
        <v>45</v>
      </c>
      <c r="AD27" s="59" t="s">
        <v>45</v>
      </c>
      <c r="AE27" s="59" t="s">
        <v>73</v>
      </c>
      <c r="AF27" s="62">
        <v>46146</v>
      </c>
      <c r="AG27" s="52" t="str">
        <f t="shared" si="4"/>
        <v>No Aplica</v>
      </c>
      <c r="AH27" s="52" t="s">
        <v>70</v>
      </c>
      <c r="AI27" s="52" t="s">
        <v>70</v>
      </c>
      <c r="AJ27" s="52" t="s">
        <v>45</v>
      </c>
      <c r="AK27" s="52" t="s">
        <v>45</v>
      </c>
      <c r="AL27" s="52" t="s">
        <v>45</v>
      </c>
      <c r="AM27" s="206"/>
    </row>
    <row r="28" spans="1:39" s="41" customFormat="1" ht="102" x14ac:dyDescent="0.25">
      <c r="A28" s="57" t="s">
        <v>815</v>
      </c>
      <c r="B28" s="58" t="s">
        <v>174</v>
      </c>
      <c r="C28" s="59" t="s">
        <v>871</v>
      </c>
      <c r="D28" s="52">
        <v>21</v>
      </c>
      <c r="E28" s="58" t="s">
        <v>38</v>
      </c>
      <c r="F28" s="58" t="s">
        <v>816</v>
      </c>
      <c r="G28" s="52" t="s">
        <v>226</v>
      </c>
      <c r="H28" s="52" t="s">
        <v>226</v>
      </c>
      <c r="I28" s="60" t="s">
        <v>878</v>
      </c>
      <c r="J28" s="58" t="s">
        <v>879</v>
      </c>
      <c r="K28" s="58" t="s">
        <v>93</v>
      </c>
      <c r="L28" s="61" t="s">
        <v>681</v>
      </c>
      <c r="M28" s="58" t="s">
        <v>93</v>
      </c>
      <c r="N28" s="62">
        <v>46146</v>
      </c>
      <c r="O28" s="52" t="s">
        <v>79</v>
      </c>
      <c r="P28" s="52" t="s">
        <v>582</v>
      </c>
      <c r="Q28" s="52" t="s">
        <v>168</v>
      </c>
      <c r="R28" s="52" t="s">
        <v>63</v>
      </c>
      <c r="S28" s="59" t="s">
        <v>59</v>
      </c>
      <c r="T28" s="52">
        <f t="shared" si="0"/>
        <v>1</v>
      </c>
      <c r="U28" s="52" t="s">
        <v>61</v>
      </c>
      <c r="V28" s="52">
        <f t="shared" si="1"/>
        <v>3</v>
      </c>
      <c r="W28" s="52" t="s">
        <v>60</v>
      </c>
      <c r="X28" s="52">
        <f t="shared" si="2"/>
        <v>5</v>
      </c>
      <c r="Y28" s="52" t="str">
        <f t="shared" si="3"/>
        <v>MEDIA</v>
      </c>
      <c r="Z28" s="59" t="s">
        <v>67</v>
      </c>
      <c r="AA28" s="82" t="s">
        <v>880</v>
      </c>
      <c r="AB28" s="59" t="s">
        <v>70</v>
      </c>
      <c r="AC28" s="59" t="s">
        <v>45</v>
      </c>
      <c r="AD28" s="59" t="s">
        <v>45</v>
      </c>
      <c r="AE28" s="59" t="s">
        <v>73</v>
      </c>
      <c r="AF28" s="62">
        <v>46146</v>
      </c>
      <c r="AG28" s="52" t="str">
        <f t="shared" si="4"/>
        <v>No Aplica</v>
      </c>
      <c r="AH28" s="52" t="s">
        <v>70</v>
      </c>
      <c r="AI28" s="52" t="s">
        <v>70</v>
      </c>
      <c r="AJ28" s="52" t="s">
        <v>45</v>
      </c>
      <c r="AK28" s="52" t="s">
        <v>45</v>
      </c>
      <c r="AL28" s="52" t="s">
        <v>45</v>
      </c>
      <c r="AM28" s="206"/>
    </row>
    <row r="29" spans="1:39" s="41" customFormat="1" ht="114.75" x14ac:dyDescent="0.25">
      <c r="A29" s="57" t="s">
        <v>815</v>
      </c>
      <c r="B29" s="58" t="s">
        <v>174</v>
      </c>
      <c r="C29" s="59" t="s">
        <v>871</v>
      </c>
      <c r="D29" s="52">
        <v>22</v>
      </c>
      <c r="E29" s="58" t="s">
        <v>38</v>
      </c>
      <c r="F29" s="58" t="s">
        <v>816</v>
      </c>
      <c r="G29" s="52" t="s">
        <v>226</v>
      </c>
      <c r="H29" s="52" t="s">
        <v>226</v>
      </c>
      <c r="I29" s="60" t="s">
        <v>881</v>
      </c>
      <c r="J29" s="58" t="s">
        <v>882</v>
      </c>
      <c r="K29" s="58" t="s">
        <v>93</v>
      </c>
      <c r="L29" s="61" t="s">
        <v>681</v>
      </c>
      <c r="M29" s="58" t="s">
        <v>93</v>
      </c>
      <c r="N29" s="62">
        <v>46146</v>
      </c>
      <c r="O29" s="52" t="s">
        <v>79</v>
      </c>
      <c r="P29" s="52" t="s">
        <v>582</v>
      </c>
      <c r="Q29" s="52" t="s">
        <v>168</v>
      </c>
      <c r="R29" s="52" t="s">
        <v>63</v>
      </c>
      <c r="S29" s="59" t="s">
        <v>59</v>
      </c>
      <c r="T29" s="52">
        <f t="shared" si="0"/>
        <v>1</v>
      </c>
      <c r="U29" s="52" t="s">
        <v>61</v>
      </c>
      <c r="V29" s="52">
        <f t="shared" si="1"/>
        <v>3</v>
      </c>
      <c r="W29" s="52" t="s">
        <v>60</v>
      </c>
      <c r="X29" s="52">
        <f t="shared" si="2"/>
        <v>5</v>
      </c>
      <c r="Y29" s="52" t="str">
        <f t="shared" si="3"/>
        <v>MEDIA</v>
      </c>
      <c r="Z29" s="59" t="s">
        <v>67</v>
      </c>
      <c r="AA29" s="82" t="s">
        <v>883</v>
      </c>
      <c r="AB29" s="59" t="s">
        <v>70</v>
      </c>
      <c r="AC29" s="59" t="s">
        <v>45</v>
      </c>
      <c r="AD29" s="59" t="s">
        <v>45</v>
      </c>
      <c r="AE29" s="59" t="s">
        <v>73</v>
      </c>
      <c r="AF29" s="62">
        <v>46146</v>
      </c>
      <c r="AG29" s="52" t="str">
        <f t="shared" si="4"/>
        <v>No Aplica</v>
      </c>
      <c r="AH29" s="52" t="s">
        <v>70</v>
      </c>
      <c r="AI29" s="52" t="s">
        <v>70</v>
      </c>
      <c r="AJ29" s="52" t="s">
        <v>45</v>
      </c>
      <c r="AK29" s="52" t="s">
        <v>45</v>
      </c>
      <c r="AL29" s="52" t="s">
        <v>45</v>
      </c>
      <c r="AM29" s="206"/>
    </row>
    <row r="30" spans="1:39" s="41" customFormat="1" ht="75" x14ac:dyDescent="0.25">
      <c r="A30" s="57" t="s">
        <v>815</v>
      </c>
      <c r="B30" s="58" t="s">
        <v>174</v>
      </c>
      <c r="C30" s="59" t="s">
        <v>884</v>
      </c>
      <c r="D30" s="52">
        <v>23</v>
      </c>
      <c r="E30" s="58" t="s">
        <v>38</v>
      </c>
      <c r="F30" s="58" t="s">
        <v>816</v>
      </c>
      <c r="G30" s="52" t="s">
        <v>229</v>
      </c>
      <c r="H30" s="59" t="s">
        <v>500</v>
      </c>
      <c r="I30" s="60" t="s">
        <v>885</v>
      </c>
      <c r="J30" s="58" t="s">
        <v>886</v>
      </c>
      <c r="K30" s="58" t="s">
        <v>93</v>
      </c>
      <c r="L30" s="61" t="s">
        <v>681</v>
      </c>
      <c r="M30" s="58" t="s">
        <v>93</v>
      </c>
      <c r="N30" s="62">
        <v>46146</v>
      </c>
      <c r="O30" s="52" t="s">
        <v>79</v>
      </c>
      <c r="P30" s="52" t="s">
        <v>582</v>
      </c>
      <c r="Q30" s="52" t="s">
        <v>168</v>
      </c>
      <c r="R30" s="52" t="s">
        <v>63</v>
      </c>
      <c r="S30" s="59" t="s">
        <v>59</v>
      </c>
      <c r="T30" s="52">
        <f t="shared" si="0"/>
        <v>1</v>
      </c>
      <c r="U30" s="52" t="s">
        <v>61</v>
      </c>
      <c r="V30" s="52">
        <f t="shared" si="1"/>
        <v>3</v>
      </c>
      <c r="W30" s="52" t="s">
        <v>60</v>
      </c>
      <c r="X30" s="52">
        <f t="shared" si="2"/>
        <v>5</v>
      </c>
      <c r="Y30" s="52" t="str">
        <f t="shared" si="3"/>
        <v>MEDIA</v>
      </c>
      <c r="Z30" s="59" t="s">
        <v>67</v>
      </c>
      <c r="AA30" s="82" t="s">
        <v>887</v>
      </c>
      <c r="AB30" s="59" t="s">
        <v>70</v>
      </c>
      <c r="AC30" s="59" t="s">
        <v>45</v>
      </c>
      <c r="AD30" s="59" t="s">
        <v>45</v>
      </c>
      <c r="AE30" s="59" t="s">
        <v>73</v>
      </c>
      <c r="AF30" s="62">
        <v>46146</v>
      </c>
      <c r="AG30" s="52" t="str">
        <f t="shared" si="4"/>
        <v>No Aplica</v>
      </c>
      <c r="AH30" s="52" t="s">
        <v>70</v>
      </c>
      <c r="AI30" s="52" t="s">
        <v>70</v>
      </c>
      <c r="AJ30" s="52" t="s">
        <v>45</v>
      </c>
      <c r="AK30" s="52" t="s">
        <v>45</v>
      </c>
      <c r="AL30" s="52" t="s">
        <v>45</v>
      </c>
      <c r="AM30" s="206"/>
    </row>
    <row r="31" spans="1:39" s="41" customFormat="1" ht="75" x14ac:dyDescent="0.25">
      <c r="A31" s="57" t="s">
        <v>815</v>
      </c>
      <c r="B31" s="58" t="s">
        <v>174</v>
      </c>
      <c r="C31" s="59" t="s">
        <v>888</v>
      </c>
      <c r="D31" s="52">
        <v>24</v>
      </c>
      <c r="E31" s="58" t="s">
        <v>38</v>
      </c>
      <c r="F31" s="58" t="s">
        <v>816</v>
      </c>
      <c r="G31" s="52" t="s">
        <v>257</v>
      </c>
      <c r="H31" s="59" t="s">
        <v>556</v>
      </c>
      <c r="I31" s="60" t="s">
        <v>889</v>
      </c>
      <c r="J31" s="58" t="s">
        <v>890</v>
      </c>
      <c r="K31" s="58" t="s">
        <v>93</v>
      </c>
      <c r="L31" s="61" t="s">
        <v>681</v>
      </c>
      <c r="M31" s="58" t="s">
        <v>93</v>
      </c>
      <c r="N31" s="62">
        <v>46146</v>
      </c>
      <c r="O31" s="52" t="s">
        <v>79</v>
      </c>
      <c r="P31" s="52" t="s">
        <v>582</v>
      </c>
      <c r="Q31" s="52" t="s">
        <v>168</v>
      </c>
      <c r="R31" s="52" t="s">
        <v>63</v>
      </c>
      <c r="S31" s="59" t="s">
        <v>59</v>
      </c>
      <c r="T31" s="52">
        <f t="shared" si="0"/>
        <v>1</v>
      </c>
      <c r="U31" s="52" t="s">
        <v>61</v>
      </c>
      <c r="V31" s="52">
        <f t="shared" si="1"/>
        <v>3</v>
      </c>
      <c r="W31" s="52" t="s">
        <v>61</v>
      </c>
      <c r="X31" s="52">
        <f t="shared" si="2"/>
        <v>3</v>
      </c>
      <c r="Y31" s="52" t="str">
        <f t="shared" si="3"/>
        <v>MEDIA</v>
      </c>
      <c r="Z31" s="59" t="s">
        <v>67</v>
      </c>
      <c r="AA31" s="82" t="s">
        <v>891</v>
      </c>
      <c r="AB31" s="59" t="s">
        <v>70</v>
      </c>
      <c r="AC31" s="59" t="s">
        <v>45</v>
      </c>
      <c r="AD31" s="59" t="s">
        <v>45</v>
      </c>
      <c r="AE31" s="59" t="s">
        <v>73</v>
      </c>
      <c r="AF31" s="62">
        <v>46146</v>
      </c>
      <c r="AG31" s="52" t="str">
        <f t="shared" si="4"/>
        <v>No Aplica</v>
      </c>
      <c r="AH31" s="52" t="s">
        <v>70</v>
      </c>
      <c r="AI31" s="52" t="s">
        <v>70</v>
      </c>
      <c r="AJ31" s="52" t="s">
        <v>45</v>
      </c>
      <c r="AK31" s="52" t="s">
        <v>45</v>
      </c>
      <c r="AL31" s="52" t="s">
        <v>45</v>
      </c>
      <c r="AM31" s="206"/>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1:38" s="11" customFormat="1" ht="15" customHeight="1" x14ac:dyDescent="0.25">
      <c r="A33" s="195" t="s">
        <v>573</v>
      </c>
      <c r="B33" s="196"/>
      <c r="C33" s="196"/>
      <c r="D33" s="197"/>
      <c r="E33" s="195" t="s">
        <v>574</v>
      </c>
      <c r="F33" s="196"/>
      <c r="G33" s="196"/>
      <c r="H33" s="197"/>
      <c r="I33" s="195" t="s">
        <v>575</v>
      </c>
      <c r="J33" s="196"/>
      <c r="K33" s="197"/>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1:38" s="11" customFormat="1" ht="82.5" customHeight="1" x14ac:dyDescent="0.25">
      <c r="A34" s="198" t="s">
        <v>584</v>
      </c>
      <c r="B34" s="199"/>
      <c r="C34" s="199"/>
      <c r="D34" s="200"/>
      <c r="E34" s="201" t="s">
        <v>585</v>
      </c>
      <c r="F34" s="202"/>
      <c r="G34" s="202"/>
      <c r="H34" s="203"/>
      <c r="I34" s="201" t="s">
        <v>1800</v>
      </c>
      <c r="J34" s="204"/>
      <c r="K34" s="205"/>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1: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1: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1: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1: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1: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1: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1: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1: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1: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1: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1: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1: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1: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1: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9"/>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9"/>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9"/>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9"/>
      <c r="AH366" s="12"/>
      <c r="AI366" s="12"/>
      <c r="AJ366" s="12"/>
      <c r="AK366" s="12"/>
      <c r="AL366" s="12"/>
    </row>
    <row r="367" spans="3:38" s="11" customFormat="1" x14ac:dyDescent="0.25">
      <c r="C367" s="12"/>
      <c r="D367" s="12"/>
      <c r="H367" s="12"/>
      <c r="I367" s="49"/>
      <c r="L367" s="32"/>
      <c r="N367" s="12"/>
      <c r="O367" s="12"/>
      <c r="P367" s="12"/>
      <c r="Q367" s="12"/>
      <c r="R367" s="12"/>
      <c r="S367" s="12"/>
      <c r="T367" s="12"/>
      <c r="U367" s="12"/>
      <c r="V367" s="12"/>
      <c r="W367" s="12"/>
      <c r="X367" s="12"/>
      <c r="Y367" s="12"/>
      <c r="Z367" s="12"/>
      <c r="AA367" s="12"/>
      <c r="AB367" s="12"/>
      <c r="AC367" s="12"/>
      <c r="AD367" s="12"/>
      <c r="AE367" s="12"/>
      <c r="AF367" s="12"/>
      <c r="AG367" s="19"/>
      <c r="AH367" s="12"/>
      <c r="AI367" s="12"/>
      <c r="AJ367" s="12"/>
      <c r="AK367" s="12"/>
      <c r="AL367" s="12"/>
    </row>
    <row r="368" spans="3:38" s="11" customFormat="1" x14ac:dyDescent="0.25">
      <c r="C368" s="12"/>
      <c r="D368" s="12"/>
      <c r="H368" s="12"/>
      <c r="I368" s="49"/>
      <c r="L368" s="32"/>
      <c r="N368" s="12"/>
      <c r="O368" s="12"/>
      <c r="P368" s="12"/>
      <c r="Q368" s="12"/>
      <c r="R368" s="12"/>
      <c r="S368" s="12"/>
      <c r="T368" s="12"/>
      <c r="U368" s="12"/>
      <c r="V368" s="12"/>
      <c r="W368" s="12"/>
      <c r="X368" s="12"/>
      <c r="Y368" s="12"/>
      <c r="Z368" s="12"/>
      <c r="AA368" s="12"/>
      <c r="AB368" s="12"/>
      <c r="AC368" s="12"/>
      <c r="AD368" s="12"/>
      <c r="AE368" s="12"/>
      <c r="AF368" s="12"/>
      <c r="AG368" s="19"/>
      <c r="AH368" s="12"/>
      <c r="AI368" s="12"/>
      <c r="AJ368" s="12"/>
      <c r="AK368" s="12"/>
      <c r="AL368" s="12"/>
    </row>
    <row r="369" spans="3:38" s="11" customFormat="1" x14ac:dyDescent="0.25">
      <c r="C369" s="12"/>
      <c r="D369" s="12"/>
      <c r="H369" s="12"/>
      <c r="I369" s="49"/>
      <c r="L369" s="32"/>
      <c r="N369" s="12"/>
      <c r="O369" s="12"/>
      <c r="P369" s="12"/>
      <c r="Q369" s="12"/>
      <c r="R369" s="12"/>
      <c r="S369" s="12"/>
      <c r="T369" s="12"/>
      <c r="U369" s="12"/>
      <c r="V369" s="12"/>
      <c r="W369" s="12"/>
      <c r="X369" s="12"/>
      <c r="Y369" s="12"/>
      <c r="Z369" s="12"/>
      <c r="AA369" s="12"/>
      <c r="AB369" s="12"/>
      <c r="AC369" s="12"/>
      <c r="AD369" s="12"/>
      <c r="AE369" s="12"/>
      <c r="AF369" s="12"/>
      <c r="AG369" s="19"/>
      <c r="AH369" s="12"/>
      <c r="AI369" s="12"/>
      <c r="AJ369" s="12"/>
      <c r="AK369" s="12"/>
      <c r="AL369" s="12"/>
    </row>
    <row r="370" spans="3:38" s="11" customFormat="1" x14ac:dyDescent="0.25">
      <c r="C370" s="12"/>
      <c r="D370" s="12"/>
      <c r="H370" s="12"/>
      <c r="I370" s="49"/>
      <c r="L370" s="32"/>
      <c r="N370" s="12"/>
      <c r="O370" s="12"/>
      <c r="P370" s="12"/>
      <c r="Q370" s="12"/>
      <c r="R370" s="12"/>
      <c r="S370" s="12"/>
      <c r="T370" s="12"/>
      <c r="U370" s="12"/>
      <c r="V370" s="12"/>
      <c r="W370" s="12"/>
      <c r="X370" s="12"/>
      <c r="Y370" s="12"/>
      <c r="Z370" s="12"/>
      <c r="AA370" s="12"/>
      <c r="AB370" s="12"/>
      <c r="AC370" s="12"/>
      <c r="AD370" s="12"/>
      <c r="AE370" s="12"/>
      <c r="AF370" s="12"/>
      <c r="AG370" s="19"/>
      <c r="AH370" s="12"/>
      <c r="AI370" s="12"/>
      <c r="AJ370" s="12"/>
      <c r="AK370" s="12"/>
      <c r="AL370" s="12"/>
    </row>
    <row r="371" spans="3:38" s="11" customFormat="1" x14ac:dyDescent="0.25">
      <c r="C371" s="12"/>
      <c r="D371" s="12"/>
      <c r="H371" s="12"/>
      <c r="I371" s="49"/>
      <c r="L371" s="32"/>
      <c r="N371" s="12"/>
      <c r="O371" s="12"/>
      <c r="P371" s="12"/>
      <c r="Q371" s="12"/>
      <c r="R371" s="12"/>
      <c r="S371" s="12"/>
      <c r="T371" s="12"/>
      <c r="U371" s="12"/>
      <c r="V371" s="12"/>
      <c r="W371" s="12"/>
      <c r="X371" s="12"/>
      <c r="Y371" s="12"/>
      <c r="Z371" s="12"/>
      <c r="AA371" s="12"/>
      <c r="AB371" s="12"/>
      <c r="AC371" s="12"/>
      <c r="AD371" s="12"/>
      <c r="AE371" s="12"/>
      <c r="AF371" s="12"/>
      <c r="AG371" s="19"/>
      <c r="AH371" s="12"/>
      <c r="AI371" s="12"/>
      <c r="AJ371" s="12"/>
      <c r="AK371" s="12"/>
      <c r="AL371" s="12"/>
    </row>
    <row r="372" spans="3:38" s="11" customFormat="1" x14ac:dyDescent="0.25">
      <c r="C372" s="12"/>
      <c r="D372" s="12"/>
      <c r="H372" s="12"/>
      <c r="I372" s="49"/>
      <c r="L372" s="3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row>
    <row r="373" spans="3:38" s="11" customFormat="1" x14ac:dyDescent="0.25">
      <c r="C373" s="12"/>
      <c r="D373" s="12"/>
      <c r="H373" s="12"/>
      <c r="I373" s="49"/>
      <c r="L373" s="3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row>
    <row r="374" spans="3:38" s="11" customFormat="1" x14ac:dyDescent="0.25">
      <c r="C374" s="12"/>
      <c r="D374" s="12"/>
      <c r="H374" s="12"/>
      <c r="I374" s="49"/>
      <c r="L374" s="3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row>
    <row r="375" spans="3:38" s="11" customFormat="1" x14ac:dyDescent="0.25">
      <c r="C375" s="12"/>
      <c r="D375" s="12"/>
      <c r="H375" s="12"/>
      <c r="I375" s="49"/>
      <c r="L375" s="3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row>
  </sheetData>
  <mergeCells count="16">
    <mergeCell ref="A33:D33"/>
    <mergeCell ref="E33:H33"/>
    <mergeCell ref="I33:K33"/>
    <mergeCell ref="A34:D34"/>
    <mergeCell ref="E34:H34"/>
    <mergeCell ref="I34:K34"/>
    <mergeCell ref="A1:A4"/>
    <mergeCell ref="C1:G1"/>
    <mergeCell ref="AM1:AM31"/>
    <mergeCell ref="C2:G2"/>
    <mergeCell ref="C3:G3"/>
    <mergeCell ref="C4:G4"/>
    <mergeCell ref="A5:G5"/>
    <mergeCell ref="A6:AA6"/>
    <mergeCell ref="AB6:AG6"/>
    <mergeCell ref="AH6:AL6"/>
  </mergeCells>
  <hyperlinks>
    <hyperlink ref="AA31" r:id="rId1" xr:uid="{EC582BA5-02F2-4C77-9465-7AEBF1797942}"/>
    <hyperlink ref="AA20" r:id="rId2" xr:uid="{D4FEFF02-3630-46AB-94E4-A20FC2647C7A}"/>
    <hyperlink ref="AA24" r:id="rId3" display="https://www.sanidadfuerzasmilitares.mil.co/transparencia-acceso-informacion-publica/historico-transparencia-acceso-informacion/planeacion/politicas-lineamientos-manuales/611-politicas-lineamientos-sectoriales/planes-programas/6-1-1-1-3-plan-accion/plan-accion-2024" xr:uid="{1173F24E-B46A-4522-B884-C0337C6E54A4}"/>
    <hyperlink ref="AA23" r:id="rId4" display="https://www.sanidadfuerzasmilitares.mil.co/transparencia-acceso-informacion-publica/historico-transparencia-acceso-informacion/planeacion/politicas-lineamientos-manuales/611-politicas-lineamientos-sectoriales/planes-programas/6-1-1-1-6-plan-compras/plan-compras-2024" xr:uid="{930D2CD4-CFFF-40D4-9144-762E664F1E7A}"/>
    <hyperlink ref="AA25" r:id="rId5" xr:uid="{BDF77F89-01F7-49BD-A7A3-00769BC61D75}"/>
    <hyperlink ref="AA30" r:id="rId6" xr:uid="{D99C4919-5625-4D55-8F59-5D27F24365C5}"/>
    <hyperlink ref="AA21" r:id="rId7" xr:uid="{E85C86B7-751B-404A-B129-AA20369E63A7}"/>
    <hyperlink ref="AA18" r:id="rId8" display="https://www.sanidadfuerzasmilitares.mil.co/transparencia-acceso-informacion-publica/4-planeacion-presupuesto-e-informes/4-7-informes-gestion-evaluacion-auditoria/4-7-2-informe-rendicion-cuentas-ante/informe-rendicion-cuenta-fiscal-contraloria/informe-rendicion-cuenta-fiscal-contraloria-1-1" xr:uid="{A8AF10CC-98B1-4DD8-AD26-E9CB1E7C4703}"/>
    <hyperlink ref="AA19" r:id="rId9" display="https://www.sanidadfuerzasmilitares.mil.co/transparencia-acceso-informacion-publica/4-planeacion-presupuesto-e-informes/4-7-informes-gestion-evaluacion-auditoria/informes-austeridad-del-gasto/informe-austeridad-2024/informe-austeridad-del-gasto-1er-semestre" xr:uid="{8F7613C7-6335-43DB-B111-1446EF843273}"/>
    <hyperlink ref="AA26" r:id="rId10" display="https://www.sanidadfuerzasmilitares.mil.co/transparencia-acceso-informacion-publica/historico-transparencia-acceso-informacion/planeacion/politicas-lineamientos-manuales/611-politicas-lineamientos-sectoriales/administracion-del-riesgo/plan-anual-adquisiciones-2024/plan-adquisiciones-2024" xr:uid="{38D9883B-81D9-4B2D-8D7A-932824445622}"/>
    <hyperlink ref="AA27" r:id="rId11" display="https://www.sanidadfuerzasmilitares.mil.co/transparencia-acceso-informacion-publica/4-planeacion-presupuesto-e-informes/4-11-planes-institucionales/planes-estrategicos-sectoriales-e-institucionales/plan-estadistico-institucional/plan-estadistico-institucional-2023-2026" xr:uid="{E488E3C1-A2CD-4852-9114-40D44C179EA7}"/>
    <hyperlink ref="AA28" r:id="rId12" xr:uid="{FF7CE7B0-4647-4533-9251-C03A0308D022}"/>
    <hyperlink ref="AA29" r:id="rId13" display="https://www.sanidadfuerzasmilitares.mil.co/transparencia-acceso-informacion-publica/4-planeacion-presupuesto-e-informes/4-11-planes-institucionales/planes-estrategicos-sectoriales-e-institucionales/plan-operativo-anual-inversiones/plan-operativo-anual-inversiones-2025" xr:uid="{714D31AA-E0B5-4770-B7DD-C20AF1651657}"/>
  </hyperlinks>
  <pageMargins left="0.7" right="0.7" top="0.75" bottom="0.75" header="0.3" footer="0.3"/>
  <drawing r:id="rId14"/>
  <legacyDrawing r:id="rId15"/>
  <extLst>
    <ext xmlns:x14="http://schemas.microsoft.com/office/spreadsheetml/2009/9/main" uri="{CCE6A557-97BC-4b89-ADB6-D9C93CAAB3DF}">
      <x14:dataValidations xmlns:xm="http://schemas.microsoft.com/office/excel/2006/main" count="23">
        <x14:dataValidation type="list" allowBlank="1" showInputMessage="1" showErrorMessage="1" xr:uid="{6B19EC14-B4CE-41A4-A85D-D2F43BDA4DCE}">
          <x14:formula1>
            <xm:f>PARAMETROS!$H$2:$H$362</xm:f>
          </x14:formula1>
          <xm:sqref>H35:H1048576 H32:H33</xm:sqref>
        </x14:dataValidation>
        <x14:dataValidation type="list" allowBlank="1" showInputMessage="1" showErrorMessage="1" xr:uid="{0D0381C4-8F5F-42C5-886C-B48B8BAD5DFD}">
          <x14:formula1>
            <xm:f>PARAMETROS!$G$2:$G$65</xm:f>
          </x14:formula1>
          <xm:sqref>G35:G1048576 G32:G33</xm:sqref>
        </x14:dataValidation>
        <x14:dataValidation type="list" allowBlank="1" showInputMessage="1" showErrorMessage="1" xr:uid="{14698E4B-4CDC-4F3C-A833-5A7BDEA6F52F}">
          <x14:formula1>
            <xm:f>PARAMETROS!$Q$2:$Q$15</xm:f>
          </x14:formula1>
          <xm:sqref>P32:P1048576</xm:sqref>
        </x14:dataValidation>
        <x14:dataValidation type="list" allowBlank="1" showInputMessage="1" showErrorMessage="1" xr:uid="{A511F180-24C9-4B9E-B92C-0684C107B001}">
          <x14:formula1>
            <xm:f>PARAMETROS!$Q$2:$Q$16</xm:f>
          </x14:formula1>
          <xm:sqref>O32:O1048576</xm:sqref>
        </x14:dataValidation>
        <x14:dataValidation type="list" allowBlank="1" showInputMessage="1" showErrorMessage="1" xr:uid="{D3E605E9-EFA0-43B2-9D68-6F3F1E8FF481}">
          <x14:formula1>
            <xm:f>PARAMETROS!$L$2:$L$40</xm:f>
          </x14:formula1>
          <xm:sqref>L32:L1048576</xm:sqref>
        </x14:dataValidation>
        <x14:dataValidation type="list" allowBlank="1" showInputMessage="1" showErrorMessage="1" xr:uid="{B293E393-0BDC-4D18-ADE6-DF6FF8E7513E}">
          <x14:formula1>
            <xm:f>PARAMETROS!$F$2:$F$70</xm:f>
          </x14:formula1>
          <xm:sqref>F35:F1048576 F32:F33</xm:sqref>
        </x14:dataValidation>
        <x14:dataValidation type="list" allowBlank="1" showInputMessage="1" showErrorMessage="1" xr:uid="{043ADEE1-158C-4EE6-8525-31BD348C0617}">
          <x14:formula1>
            <xm:f>PARAMETROS!$V$2:$V$4</xm:f>
          </x14:formula1>
          <xm:sqref>W32:W1048576</xm:sqref>
        </x14:dataValidation>
        <x14:dataValidation type="list" allowBlank="1" showInputMessage="1" showErrorMessage="1" xr:uid="{E87AEE18-E04D-4028-9E82-378AC432E0CF}">
          <x14:formula1>
            <xm:f>PARAMETROS!$K$2:$K$70</xm:f>
          </x14:formula1>
          <xm:sqref>K32:K1048576</xm:sqref>
        </x14:dataValidation>
        <x14:dataValidation type="list" allowBlank="1" showInputMessage="1" showErrorMessage="1" xr:uid="{EDE91E3A-1EB3-4A2E-A54C-BEAEDA0E28E8}">
          <x14:formula1>
            <xm:f>PARAMETROS!$X$2:$X$4</xm:f>
          </x14:formula1>
          <xm:sqref>Z32:Z1048576</xm:sqref>
        </x14:dataValidation>
        <x14:dataValidation type="list" allowBlank="1" showInputMessage="1" showErrorMessage="1" xr:uid="{27483C6F-AF7E-477A-8B24-3AB4C41BD694}">
          <x14:formula1>
            <xm:f>PARAMETROS!$Z$2:$Z$4</xm:f>
          </x14:formula1>
          <xm:sqref>AB32:AB1048576</xm:sqref>
        </x14:dataValidation>
        <x14:dataValidation type="list" allowBlank="1" showInputMessage="1" showErrorMessage="1" xr:uid="{2F4BE520-6273-49EC-ADCA-DB5072EA897B}">
          <x14:formula1>
            <xm:f>PARAMETROS!$AJ$2:$AJ$4</xm:f>
          </x14:formula1>
          <xm:sqref>AL32:AL1048576</xm:sqref>
        </x14:dataValidation>
        <x14:dataValidation type="list" allowBlank="1" showInputMessage="1" showErrorMessage="1" xr:uid="{8DB47A43-1F44-4D86-986D-6F4C86E97BD4}">
          <x14:formula1>
            <xm:f>PARAMETROS!$AF$2:$AF$4</xm:f>
          </x14:formula1>
          <xm:sqref>AH32:AH1048576</xm:sqref>
        </x14:dataValidation>
        <x14:dataValidation type="list" allowBlank="1" showInputMessage="1" showErrorMessage="1" xr:uid="{7BBDAADB-BCEF-4A97-A0C3-18F72983BEC1}">
          <x14:formula1>
            <xm:f>PARAMETROS!$U$2:$U$4</xm:f>
          </x14:formula1>
          <xm:sqref>U32:U1048576</xm:sqref>
        </x14:dataValidation>
        <x14:dataValidation type="list" allowBlank="1" showInputMessage="1" showErrorMessage="1" xr:uid="{26D16CB2-146E-4714-94CC-A94D7067897F}">
          <x14:formula1>
            <xm:f>PARAMETROS!$S$2:$S$6</xm:f>
          </x14:formula1>
          <xm:sqref>R32:R1048576</xm:sqref>
        </x14:dataValidation>
        <x14:dataValidation type="list" allowBlank="1" showInputMessage="1" showErrorMessage="1" xr:uid="{4FE51D92-597D-4AD8-8589-84DD0B3F6BEC}">
          <x14:formula1>
            <xm:f>PARAMETROS!$E$2:$E$9</xm:f>
          </x14:formula1>
          <xm:sqref>E32:E1048576</xm:sqref>
        </x14:dataValidation>
        <x14:dataValidation type="list" allowBlank="1" showInputMessage="1" showErrorMessage="1" xr:uid="{A0B577B0-4494-4F2B-A265-C1265650FAC3}">
          <x14:formula1>
            <xm:f>PARAMETROS!$B$2:$B$21</xm:f>
          </x14:formula1>
          <xm:sqref>B32:B1048576</xm:sqref>
        </x14:dataValidation>
        <x14:dataValidation type="list" allowBlank="1" showInputMessage="1" showErrorMessage="1" xr:uid="{A4A2EAE7-700B-497D-93C8-CBED580FBB89}">
          <x14:formula1>
            <xm:f>PARAMETROS!$A$2:$A$6</xm:f>
          </x14:formula1>
          <xm:sqref>A32:A1048576</xm:sqref>
        </x14:dataValidation>
        <x14:dataValidation type="list" allowBlank="1" showInputMessage="1" showErrorMessage="1" xr:uid="{3A7AD2FC-DF98-4CD0-BF27-DBA908AB2CF7}">
          <x14:formula1>
            <xm:f>PARAMETROS!$AC$2:$AC$4</xm:f>
          </x14:formula1>
          <xm:sqref>AE32:AE1048576</xm:sqref>
        </x14:dataValidation>
        <x14:dataValidation type="list" allowBlank="1" showInputMessage="1" showErrorMessage="1" xr:uid="{6A1201A4-E622-46EE-AD41-1D74149C425A}">
          <x14:formula1>
            <xm:f>PARAMETROS!$T$2:$T$5</xm:f>
          </x14:formula1>
          <xm:sqref>S32:S1048576</xm:sqref>
        </x14:dataValidation>
        <x14:dataValidation type="list" allowBlank="1" showInputMessage="1" showErrorMessage="1" xr:uid="{83242277-BCC7-4613-9619-F4543CDDE1AD}">
          <x14:formula1>
            <xm:f>PARAMETROS!$R$2:$R$27</xm:f>
          </x14:formula1>
          <xm:sqref>Q32:Q1048576</xm:sqref>
        </x14:dataValidation>
        <x14:dataValidation type="list" allowBlank="1" showInputMessage="1" showErrorMessage="1" xr:uid="{DDAC99CB-BDD0-4224-A763-674F6A9A7D29}">
          <x14:formula1>
            <xm:f>PARAMETROS!$AH$2:$AH$6</xm:f>
          </x14:formula1>
          <xm:sqref>AJ32:AJ1048576</xm:sqref>
        </x14:dataValidation>
        <x14:dataValidation type="list" allowBlank="1" showInputMessage="1" showErrorMessage="1" xr:uid="{D779BCB3-CD93-4C8C-B6E3-0846DDDEA70E}">
          <x14:formula1>
            <xm:f>PARAMETROS!$AG$2:$AG$4</xm:f>
          </x14:formula1>
          <xm:sqref>AI32:AI1048576</xm:sqref>
        </x14:dataValidation>
        <x14:dataValidation type="list" allowBlank="1" showInputMessage="1" showErrorMessage="1" xr:uid="{8600D8B1-69D5-4D1C-899B-69BD3FB53227}">
          <x14:formula1>
            <xm:f>PARAMETROS!#REF!</xm:f>
          </x14:formula1>
          <xm:sqref>M32:M1048576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9DAF-1170-4D4F-90FD-6BF04F12432E}">
  <sheetPr>
    <tabColor theme="9"/>
  </sheetPr>
  <dimension ref="A1:AM360"/>
  <sheetViews>
    <sheetView workbookViewId="0">
      <selection activeCell="I19" sqref="I19:K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1803</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89.25" x14ac:dyDescent="0.25">
      <c r="A8" s="57" t="s">
        <v>815</v>
      </c>
      <c r="B8" s="58" t="s">
        <v>174</v>
      </c>
      <c r="C8" s="59" t="s">
        <v>776</v>
      </c>
      <c r="D8" s="52">
        <v>1</v>
      </c>
      <c r="E8" s="58" t="s">
        <v>38</v>
      </c>
      <c r="F8" s="58" t="s">
        <v>816</v>
      </c>
      <c r="G8" s="52" t="s">
        <v>196</v>
      </c>
      <c r="H8" s="52" t="s">
        <v>269</v>
      </c>
      <c r="I8" s="60" t="s">
        <v>821</v>
      </c>
      <c r="J8" s="58" t="s">
        <v>822</v>
      </c>
      <c r="K8" s="58" t="s">
        <v>93</v>
      </c>
      <c r="L8" s="61" t="s">
        <v>681</v>
      </c>
      <c r="M8" s="58" t="s">
        <v>93</v>
      </c>
      <c r="N8" s="62">
        <v>46146</v>
      </c>
      <c r="O8" s="52" t="s">
        <v>79</v>
      </c>
      <c r="P8" s="52" t="s">
        <v>582</v>
      </c>
      <c r="Q8" s="52" t="s">
        <v>168</v>
      </c>
      <c r="R8" s="52" t="s">
        <v>63</v>
      </c>
      <c r="S8" s="64" t="s">
        <v>57</v>
      </c>
      <c r="T8" s="52">
        <f t="shared" ref="T8:T16" si="0">IF(S8="No Clasificada",5,IF(S8="Información Pública / Pública =Bajo",1,IF(S8="Clasificada / Uso Interno = Medio",3,IF(S8="Pública Reservada / Confidencial =Alta",5,))))</f>
        <v>5</v>
      </c>
      <c r="U8" s="77" t="s">
        <v>61</v>
      </c>
      <c r="V8" s="52">
        <f t="shared" ref="V8:V16" si="1">IF(U8="No Clasificada",5,IF(U8="Bajo",1,IF(U8="Medio",3,IF(U8="Alto",5,))))</f>
        <v>3</v>
      </c>
      <c r="W8" s="52" t="s">
        <v>62</v>
      </c>
      <c r="X8" s="52">
        <f t="shared" ref="X8:X16" si="2">IF(W8="No Clasificada",5,IF(W8="Bajo",1,IF(W8="Medio",3,IF(W8="Alto",5,))))</f>
        <v>1</v>
      </c>
      <c r="Y8" s="52" t="str">
        <f t="shared" ref="Y8:Y16" si="3">IF(OR(T8=0,V8=0,X8=0),"FALTAN DATOS",IF(AND(T8=1,V8=1,X8=1),"BAJO",(IF(OR(AND(T8=5,V8=5),AND(V8=5,X8=5),AND(T8=5,X8=5),AND(T8=5,V8=5,X8=5)),"ALTA","MEDIA"))))</f>
        <v>MEDIA</v>
      </c>
      <c r="Z8" s="59" t="s">
        <v>68</v>
      </c>
      <c r="AA8" s="59" t="s">
        <v>893</v>
      </c>
      <c r="AB8" s="59" t="s">
        <v>69</v>
      </c>
      <c r="AC8" s="59" t="s">
        <v>746</v>
      </c>
      <c r="AD8" s="59" t="s">
        <v>747</v>
      </c>
      <c r="AE8" s="59" t="s">
        <v>73</v>
      </c>
      <c r="AF8" s="62">
        <v>46146</v>
      </c>
      <c r="AG8" s="52" t="str">
        <f t="shared" ref="AG8:AG16" si="4">IF(S8= "Pública Reservada / Confidencial =Alta","15 Años",IF(S8="Clasificada / Uso Interno = Medio","Indefinido",IF(S8="Información Pública / Pública =Bajo","No Aplica","FALTAN DATOS")))</f>
        <v>15 Años</v>
      </c>
      <c r="AH8" s="52" t="s">
        <v>70</v>
      </c>
      <c r="AI8" s="52" t="s">
        <v>70</v>
      </c>
      <c r="AJ8" s="52" t="s">
        <v>45</v>
      </c>
      <c r="AK8" s="52" t="s">
        <v>45</v>
      </c>
      <c r="AL8" s="52" t="s">
        <v>45</v>
      </c>
      <c r="AM8" s="206"/>
    </row>
    <row r="9" spans="1:39" s="41" customFormat="1" ht="102" x14ac:dyDescent="0.25">
      <c r="A9" s="57" t="s">
        <v>815</v>
      </c>
      <c r="B9" s="58" t="s">
        <v>174</v>
      </c>
      <c r="C9" s="59" t="s">
        <v>782</v>
      </c>
      <c r="D9" s="52">
        <v>2</v>
      </c>
      <c r="E9" s="58" t="s">
        <v>38</v>
      </c>
      <c r="F9" s="58" t="s">
        <v>816</v>
      </c>
      <c r="G9" s="52" t="s">
        <v>196</v>
      </c>
      <c r="H9" s="52" t="s">
        <v>271</v>
      </c>
      <c r="I9" s="60" t="s">
        <v>823</v>
      </c>
      <c r="J9" s="58" t="s">
        <v>824</v>
      </c>
      <c r="K9" s="58" t="s">
        <v>93</v>
      </c>
      <c r="L9" s="61" t="s">
        <v>681</v>
      </c>
      <c r="M9" s="58" t="s">
        <v>93</v>
      </c>
      <c r="N9" s="62">
        <v>46146</v>
      </c>
      <c r="O9" s="52" t="s">
        <v>79</v>
      </c>
      <c r="P9" s="52" t="s">
        <v>582</v>
      </c>
      <c r="Q9" s="52" t="s">
        <v>168</v>
      </c>
      <c r="R9" s="52" t="s">
        <v>63</v>
      </c>
      <c r="S9" s="59" t="s">
        <v>57</v>
      </c>
      <c r="T9" s="52">
        <f t="shared" si="0"/>
        <v>5</v>
      </c>
      <c r="U9" s="52" t="s">
        <v>61</v>
      </c>
      <c r="V9" s="52">
        <f t="shared" si="1"/>
        <v>3</v>
      </c>
      <c r="W9" s="52" t="s">
        <v>62</v>
      </c>
      <c r="X9" s="52">
        <f t="shared" si="2"/>
        <v>1</v>
      </c>
      <c r="Y9" s="52" t="str">
        <f t="shared" si="3"/>
        <v>MEDIA</v>
      </c>
      <c r="Z9" s="59" t="s">
        <v>66</v>
      </c>
      <c r="AA9" s="59" t="s">
        <v>893</v>
      </c>
      <c r="AB9" s="59" t="s">
        <v>69</v>
      </c>
      <c r="AC9" s="59" t="s">
        <v>746</v>
      </c>
      <c r="AD9" s="59" t="s">
        <v>892</v>
      </c>
      <c r="AE9" s="59" t="s">
        <v>72</v>
      </c>
      <c r="AF9" s="62">
        <v>46146</v>
      </c>
      <c r="AG9" s="52" t="str">
        <f t="shared" si="4"/>
        <v>15 Años</v>
      </c>
      <c r="AH9" s="52" t="s">
        <v>69</v>
      </c>
      <c r="AI9" s="52" t="s">
        <v>70</v>
      </c>
      <c r="AJ9" s="52" t="s">
        <v>74</v>
      </c>
      <c r="AK9" s="59" t="s">
        <v>826</v>
      </c>
      <c r="AL9" s="52" t="s">
        <v>70</v>
      </c>
      <c r="AM9" s="206"/>
    </row>
    <row r="10" spans="1:39" s="41" customFormat="1" ht="105" customHeight="1" x14ac:dyDescent="0.25">
      <c r="A10" s="57" t="s">
        <v>815</v>
      </c>
      <c r="B10" s="58" t="s">
        <v>174</v>
      </c>
      <c r="C10" s="59" t="s">
        <v>841</v>
      </c>
      <c r="D10" s="52">
        <v>3</v>
      </c>
      <c r="E10" s="58" t="s">
        <v>38</v>
      </c>
      <c r="F10" s="58" t="s">
        <v>816</v>
      </c>
      <c r="G10" s="52" t="s">
        <v>218</v>
      </c>
      <c r="H10" s="52" t="s">
        <v>381</v>
      </c>
      <c r="I10" s="60" t="s">
        <v>842</v>
      </c>
      <c r="J10" s="58" t="s">
        <v>843</v>
      </c>
      <c r="K10" s="58" t="s">
        <v>93</v>
      </c>
      <c r="L10" s="61" t="s">
        <v>681</v>
      </c>
      <c r="M10" s="58" t="s">
        <v>93</v>
      </c>
      <c r="N10" s="62">
        <v>46146</v>
      </c>
      <c r="O10" s="52" t="s">
        <v>79</v>
      </c>
      <c r="P10" s="52" t="s">
        <v>582</v>
      </c>
      <c r="Q10" s="52" t="s">
        <v>168</v>
      </c>
      <c r="R10" s="52" t="s">
        <v>63</v>
      </c>
      <c r="S10" s="59" t="s">
        <v>59</v>
      </c>
      <c r="T10" s="52">
        <f t="shared" si="0"/>
        <v>1</v>
      </c>
      <c r="U10" s="52" t="s">
        <v>61</v>
      </c>
      <c r="V10" s="52">
        <f t="shared" si="1"/>
        <v>3</v>
      </c>
      <c r="W10" s="52" t="s">
        <v>60</v>
      </c>
      <c r="X10" s="52">
        <f t="shared" si="2"/>
        <v>5</v>
      </c>
      <c r="Y10" s="52" t="str">
        <f t="shared" si="3"/>
        <v>MEDIA</v>
      </c>
      <c r="Z10" s="59" t="s">
        <v>67</v>
      </c>
      <c r="AA10" s="82" t="s">
        <v>844</v>
      </c>
      <c r="AB10" s="59" t="s">
        <v>70</v>
      </c>
      <c r="AC10" s="59" t="s">
        <v>45</v>
      </c>
      <c r="AD10" s="59" t="s">
        <v>45</v>
      </c>
      <c r="AE10" s="59" t="s">
        <v>73</v>
      </c>
      <c r="AF10" s="62">
        <v>46146</v>
      </c>
      <c r="AG10" s="52" t="str">
        <f t="shared" si="4"/>
        <v>No Aplica</v>
      </c>
      <c r="AH10" s="52" t="s">
        <v>45</v>
      </c>
      <c r="AI10" s="52" t="s">
        <v>45</v>
      </c>
      <c r="AJ10" s="52" t="s">
        <v>45</v>
      </c>
      <c r="AK10" s="52" t="s">
        <v>45</v>
      </c>
      <c r="AL10" s="52" t="s">
        <v>45</v>
      </c>
      <c r="AM10" s="206"/>
    </row>
    <row r="11" spans="1:39" s="41" customFormat="1" ht="75" x14ac:dyDescent="0.25">
      <c r="A11" s="57" t="s">
        <v>815</v>
      </c>
      <c r="B11" s="58" t="s">
        <v>174</v>
      </c>
      <c r="C11" s="59" t="s">
        <v>851</v>
      </c>
      <c r="D11" s="52">
        <v>4</v>
      </c>
      <c r="E11" s="58" t="s">
        <v>38</v>
      </c>
      <c r="F11" s="58" t="s">
        <v>816</v>
      </c>
      <c r="G11" s="52" t="s">
        <v>218</v>
      </c>
      <c r="H11" s="52" t="s">
        <v>394</v>
      </c>
      <c r="I11" s="60" t="s">
        <v>852</v>
      </c>
      <c r="J11" s="58" t="s">
        <v>853</v>
      </c>
      <c r="K11" s="58" t="s">
        <v>93</v>
      </c>
      <c r="L11" s="61" t="s">
        <v>681</v>
      </c>
      <c r="M11" s="58" t="s">
        <v>93</v>
      </c>
      <c r="N11" s="62">
        <v>46146</v>
      </c>
      <c r="O11" s="52" t="s">
        <v>44</v>
      </c>
      <c r="P11" s="52" t="s">
        <v>581</v>
      </c>
      <c r="Q11" s="52" t="s">
        <v>168</v>
      </c>
      <c r="R11" s="52" t="s">
        <v>63</v>
      </c>
      <c r="S11" s="59" t="s">
        <v>59</v>
      </c>
      <c r="T11" s="52">
        <f t="shared" si="0"/>
        <v>1</v>
      </c>
      <c r="U11" s="52" t="s">
        <v>61</v>
      </c>
      <c r="V11" s="52">
        <f t="shared" si="1"/>
        <v>3</v>
      </c>
      <c r="W11" s="52" t="s">
        <v>60</v>
      </c>
      <c r="X11" s="52">
        <f t="shared" si="2"/>
        <v>5</v>
      </c>
      <c r="Y11" s="52" t="str">
        <f t="shared" si="3"/>
        <v>MEDIA</v>
      </c>
      <c r="Z11" s="59" t="s">
        <v>67</v>
      </c>
      <c r="AA11" s="82" t="s">
        <v>854</v>
      </c>
      <c r="AB11" s="59" t="s">
        <v>70</v>
      </c>
      <c r="AC11" s="59" t="s">
        <v>45</v>
      </c>
      <c r="AD11" s="59" t="s">
        <v>45</v>
      </c>
      <c r="AE11" s="59" t="s">
        <v>73</v>
      </c>
      <c r="AF11" s="62">
        <v>46146</v>
      </c>
      <c r="AG11" s="52" t="str">
        <f t="shared" si="4"/>
        <v>No Aplica</v>
      </c>
      <c r="AH11" s="52" t="s">
        <v>70</v>
      </c>
      <c r="AI11" s="52" t="s">
        <v>70</v>
      </c>
      <c r="AJ11" s="52" t="s">
        <v>45</v>
      </c>
      <c r="AK11" s="52" t="s">
        <v>45</v>
      </c>
      <c r="AL11" s="52" t="s">
        <v>45</v>
      </c>
      <c r="AM11" s="206"/>
    </row>
    <row r="12" spans="1:39" s="41" customFormat="1" ht="105" x14ac:dyDescent="0.25">
      <c r="A12" s="57" t="s">
        <v>815</v>
      </c>
      <c r="B12" s="58" t="s">
        <v>174</v>
      </c>
      <c r="C12" s="59" t="s">
        <v>862</v>
      </c>
      <c r="D12" s="52">
        <v>5</v>
      </c>
      <c r="E12" s="58" t="s">
        <v>38</v>
      </c>
      <c r="F12" s="58" t="s">
        <v>816</v>
      </c>
      <c r="G12" s="52" t="s">
        <v>226</v>
      </c>
      <c r="H12" s="52" t="s">
        <v>449</v>
      </c>
      <c r="I12" s="60" t="s">
        <v>863</v>
      </c>
      <c r="J12" s="58" t="s">
        <v>864</v>
      </c>
      <c r="K12" s="58" t="s">
        <v>93</v>
      </c>
      <c r="L12" s="61" t="s">
        <v>681</v>
      </c>
      <c r="M12" s="58" t="s">
        <v>93</v>
      </c>
      <c r="N12" s="62">
        <v>46146</v>
      </c>
      <c r="O12" s="52" t="s">
        <v>79</v>
      </c>
      <c r="P12" s="52" t="s">
        <v>582</v>
      </c>
      <c r="Q12" s="52" t="s">
        <v>168</v>
      </c>
      <c r="R12" s="52" t="s">
        <v>63</v>
      </c>
      <c r="S12" s="59" t="s">
        <v>59</v>
      </c>
      <c r="T12" s="52">
        <f t="shared" si="0"/>
        <v>1</v>
      </c>
      <c r="U12" s="52" t="s">
        <v>61</v>
      </c>
      <c r="V12" s="52">
        <f t="shared" si="1"/>
        <v>3</v>
      </c>
      <c r="W12" s="52" t="s">
        <v>60</v>
      </c>
      <c r="X12" s="52">
        <f t="shared" si="2"/>
        <v>5</v>
      </c>
      <c r="Y12" s="52" t="str">
        <f t="shared" si="3"/>
        <v>MEDIA</v>
      </c>
      <c r="Z12" s="59" t="s">
        <v>67</v>
      </c>
      <c r="AA12" s="82" t="s">
        <v>865</v>
      </c>
      <c r="AB12" s="59" t="s">
        <v>70</v>
      </c>
      <c r="AC12" s="59" t="s">
        <v>45</v>
      </c>
      <c r="AD12" s="59" t="s">
        <v>45</v>
      </c>
      <c r="AE12" s="59" t="s">
        <v>73</v>
      </c>
      <c r="AF12" s="62">
        <v>46146</v>
      </c>
      <c r="AG12" s="52" t="str">
        <f t="shared" si="4"/>
        <v>No Aplica</v>
      </c>
      <c r="AH12" s="52" t="s">
        <v>70</v>
      </c>
      <c r="AI12" s="52" t="s">
        <v>70</v>
      </c>
      <c r="AJ12" s="52" t="s">
        <v>45</v>
      </c>
      <c r="AK12" s="52" t="s">
        <v>45</v>
      </c>
      <c r="AL12" s="52" t="s">
        <v>45</v>
      </c>
      <c r="AM12" s="206"/>
    </row>
    <row r="13" spans="1:39" s="41" customFormat="1" ht="89.25" x14ac:dyDescent="0.25">
      <c r="A13" s="57" t="s">
        <v>815</v>
      </c>
      <c r="B13" s="58" t="s">
        <v>174</v>
      </c>
      <c r="C13" s="59" t="s">
        <v>866</v>
      </c>
      <c r="D13" s="52">
        <v>6</v>
      </c>
      <c r="E13" s="58" t="s">
        <v>38</v>
      </c>
      <c r="F13" s="58" t="s">
        <v>816</v>
      </c>
      <c r="G13" s="52" t="s">
        <v>226</v>
      </c>
      <c r="H13" s="52" t="s">
        <v>867</v>
      </c>
      <c r="I13" s="83" t="s">
        <v>868</v>
      </c>
      <c r="J13" s="58" t="s">
        <v>869</v>
      </c>
      <c r="K13" s="58" t="s">
        <v>93</v>
      </c>
      <c r="L13" s="61" t="s">
        <v>681</v>
      </c>
      <c r="M13" s="58" t="s">
        <v>93</v>
      </c>
      <c r="N13" s="62">
        <v>46146</v>
      </c>
      <c r="O13" s="52" t="s">
        <v>79</v>
      </c>
      <c r="P13" s="52" t="s">
        <v>582</v>
      </c>
      <c r="Q13" s="52" t="s">
        <v>168</v>
      </c>
      <c r="R13" s="52" t="s">
        <v>63</v>
      </c>
      <c r="S13" s="59" t="s">
        <v>59</v>
      </c>
      <c r="T13" s="52">
        <f t="shared" si="0"/>
        <v>1</v>
      </c>
      <c r="U13" s="52" t="s">
        <v>61</v>
      </c>
      <c r="V13" s="52">
        <f t="shared" si="1"/>
        <v>3</v>
      </c>
      <c r="W13" s="52" t="s">
        <v>60</v>
      </c>
      <c r="X13" s="52">
        <f t="shared" si="2"/>
        <v>5</v>
      </c>
      <c r="Y13" s="52" t="str">
        <f t="shared" si="3"/>
        <v>MEDIA</v>
      </c>
      <c r="Z13" s="59" t="s">
        <v>67</v>
      </c>
      <c r="AA13" s="82" t="s">
        <v>870</v>
      </c>
      <c r="AB13" s="59" t="s">
        <v>70</v>
      </c>
      <c r="AC13" s="59" t="s">
        <v>45</v>
      </c>
      <c r="AD13" s="59" t="s">
        <v>45</v>
      </c>
      <c r="AE13" s="59" t="s">
        <v>73</v>
      </c>
      <c r="AF13" s="62">
        <v>46146</v>
      </c>
      <c r="AG13" s="52" t="str">
        <f t="shared" si="4"/>
        <v>No Aplica</v>
      </c>
      <c r="AH13" s="52" t="s">
        <v>70</v>
      </c>
      <c r="AI13" s="52" t="s">
        <v>70</v>
      </c>
      <c r="AJ13" s="52" t="s">
        <v>45</v>
      </c>
      <c r="AK13" s="52" t="s">
        <v>45</v>
      </c>
      <c r="AL13" s="52" t="s">
        <v>45</v>
      </c>
      <c r="AM13" s="206"/>
    </row>
    <row r="14" spans="1:39" s="41" customFormat="1" ht="75" x14ac:dyDescent="0.25">
      <c r="A14" s="57" t="s">
        <v>815</v>
      </c>
      <c r="B14" s="58" t="s">
        <v>174</v>
      </c>
      <c r="C14" s="59" t="s">
        <v>888</v>
      </c>
      <c r="D14" s="52">
        <v>7</v>
      </c>
      <c r="E14" s="58" t="s">
        <v>38</v>
      </c>
      <c r="F14" s="58" t="s">
        <v>816</v>
      </c>
      <c r="G14" s="52" t="s">
        <v>257</v>
      </c>
      <c r="H14" s="59" t="s">
        <v>556</v>
      </c>
      <c r="I14" s="60" t="s">
        <v>889</v>
      </c>
      <c r="J14" s="58" t="s">
        <v>890</v>
      </c>
      <c r="K14" s="58" t="s">
        <v>93</v>
      </c>
      <c r="L14" s="61" t="s">
        <v>681</v>
      </c>
      <c r="M14" s="58" t="s">
        <v>93</v>
      </c>
      <c r="N14" s="62">
        <v>46146</v>
      </c>
      <c r="O14" s="52" t="s">
        <v>79</v>
      </c>
      <c r="P14" s="52" t="s">
        <v>582</v>
      </c>
      <c r="Q14" s="52" t="s">
        <v>168</v>
      </c>
      <c r="R14" s="52" t="s">
        <v>63</v>
      </c>
      <c r="S14" s="59" t="s">
        <v>59</v>
      </c>
      <c r="T14" s="52">
        <f t="shared" si="0"/>
        <v>1</v>
      </c>
      <c r="U14" s="52" t="s">
        <v>61</v>
      </c>
      <c r="V14" s="52">
        <f t="shared" si="1"/>
        <v>3</v>
      </c>
      <c r="W14" s="52" t="s">
        <v>61</v>
      </c>
      <c r="X14" s="52">
        <f t="shared" si="2"/>
        <v>3</v>
      </c>
      <c r="Y14" s="52" t="str">
        <f t="shared" si="3"/>
        <v>MEDIA</v>
      </c>
      <c r="Z14" s="59" t="s">
        <v>67</v>
      </c>
      <c r="AA14" s="82" t="s">
        <v>891</v>
      </c>
      <c r="AB14" s="59" t="s">
        <v>70</v>
      </c>
      <c r="AC14" s="59" t="s">
        <v>45</v>
      </c>
      <c r="AD14" s="59" t="s">
        <v>45</v>
      </c>
      <c r="AE14" s="59" t="s">
        <v>73</v>
      </c>
      <c r="AF14" s="62">
        <v>46146</v>
      </c>
      <c r="AG14" s="52" t="str">
        <f t="shared" si="4"/>
        <v>No Aplica</v>
      </c>
      <c r="AH14" s="52" t="s">
        <v>70</v>
      </c>
      <c r="AI14" s="52" t="s">
        <v>70</v>
      </c>
      <c r="AJ14" s="52" t="s">
        <v>45</v>
      </c>
      <c r="AK14" s="52" t="s">
        <v>45</v>
      </c>
      <c r="AL14" s="52" t="s">
        <v>45</v>
      </c>
      <c r="AM14" s="206"/>
    </row>
    <row r="15" spans="1:39" s="41" customFormat="1" ht="114.75" x14ac:dyDescent="0.25">
      <c r="A15" s="57" t="s">
        <v>815</v>
      </c>
      <c r="B15" s="58" t="s">
        <v>174</v>
      </c>
      <c r="C15" s="59" t="s">
        <v>871</v>
      </c>
      <c r="D15" s="52">
        <v>8</v>
      </c>
      <c r="E15" s="58" t="s">
        <v>38</v>
      </c>
      <c r="F15" s="58" t="s">
        <v>816</v>
      </c>
      <c r="G15" s="52" t="s">
        <v>226</v>
      </c>
      <c r="H15" s="52" t="s">
        <v>226</v>
      </c>
      <c r="I15" s="60" t="s">
        <v>881</v>
      </c>
      <c r="J15" s="58" t="s">
        <v>882</v>
      </c>
      <c r="K15" s="58" t="s">
        <v>93</v>
      </c>
      <c r="L15" s="61" t="s">
        <v>681</v>
      </c>
      <c r="M15" s="58" t="s">
        <v>93</v>
      </c>
      <c r="N15" s="62">
        <v>46146</v>
      </c>
      <c r="O15" s="52" t="s">
        <v>79</v>
      </c>
      <c r="P15" s="52" t="s">
        <v>582</v>
      </c>
      <c r="Q15" s="52" t="s">
        <v>168</v>
      </c>
      <c r="R15" s="52" t="s">
        <v>63</v>
      </c>
      <c r="S15" s="59" t="s">
        <v>59</v>
      </c>
      <c r="T15" s="52">
        <f t="shared" si="0"/>
        <v>1</v>
      </c>
      <c r="U15" s="52" t="s">
        <v>61</v>
      </c>
      <c r="V15" s="52">
        <f t="shared" si="1"/>
        <v>3</v>
      </c>
      <c r="W15" s="52" t="s">
        <v>60</v>
      </c>
      <c r="X15" s="52">
        <f t="shared" si="2"/>
        <v>5</v>
      </c>
      <c r="Y15" s="52" t="str">
        <f t="shared" si="3"/>
        <v>MEDIA</v>
      </c>
      <c r="Z15" s="59" t="s">
        <v>67</v>
      </c>
      <c r="AA15" s="82" t="s">
        <v>883</v>
      </c>
      <c r="AB15" s="59" t="s">
        <v>70</v>
      </c>
      <c r="AC15" s="59" t="s">
        <v>45</v>
      </c>
      <c r="AD15" s="59" t="s">
        <v>45</v>
      </c>
      <c r="AE15" s="59" t="s">
        <v>73</v>
      </c>
      <c r="AF15" s="62">
        <v>46146</v>
      </c>
      <c r="AG15" s="52" t="str">
        <f t="shared" si="4"/>
        <v>No Aplica</v>
      </c>
      <c r="AH15" s="52" t="s">
        <v>70</v>
      </c>
      <c r="AI15" s="52" t="s">
        <v>70</v>
      </c>
      <c r="AJ15" s="52" t="s">
        <v>45</v>
      </c>
      <c r="AK15" s="52" t="s">
        <v>45</v>
      </c>
      <c r="AL15" s="52" t="s">
        <v>45</v>
      </c>
      <c r="AM15" s="206"/>
    </row>
    <row r="16" spans="1:39" s="41" customFormat="1" ht="75" x14ac:dyDescent="0.25">
      <c r="A16" s="57" t="s">
        <v>815</v>
      </c>
      <c r="B16" s="58" t="s">
        <v>174</v>
      </c>
      <c r="C16" s="59" t="s">
        <v>884</v>
      </c>
      <c r="D16" s="52">
        <v>9</v>
      </c>
      <c r="E16" s="58" t="s">
        <v>38</v>
      </c>
      <c r="F16" s="58" t="s">
        <v>816</v>
      </c>
      <c r="G16" s="52" t="s">
        <v>229</v>
      </c>
      <c r="H16" s="59" t="s">
        <v>500</v>
      </c>
      <c r="I16" s="60" t="s">
        <v>885</v>
      </c>
      <c r="J16" s="58" t="s">
        <v>886</v>
      </c>
      <c r="K16" s="58" t="s">
        <v>93</v>
      </c>
      <c r="L16" s="61" t="s">
        <v>681</v>
      </c>
      <c r="M16" s="58" t="s">
        <v>93</v>
      </c>
      <c r="N16" s="62">
        <v>46146</v>
      </c>
      <c r="O16" s="52" t="s">
        <v>79</v>
      </c>
      <c r="P16" s="52" t="s">
        <v>582</v>
      </c>
      <c r="Q16" s="52" t="s">
        <v>168</v>
      </c>
      <c r="R16" s="52" t="s">
        <v>63</v>
      </c>
      <c r="S16" s="59" t="s">
        <v>59</v>
      </c>
      <c r="T16" s="52">
        <f t="shared" si="0"/>
        <v>1</v>
      </c>
      <c r="U16" s="52" t="s">
        <v>61</v>
      </c>
      <c r="V16" s="52">
        <f t="shared" si="1"/>
        <v>3</v>
      </c>
      <c r="W16" s="52" t="s">
        <v>60</v>
      </c>
      <c r="X16" s="52">
        <f t="shared" si="2"/>
        <v>5</v>
      </c>
      <c r="Y16" s="52" t="str">
        <f t="shared" si="3"/>
        <v>MEDIA</v>
      </c>
      <c r="Z16" s="59" t="s">
        <v>67</v>
      </c>
      <c r="AA16" s="82" t="s">
        <v>887</v>
      </c>
      <c r="AB16" s="59" t="s">
        <v>70</v>
      </c>
      <c r="AC16" s="59" t="s">
        <v>45</v>
      </c>
      <c r="AD16" s="59" t="s">
        <v>45</v>
      </c>
      <c r="AE16" s="59" t="s">
        <v>73</v>
      </c>
      <c r="AF16" s="62">
        <v>46146</v>
      </c>
      <c r="AG16" s="52" t="str">
        <f t="shared" si="4"/>
        <v>No Aplica</v>
      </c>
      <c r="AH16" s="52" t="s">
        <v>70</v>
      </c>
      <c r="AI16" s="52" t="s">
        <v>70</v>
      </c>
      <c r="AJ16" s="52" t="s">
        <v>45</v>
      </c>
      <c r="AK16" s="52" t="s">
        <v>45</v>
      </c>
      <c r="AL16" s="52" t="s">
        <v>45</v>
      </c>
      <c r="AM16" s="206"/>
    </row>
    <row r="17" spans="1: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15" customHeight="1" x14ac:dyDescent="0.25">
      <c r="A18" s="195" t="s">
        <v>573</v>
      </c>
      <c r="B18" s="196"/>
      <c r="C18" s="196"/>
      <c r="D18" s="197"/>
      <c r="E18" s="195" t="s">
        <v>574</v>
      </c>
      <c r="F18" s="196"/>
      <c r="G18" s="196"/>
      <c r="H18" s="197"/>
      <c r="I18" s="195" t="s">
        <v>575</v>
      </c>
      <c r="J18" s="196"/>
      <c r="K18" s="197"/>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ht="82.5" customHeight="1" x14ac:dyDescent="0.25">
      <c r="A19" s="198" t="s">
        <v>584</v>
      </c>
      <c r="B19" s="199"/>
      <c r="C19" s="199"/>
      <c r="D19" s="200"/>
      <c r="E19" s="201" t="s">
        <v>585</v>
      </c>
      <c r="F19" s="202"/>
      <c r="G19" s="202"/>
      <c r="H19" s="203"/>
      <c r="I19" s="201" t="s">
        <v>1804</v>
      </c>
      <c r="J19" s="204"/>
      <c r="K19" s="205"/>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sheetData>
  <mergeCells count="16">
    <mergeCell ref="A18:D18"/>
    <mergeCell ref="E18:H18"/>
    <mergeCell ref="I18:K18"/>
    <mergeCell ref="A19:D19"/>
    <mergeCell ref="E19:H19"/>
    <mergeCell ref="I19:K19"/>
    <mergeCell ref="A1:A4"/>
    <mergeCell ref="C1:G1"/>
    <mergeCell ref="AM1:AM16"/>
    <mergeCell ref="C2:G2"/>
    <mergeCell ref="C3:G3"/>
    <mergeCell ref="C4:G4"/>
    <mergeCell ref="A5:G5"/>
    <mergeCell ref="A6:AA6"/>
    <mergeCell ref="AB6:AG6"/>
    <mergeCell ref="AH6:AL6"/>
  </mergeCells>
  <hyperlinks>
    <hyperlink ref="AA10" r:id="rId1" display="https://www.sanidadfuerzasmilitares.mil.co/transparencia-acceso-informacion-publica/4-planeacion-presupuesto-e-informes/4-7-informes-gestion-evaluacion-auditoria/4-7-2-informe-rendicion-cuentas-ante/informe-rendicion-cuenta-fiscal-contraloria/informe-rendicion-cuenta-fiscal-contraloria-1-1" xr:uid="{94F86700-444E-4799-A24E-39793644F973}"/>
    <hyperlink ref="AA11" r:id="rId2" xr:uid="{43769D85-AF81-4CD3-8BE3-3AAF08F15164}"/>
    <hyperlink ref="AA12" r:id="rId3" display="https://www.sanidadfuerzasmilitares.mil.co/transparencia-acceso-informacion-publica/historico-transparencia-acceso-informacion/planeacion/politicas-lineamientos-manuales/611-politicas-lineamientos-sectoriales/planes-programas/6-1-1-1-3-plan-accion/plan-accion-2024" xr:uid="{CA6864DA-1FEF-4C1E-B164-F9A4F561AB8C}"/>
    <hyperlink ref="AA13" r:id="rId4" xr:uid="{472C458C-88FB-4860-A1A1-0CC58F25C103}"/>
    <hyperlink ref="AA14" r:id="rId5" xr:uid="{7DD9E612-7AA8-4448-AB4B-A7AC93C3CE67}"/>
    <hyperlink ref="AA16" r:id="rId6" xr:uid="{411433DD-928F-48E2-A4D5-C21A56FA7525}"/>
    <hyperlink ref="AA15" r:id="rId7" display="https://www.sanidadfuerzasmilitares.mil.co/transparencia-acceso-informacion-publica/4-planeacion-presupuesto-e-informes/4-11-planes-institucionales/planes-estrategicos-sectoriales-e-institucionales/plan-operativo-anual-inversiones/plan-operativo-anual-inversiones-2025" xr:uid="{EC35CAC1-21A2-4CAD-8572-E30FF771F476}"/>
  </hyperlinks>
  <pageMargins left="0.7" right="0.7" top="0.75" bottom="0.75" header="0.3" footer="0.3"/>
  <drawing r:id="rId8"/>
  <legacyDrawing r:id="rId9"/>
  <extLst>
    <ext xmlns:x14="http://schemas.microsoft.com/office/spreadsheetml/2009/9/main" uri="{CCE6A557-97BC-4b89-ADB6-D9C93CAAB3DF}">
      <x14:dataValidations xmlns:xm="http://schemas.microsoft.com/office/excel/2006/main" count="23">
        <x14:dataValidation type="list" allowBlank="1" showInputMessage="1" showErrorMessage="1" xr:uid="{CABF1003-EFAE-4E75-904C-40B69F7F64FD}">
          <x14:formula1>
            <xm:f>PARAMETROS!$H$2:$H$362</xm:f>
          </x14:formula1>
          <xm:sqref>H20:H1048576 H17:H18</xm:sqref>
        </x14:dataValidation>
        <x14:dataValidation type="list" allowBlank="1" showInputMessage="1" showErrorMessage="1" xr:uid="{63C88A19-16EF-409B-B20A-1FDF9CC07BB2}">
          <x14:formula1>
            <xm:f>PARAMETROS!$G$2:$G$65</xm:f>
          </x14:formula1>
          <xm:sqref>G20:G1048576 G17:G18</xm:sqref>
        </x14:dataValidation>
        <x14:dataValidation type="list" allowBlank="1" showInputMessage="1" showErrorMessage="1" xr:uid="{F5754C37-59E1-4BD2-BA96-2A83102F6CC6}">
          <x14:formula1>
            <xm:f>PARAMETROS!$Q$2:$Q$15</xm:f>
          </x14:formula1>
          <xm:sqref>P17:P1048576</xm:sqref>
        </x14:dataValidation>
        <x14:dataValidation type="list" allowBlank="1" showInputMessage="1" showErrorMessage="1" xr:uid="{3FB01019-45AB-453C-8B58-48A0CBD20D10}">
          <x14:formula1>
            <xm:f>PARAMETROS!$Q$2:$Q$16</xm:f>
          </x14:formula1>
          <xm:sqref>O17:O1048576</xm:sqref>
        </x14:dataValidation>
        <x14:dataValidation type="list" allowBlank="1" showInputMessage="1" showErrorMessage="1" xr:uid="{B745A98B-393E-4179-9864-2E16C7849E8C}">
          <x14:formula1>
            <xm:f>PARAMETROS!$L$2:$L$40</xm:f>
          </x14:formula1>
          <xm:sqref>L17:L1048576</xm:sqref>
        </x14:dataValidation>
        <x14:dataValidation type="list" allowBlank="1" showInputMessage="1" showErrorMessage="1" xr:uid="{CDDFC682-9764-4629-8A4B-5F943E5DB79A}">
          <x14:formula1>
            <xm:f>PARAMETROS!$F$2:$F$70</xm:f>
          </x14:formula1>
          <xm:sqref>F20:F1048576 F17:F18</xm:sqref>
        </x14:dataValidation>
        <x14:dataValidation type="list" allowBlank="1" showInputMessage="1" showErrorMessage="1" xr:uid="{A1F31509-62FC-4EBA-9AEC-9F195881C110}">
          <x14:formula1>
            <xm:f>PARAMETROS!$V$2:$V$4</xm:f>
          </x14:formula1>
          <xm:sqref>W17:W1048576</xm:sqref>
        </x14:dataValidation>
        <x14:dataValidation type="list" allowBlank="1" showInputMessage="1" showErrorMessage="1" xr:uid="{46058423-07E4-45CD-B4F0-F1999E107C74}">
          <x14:formula1>
            <xm:f>PARAMETROS!$K$2:$K$70</xm:f>
          </x14:formula1>
          <xm:sqref>K17:K1048576</xm:sqref>
        </x14:dataValidation>
        <x14:dataValidation type="list" allowBlank="1" showInputMessage="1" showErrorMessage="1" xr:uid="{41848747-D3DE-4C1C-B09F-B64BBD1A9684}">
          <x14:formula1>
            <xm:f>PARAMETROS!$X$2:$X$4</xm:f>
          </x14:formula1>
          <xm:sqref>Z17:Z1048576</xm:sqref>
        </x14:dataValidation>
        <x14:dataValidation type="list" allowBlank="1" showInputMessage="1" showErrorMessage="1" xr:uid="{89BE4FA0-517D-4AC9-BA63-E258F5607CAB}">
          <x14:formula1>
            <xm:f>PARAMETROS!$Z$2:$Z$4</xm:f>
          </x14:formula1>
          <xm:sqref>AB17:AB1048576</xm:sqref>
        </x14:dataValidation>
        <x14:dataValidation type="list" allowBlank="1" showInputMessage="1" showErrorMessage="1" xr:uid="{02D935FD-E4DF-4810-9946-46A5017DC800}">
          <x14:formula1>
            <xm:f>PARAMETROS!$AJ$2:$AJ$4</xm:f>
          </x14:formula1>
          <xm:sqref>AL17:AL1048576</xm:sqref>
        </x14:dataValidation>
        <x14:dataValidation type="list" allowBlank="1" showInputMessage="1" showErrorMessage="1" xr:uid="{1EBF021B-2A09-4907-BA3B-97FCEAEBAB2D}">
          <x14:formula1>
            <xm:f>PARAMETROS!$AF$2:$AF$4</xm:f>
          </x14:formula1>
          <xm:sqref>AH17:AH1048576</xm:sqref>
        </x14:dataValidation>
        <x14:dataValidation type="list" allowBlank="1" showInputMessage="1" showErrorMessage="1" xr:uid="{4062DA6C-FA7A-4E22-8BD7-E1ED441FCD2B}">
          <x14:formula1>
            <xm:f>PARAMETROS!$U$2:$U$4</xm:f>
          </x14:formula1>
          <xm:sqref>U17:U1048576</xm:sqref>
        </x14:dataValidation>
        <x14:dataValidation type="list" allowBlank="1" showInputMessage="1" showErrorMessage="1" xr:uid="{980F0896-45EB-4442-8200-DB70BAF06A4E}">
          <x14:formula1>
            <xm:f>PARAMETROS!$S$2:$S$6</xm:f>
          </x14:formula1>
          <xm:sqref>R17:R1048576</xm:sqref>
        </x14:dataValidation>
        <x14:dataValidation type="list" allowBlank="1" showInputMessage="1" showErrorMessage="1" xr:uid="{7CF8789E-09EE-48FF-903C-1772DB9825F3}">
          <x14:formula1>
            <xm:f>PARAMETROS!$E$2:$E$9</xm:f>
          </x14:formula1>
          <xm:sqref>E17:E1048576</xm:sqref>
        </x14:dataValidation>
        <x14:dataValidation type="list" allowBlank="1" showInputMessage="1" showErrorMessage="1" xr:uid="{B2B09A1A-AEFF-4CB2-933C-43F4DCCF8318}">
          <x14:formula1>
            <xm:f>PARAMETROS!$B$2:$B$21</xm:f>
          </x14:formula1>
          <xm:sqref>B17:B1048576</xm:sqref>
        </x14:dataValidation>
        <x14:dataValidation type="list" allowBlank="1" showInputMessage="1" showErrorMessage="1" xr:uid="{F1F765BF-8D29-4EB0-AE12-459CDB729406}">
          <x14:formula1>
            <xm:f>PARAMETROS!$A$2:$A$6</xm:f>
          </x14:formula1>
          <xm:sqref>A17:A1048576</xm:sqref>
        </x14:dataValidation>
        <x14:dataValidation type="list" allowBlank="1" showInputMessage="1" showErrorMessage="1" xr:uid="{CAF772EF-BF9A-4AAD-BB90-166FC2C50490}">
          <x14:formula1>
            <xm:f>PARAMETROS!$AC$2:$AC$4</xm:f>
          </x14:formula1>
          <xm:sqref>AE17:AE1048576</xm:sqref>
        </x14:dataValidation>
        <x14:dataValidation type="list" allowBlank="1" showInputMessage="1" showErrorMessage="1" xr:uid="{2E8197A3-3CAB-46F3-AE1F-D0E3617ABCF5}">
          <x14:formula1>
            <xm:f>PARAMETROS!$T$2:$T$5</xm:f>
          </x14:formula1>
          <xm:sqref>S17:S1048576</xm:sqref>
        </x14:dataValidation>
        <x14:dataValidation type="list" allowBlank="1" showInputMessage="1" showErrorMessage="1" xr:uid="{F68CA623-1AFA-4F73-98DB-51CB0890E3B7}">
          <x14:formula1>
            <xm:f>PARAMETROS!$R$2:$R$27</xm:f>
          </x14:formula1>
          <xm:sqref>Q17:Q1048576</xm:sqref>
        </x14:dataValidation>
        <x14:dataValidation type="list" allowBlank="1" showInputMessage="1" showErrorMessage="1" xr:uid="{EED1B2A5-33AF-4D91-9121-951F912E3CE5}">
          <x14:formula1>
            <xm:f>PARAMETROS!$AH$2:$AH$6</xm:f>
          </x14:formula1>
          <xm:sqref>AJ17:AJ1048576</xm:sqref>
        </x14:dataValidation>
        <x14:dataValidation type="list" allowBlank="1" showInputMessage="1" showErrorMessage="1" xr:uid="{A3D2ABB6-6E3D-4342-8D96-62A5B5067856}">
          <x14:formula1>
            <xm:f>PARAMETROS!$AG$2:$AG$4</xm:f>
          </x14:formula1>
          <xm:sqref>AI17:AI1048576</xm:sqref>
        </x14:dataValidation>
        <x14:dataValidation type="list" allowBlank="1" showInputMessage="1" showErrorMessage="1" xr:uid="{92E1A30F-0FB3-4203-888F-2A5A55032E7E}">
          <x14:formula1>
            <xm:f>PARAMETROS!#REF!</xm:f>
          </x14:formula1>
          <xm:sqref>M17:M1048576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11ED-B79A-4533-B5C9-BC102656004C}">
  <sheetPr>
    <tabColor theme="9"/>
  </sheetPr>
  <dimension ref="A1:AM361"/>
  <sheetViews>
    <sheetView workbookViewId="0">
      <selection activeCell="I20" sqref="I20:K20"/>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1801</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78" t="s">
        <v>815</v>
      </c>
      <c r="B8" s="79" t="s">
        <v>176</v>
      </c>
      <c r="C8" s="64" t="s">
        <v>45</v>
      </c>
      <c r="D8" s="80">
        <v>1</v>
      </c>
      <c r="E8" s="79" t="s">
        <v>38</v>
      </c>
      <c r="F8" s="79" t="s">
        <v>816</v>
      </c>
      <c r="G8" s="80" t="s">
        <v>257</v>
      </c>
      <c r="H8" s="80" t="s">
        <v>555</v>
      </c>
      <c r="I8" s="79" t="s">
        <v>894</v>
      </c>
      <c r="J8" s="79" t="s">
        <v>895</v>
      </c>
      <c r="K8" s="79" t="s">
        <v>896</v>
      </c>
      <c r="L8" s="84" t="s">
        <v>681</v>
      </c>
      <c r="M8" s="79" t="s">
        <v>93</v>
      </c>
      <c r="N8" s="85">
        <v>46146</v>
      </c>
      <c r="O8" s="80" t="s">
        <v>79</v>
      </c>
      <c r="P8" s="80" t="s">
        <v>582</v>
      </c>
      <c r="Q8" s="80" t="s">
        <v>167</v>
      </c>
      <c r="R8" s="80" t="s">
        <v>63</v>
      </c>
      <c r="S8" s="64" t="s">
        <v>59</v>
      </c>
      <c r="T8" s="80">
        <f t="shared" ref="T8:T17" si="0">IF(S8="No Clasificada",5,IF(S8="Información Pública / Pública =Bajo",1,IF(S8="Clasificada / Uso Interno = Medio",3,IF(S8="Pública Reservada / Confidencial =Alta",5,))))</f>
        <v>1</v>
      </c>
      <c r="U8" s="80" t="s">
        <v>61</v>
      </c>
      <c r="V8" s="80">
        <f t="shared" ref="V8:V17" si="1">IF(U8="No Clasificada",5,IF(U8="Bajo",1,IF(U8="Medio",3,IF(U8="Alto",5,))))</f>
        <v>3</v>
      </c>
      <c r="W8" s="80" t="s">
        <v>61</v>
      </c>
      <c r="X8" s="80">
        <f t="shared" ref="X8:X17" si="2">IF(W8="No Clasificada",5,IF(W8="Bajo",1,IF(W8="Medio",3,IF(W8="Alto",5,))))</f>
        <v>3</v>
      </c>
      <c r="Y8" s="80" t="str">
        <f t="shared" ref="Y8:Y17" si="3">IF(OR(T8=0,V8=0,X8=0),"FALTAN DATOS",IF(AND(T8=1,V8=1,X8=1),"BAJO",(IF(OR(AND(T8=5,V8=5),AND(V8=5,X8=5),AND(T8=5,X8=5),AND(T8=5,V8=5,X8=5)),"ALTA","MEDIA"))))</f>
        <v>MEDIA</v>
      </c>
      <c r="Z8" s="64" t="s">
        <v>67</v>
      </c>
      <c r="AA8" s="64" t="s">
        <v>897</v>
      </c>
      <c r="AB8" s="64" t="s">
        <v>70</v>
      </c>
      <c r="AC8" s="64" t="s">
        <v>45</v>
      </c>
      <c r="AD8" s="64" t="s">
        <v>45</v>
      </c>
      <c r="AE8" s="64" t="s">
        <v>73</v>
      </c>
      <c r="AF8" s="85">
        <v>46146</v>
      </c>
      <c r="AG8" s="80" t="str">
        <f>IF(S8= "Pública Reservada / Confidencial =Alta","15 Años",IF(S8="Clasificada / Uso Interno = Medio","Indefinido",IF(S8="Información Pública / Pública =Bajo","No Aplica","FALTAN DATOS")))</f>
        <v>No Aplica</v>
      </c>
      <c r="AH8" s="80" t="s">
        <v>70</v>
      </c>
      <c r="AI8" s="80" t="s">
        <v>70</v>
      </c>
      <c r="AJ8" s="80" t="s">
        <v>45</v>
      </c>
      <c r="AK8" s="80" t="s">
        <v>45</v>
      </c>
      <c r="AL8" s="80" t="s">
        <v>45</v>
      </c>
      <c r="AM8" s="206"/>
    </row>
    <row r="9" spans="1:39" s="41" customFormat="1" ht="75" x14ac:dyDescent="0.25">
      <c r="A9" s="78" t="s">
        <v>815</v>
      </c>
      <c r="B9" s="79" t="s">
        <v>176</v>
      </c>
      <c r="C9" s="64" t="s">
        <v>45</v>
      </c>
      <c r="D9" s="80">
        <v>2</v>
      </c>
      <c r="E9" s="79" t="s">
        <v>38</v>
      </c>
      <c r="F9" s="79" t="s">
        <v>816</v>
      </c>
      <c r="G9" s="80" t="s">
        <v>257</v>
      </c>
      <c r="H9" s="80" t="s">
        <v>555</v>
      </c>
      <c r="I9" s="79" t="s">
        <v>898</v>
      </c>
      <c r="J9" s="79" t="s">
        <v>899</v>
      </c>
      <c r="K9" s="79" t="s">
        <v>896</v>
      </c>
      <c r="L9" s="84" t="s">
        <v>681</v>
      </c>
      <c r="M9" s="79" t="s">
        <v>93</v>
      </c>
      <c r="N9" s="85">
        <v>46146</v>
      </c>
      <c r="O9" s="80" t="s">
        <v>79</v>
      </c>
      <c r="P9" s="80" t="s">
        <v>582</v>
      </c>
      <c r="Q9" s="80" t="s">
        <v>167</v>
      </c>
      <c r="R9" s="80" t="s">
        <v>63</v>
      </c>
      <c r="S9" s="64" t="s">
        <v>59</v>
      </c>
      <c r="T9" s="80">
        <f t="shared" si="0"/>
        <v>1</v>
      </c>
      <c r="U9" s="86" t="s">
        <v>61</v>
      </c>
      <c r="V9" s="80">
        <f t="shared" si="1"/>
        <v>3</v>
      </c>
      <c r="W9" s="80" t="s">
        <v>60</v>
      </c>
      <c r="X9" s="80">
        <f t="shared" si="2"/>
        <v>5</v>
      </c>
      <c r="Y9" s="80" t="str">
        <f t="shared" si="3"/>
        <v>MEDIA</v>
      </c>
      <c r="Z9" s="64" t="s">
        <v>67</v>
      </c>
      <c r="AA9" s="87" t="s">
        <v>900</v>
      </c>
      <c r="AB9" s="64" t="s">
        <v>70</v>
      </c>
      <c r="AC9" s="64" t="s">
        <v>45</v>
      </c>
      <c r="AD9" s="64" t="s">
        <v>45</v>
      </c>
      <c r="AE9" s="64" t="s">
        <v>73</v>
      </c>
      <c r="AF9" s="85">
        <v>46146</v>
      </c>
      <c r="AG9" s="80" t="str">
        <f t="shared" ref="AG9:AG17" si="4">IF(S9= "Pública Reservada / Confidencial =Alta","15 Años",IF(S9="Clasificada / Uso Interno = Medio","Indefinido",IF(S9="Información Pública / Pública =Bajo","No Aplica","FALTAN DATOS")))</f>
        <v>No Aplica</v>
      </c>
      <c r="AH9" s="80" t="s">
        <v>70</v>
      </c>
      <c r="AI9" s="80" t="s">
        <v>70</v>
      </c>
      <c r="AJ9" s="80" t="s">
        <v>45</v>
      </c>
      <c r="AK9" s="80" t="s">
        <v>45</v>
      </c>
      <c r="AL9" s="80" t="s">
        <v>45</v>
      </c>
      <c r="AM9" s="206"/>
    </row>
    <row r="10" spans="1:39" s="41" customFormat="1" ht="76.5" x14ac:dyDescent="0.25">
      <c r="A10" s="78" t="s">
        <v>815</v>
      </c>
      <c r="B10" s="79" t="s">
        <v>176</v>
      </c>
      <c r="C10" s="64" t="s">
        <v>45</v>
      </c>
      <c r="D10" s="80">
        <v>3</v>
      </c>
      <c r="E10" s="79" t="s">
        <v>39</v>
      </c>
      <c r="F10" s="79" t="s">
        <v>816</v>
      </c>
      <c r="G10" s="80" t="s">
        <v>257</v>
      </c>
      <c r="H10" s="80" t="s">
        <v>555</v>
      </c>
      <c r="I10" s="79" t="s">
        <v>901</v>
      </c>
      <c r="J10" s="79" t="s">
        <v>902</v>
      </c>
      <c r="K10" s="79" t="s">
        <v>896</v>
      </c>
      <c r="L10" s="84" t="s">
        <v>681</v>
      </c>
      <c r="M10" s="79" t="s">
        <v>93</v>
      </c>
      <c r="N10" s="85">
        <v>46146</v>
      </c>
      <c r="O10" s="80" t="s">
        <v>44</v>
      </c>
      <c r="P10" s="80" t="s">
        <v>48</v>
      </c>
      <c r="Q10" s="80" t="s">
        <v>155</v>
      </c>
      <c r="R10" s="80" t="s">
        <v>63</v>
      </c>
      <c r="S10" s="64" t="s">
        <v>58</v>
      </c>
      <c r="T10" s="80">
        <f t="shared" si="0"/>
        <v>3</v>
      </c>
      <c r="U10" s="80" t="s">
        <v>60</v>
      </c>
      <c r="V10" s="80">
        <f t="shared" si="1"/>
        <v>5</v>
      </c>
      <c r="W10" s="80" t="s">
        <v>60</v>
      </c>
      <c r="X10" s="80">
        <f t="shared" si="2"/>
        <v>5</v>
      </c>
      <c r="Y10" s="80" t="str">
        <f t="shared" si="3"/>
        <v>ALTA</v>
      </c>
      <c r="Z10" s="64" t="s">
        <v>68</v>
      </c>
      <c r="AA10" s="64" t="s">
        <v>903</v>
      </c>
      <c r="AB10" s="64" t="s">
        <v>69</v>
      </c>
      <c r="AC10" s="64" t="s">
        <v>746</v>
      </c>
      <c r="AD10" s="64" t="s">
        <v>747</v>
      </c>
      <c r="AE10" s="64" t="s">
        <v>73</v>
      </c>
      <c r="AF10" s="85">
        <v>46146</v>
      </c>
      <c r="AG10" s="80" t="str">
        <f t="shared" si="4"/>
        <v>Indefinido</v>
      </c>
      <c r="AH10" s="80" t="s">
        <v>70</v>
      </c>
      <c r="AI10" s="80" t="s">
        <v>70</v>
      </c>
      <c r="AJ10" s="80" t="s">
        <v>45</v>
      </c>
      <c r="AK10" s="80" t="s">
        <v>45</v>
      </c>
      <c r="AL10" s="80" t="s">
        <v>45</v>
      </c>
      <c r="AM10" s="206"/>
    </row>
    <row r="11" spans="1:39" s="41" customFormat="1" ht="153" x14ac:dyDescent="0.25">
      <c r="A11" s="78" t="s">
        <v>815</v>
      </c>
      <c r="B11" s="79" t="s">
        <v>176</v>
      </c>
      <c r="C11" s="64" t="s">
        <v>782</v>
      </c>
      <c r="D11" s="80">
        <v>4</v>
      </c>
      <c r="E11" s="79" t="s">
        <v>38</v>
      </c>
      <c r="F11" s="79" t="s">
        <v>816</v>
      </c>
      <c r="G11" s="80" t="s">
        <v>196</v>
      </c>
      <c r="H11" s="80" t="s">
        <v>271</v>
      </c>
      <c r="I11" s="79" t="s">
        <v>904</v>
      </c>
      <c r="J11" s="79" t="s">
        <v>905</v>
      </c>
      <c r="K11" s="79" t="s">
        <v>896</v>
      </c>
      <c r="L11" s="84" t="s">
        <v>681</v>
      </c>
      <c r="M11" s="79" t="s">
        <v>93</v>
      </c>
      <c r="N11" s="85">
        <v>46146</v>
      </c>
      <c r="O11" s="80" t="s">
        <v>79</v>
      </c>
      <c r="P11" s="80" t="s">
        <v>582</v>
      </c>
      <c r="Q11" s="80" t="s">
        <v>168</v>
      </c>
      <c r="R11" s="80" t="s">
        <v>63</v>
      </c>
      <c r="S11" s="64" t="s">
        <v>58</v>
      </c>
      <c r="T11" s="80">
        <f t="shared" si="0"/>
        <v>3</v>
      </c>
      <c r="U11" s="80" t="s">
        <v>61</v>
      </c>
      <c r="V11" s="80">
        <f t="shared" si="1"/>
        <v>3</v>
      </c>
      <c r="W11" s="80" t="s">
        <v>61</v>
      </c>
      <c r="X11" s="80">
        <f t="shared" si="2"/>
        <v>3</v>
      </c>
      <c r="Y11" s="80" t="str">
        <f t="shared" si="3"/>
        <v>MEDIA</v>
      </c>
      <c r="Z11" s="64" t="s">
        <v>66</v>
      </c>
      <c r="AA11" s="64" t="s">
        <v>727</v>
      </c>
      <c r="AB11" s="64" t="s">
        <v>69</v>
      </c>
      <c r="AC11" s="64" t="s">
        <v>746</v>
      </c>
      <c r="AD11" s="64" t="s">
        <v>747</v>
      </c>
      <c r="AE11" s="64" t="s">
        <v>73</v>
      </c>
      <c r="AF11" s="85">
        <v>46146</v>
      </c>
      <c r="AG11" s="80" t="str">
        <f t="shared" si="4"/>
        <v>Indefinido</v>
      </c>
      <c r="AH11" s="80" t="s">
        <v>69</v>
      </c>
      <c r="AI11" s="80" t="s">
        <v>70</v>
      </c>
      <c r="AJ11" s="64" t="s">
        <v>74</v>
      </c>
      <c r="AK11" s="64" t="s">
        <v>906</v>
      </c>
      <c r="AL11" s="80" t="s">
        <v>70</v>
      </c>
      <c r="AM11" s="206"/>
    </row>
    <row r="12" spans="1:39" s="41" customFormat="1" ht="63.75" x14ac:dyDescent="0.25">
      <c r="A12" s="78" t="s">
        <v>815</v>
      </c>
      <c r="B12" s="79" t="s">
        <v>176</v>
      </c>
      <c r="C12" s="64">
        <v>13</v>
      </c>
      <c r="D12" s="80">
        <v>5</v>
      </c>
      <c r="E12" s="79" t="s">
        <v>38</v>
      </c>
      <c r="F12" s="79" t="s">
        <v>816</v>
      </c>
      <c r="G12" s="80" t="s">
        <v>205</v>
      </c>
      <c r="H12" s="80" t="s">
        <v>205</v>
      </c>
      <c r="I12" s="79" t="s">
        <v>907</v>
      </c>
      <c r="J12" s="79" t="s">
        <v>908</v>
      </c>
      <c r="K12" s="79" t="s">
        <v>896</v>
      </c>
      <c r="L12" s="84" t="s">
        <v>681</v>
      </c>
      <c r="M12" s="79" t="s">
        <v>93</v>
      </c>
      <c r="N12" s="85">
        <v>46146</v>
      </c>
      <c r="O12" s="80" t="s">
        <v>79</v>
      </c>
      <c r="P12" s="80" t="s">
        <v>582</v>
      </c>
      <c r="Q12" s="80" t="s">
        <v>168</v>
      </c>
      <c r="R12" s="80" t="s">
        <v>63</v>
      </c>
      <c r="S12" s="64" t="s">
        <v>59</v>
      </c>
      <c r="T12" s="80">
        <f t="shared" si="0"/>
        <v>1</v>
      </c>
      <c r="U12" s="80" t="s">
        <v>61</v>
      </c>
      <c r="V12" s="80">
        <f t="shared" si="1"/>
        <v>3</v>
      </c>
      <c r="W12" s="80" t="s">
        <v>61</v>
      </c>
      <c r="X12" s="80">
        <f t="shared" si="2"/>
        <v>3</v>
      </c>
      <c r="Y12" s="80" t="str">
        <f t="shared" si="3"/>
        <v>MEDIA</v>
      </c>
      <c r="Z12" s="64" t="s">
        <v>66</v>
      </c>
      <c r="AA12" s="64" t="s">
        <v>727</v>
      </c>
      <c r="AB12" s="64" t="s">
        <v>70</v>
      </c>
      <c r="AC12" s="64" t="s">
        <v>45</v>
      </c>
      <c r="AD12" s="64" t="s">
        <v>45</v>
      </c>
      <c r="AE12" s="64" t="s">
        <v>73</v>
      </c>
      <c r="AF12" s="85">
        <v>46146</v>
      </c>
      <c r="AG12" s="80" t="str">
        <f t="shared" si="4"/>
        <v>No Aplica</v>
      </c>
      <c r="AH12" s="80" t="s">
        <v>70</v>
      </c>
      <c r="AI12" s="80" t="s">
        <v>70</v>
      </c>
      <c r="AJ12" s="80" t="s">
        <v>45</v>
      </c>
      <c r="AK12" s="80" t="s">
        <v>45</v>
      </c>
      <c r="AL12" s="80" t="s">
        <v>45</v>
      </c>
      <c r="AM12" s="206"/>
    </row>
    <row r="13" spans="1:39" s="41" customFormat="1" ht="63.75" x14ac:dyDescent="0.25">
      <c r="A13" s="78" t="s">
        <v>815</v>
      </c>
      <c r="B13" s="79" t="s">
        <v>176</v>
      </c>
      <c r="C13" s="64" t="s">
        <v>909</v>
      </c>
      <c r="D13" s="80">
        <v>6</v>
      </c>
      <c r="E13" s="79" t="s">
        <v>38</v>
      </c>
      <c r="F13" s="79" t="s">
        <v>816</v>
      </c>
      <c r="G13" s="80" t="s">
        <v>218</v>
      </c>
      <c r="H13" s="80" t="s">
        <v>389</v>
      </c>
      <c r="I13" s="79" t="s">
        <v>910</v>
      </c>
      <c r="J13" s="79" t="s">
        <v>911</v>
      </c>
      <c r="K13" s="79" t="s">
        <v>896</v>
      </c>
      <c r="L13" s="84" t="s">
        <v>681</v>
      </c>
      <c r="M13" s="79" t="s">
        <v>93</v>
      </c>
      <c r="N13" s="85">
        <v>46146</v>
      </c>
      <c r="O13" s="80" t="s">
        <v>79</v>
      </c>
      <c r="P13" s="80" t="s">
        <v>582</v>
      </c>
      <c r="Q13" s="80" t="s">
        <v>168</v>
      </c>
      <c r="R13" s="80" t="s">
        <v>63</v>
      </c>
      <c r="S13" s="64" t="s">
        <v>59</v>
      </c>
      <c r="T13" s="80">
        <f t="shared" si="0"/>
        <v>1</v>
      </c>
      <c r="U13" s="80" t="s">
        <v>61</v>
      </c>
      <c r="V13" s="80">
        <f t="shared" si="1"/>
        <v>3</v>
      </c>
      <c r="W13" s="80" t="s">
        <v>61</v>
      </c>
      <c r="X13" s="80">
        <f t="shared" si="2"/>
        <v>3</v>
      </c>
      <c r="Y13" s="80" t="str">
        <f t="shared" si="3"/>
        <v>MEDIA</v>
      </c>
      <c r="Z13" s="64" t="s">
        <v>67</v>
      </c>
      <c r="AA13" s="64" t="s">
        <v>912</v>
      </c>
      <c r="AB13" s="64" t="s">
        <v>70</v>
      </c>
      <c r="AC13" s="64" t="s">
        <v>45</v>
      </c>
      <c r="AD13" s="64" t="s">
        <v>45</v>
      </c>
      <c r="AE13" s="64" t="s">
        <v>73</v>
      </c>
      <c r="AF13" s="85">
        <v>46146</v>
      </c>
      <c r="AG13" s="80" t="str">
        <f t="shared" si="4"/>
        <v>No Aplica</v>
      </c>
      <c r="AH13" s="80" t="s">
        <v>70</v>
      </c>
      <c r="AI13" s="80" t="s">
        <v>70</v>
      </c>
      <c r="AJ13" s="80" t="s">
        <v>45</v>
      </c>
      <c r="AK13" s="80" t="s">
        <v>45</v>
      </c>
      <c r="AL13" s="80" t="s">
        <v>45</v>
      </c>
      <c r="AM13" s="206"/>
    </row>
    <row r="14" spans="1:39" s="41" customFormat="1" ht="153" x14ac:dyDescent="0.25">
      <c r="A14" s="78" t="s">
        <v>815</v>
      </c>
      <c r="B14" s="79" t="s">
        <v>176</v>
      </c>
      <c r="C14" s="64" t="s">
        <v>851</v>
      </c>
      <c r="D14" s="80">
        <v>7</v>
      </c>
      <c r="E14" s="79" t="s">
        <v>38</v>
      </c>
      <c r="F14" s="79" t="s">
        <v>816</v>
      </c>
      <c r="G14" s="80" t="s">
        <v>218</v>
      </c>
      <c r="H14" s="80" t="s">
        <v>394</v>
      </c>
      <c r="I14" s="79" t="s">
        <v>913</v>
      </c>
      <c r="J14" s="79" t="s">
        <v>914</v>
      </c>
      <c r="K14" s="79" t="s">
        <v>896</v>
      </c>
      <c r="L14" s="84" t="s">
        <v>681</v>
      </c>
      <c r="M14" s="79" t="s">
        <v>93</v>
      </c>
      <c r="N14" s="85">
        <v>46146</v>
      </c>
      <c r="O14" s="80" t="s">
        <v>79</v>
      </c>
      <c r="P14" s="80" t="s">
        <v>582</v>
      </c>
      <c r="Q14" s="80" t="s">
        <v>168</v>
      </c>
      <c r="R14" s="80" t="s">
        <v>63</v>
      </c>
      <c r="S14" s="64" t="s">
        <v>59</v>
      </c>
      <c r="T14" s="80">
        <f t="shared" si="0"/>
        <v>1</v>
      </c>
      <c r="U14" s="80" t="s">
        <v>61</v>
      </c>
      <c r="V14" s="80">
        <f t="shared" si="1"/>
        <v>3</v>
      </c>
      <c r="W14" s="80" t="s">
        <v>61</v>
      </c>
      <c r="X14" s="80">
        <f t="shared" si="2"/>
        <v>3</v>
      </c>
      <c r="Y14" s="80" t="str">
        <f t="shared" si="3"/>
        <v>MEDIA</v>
      </c>
      <c r="Z14" s="64" t="s">
        <v>67</v>
      </c>
      <c r="AA14" s="64" t="s">
        <v>912</v>
      </c>
      <c r="AB14" s="64" t="s">
        <v>70</v>
      </c>
      <c r="AC14" s="64" t="s">
        <v>45</v>
      </c>
      <c r="AD14" s="64" t="s">
        <v>45</v>
      </c>
      <c r="AE14" s="64" t="s">
        <v>73</v>
      </c>
      <c r="AF14" s="85">
        <v>46146</v>
      </c>
      <c r="AG14" s="80" t="str">
        <f t="shared" si="4"/>
        <v>No Aplica</v>
      </c>
      <c r="AH14" s="80" t="s">
        <v>70</v>
      </c>
      <c r="AI14" s="80" t="s">
        <v>70</v>
      </c>
      <c r="AJ14" s="80" t="s">
        <v>45</v>
      </c>
      <c r="AK14" s="80" t="s">
        <v>45</v>
      </c>
      <c r="AL14" s="80" t="s">
        <v>45</v>
      </c>
      <c r="AM14" s="206"/>
    </row>
    <row r="15" spans="1:39" s="41" customFormat="1" ht="76.5" x14ac:dyDescent="0.25">
      <c r="A15" s="78" t="s">
        <v>815</v>
      </c>
      <c r="B15" s="79" t="s">
        <v>176</v>
      </c>
      <c r="C15" s="64" t="s">
        <v>862</v>
      </c>
      <c r="D15" s="80">
        <v>8</v>
      </c>
      <c r="E15" s="79" t="s">
        <v>38</v>
      </c>
      <c r="F15" s="79" t="s">
        <v>816</v>
      </c>
      <c r="G15" s="80" t="s">
        <v>226</v>
      </c>
      <c r="H15" s="80" t="s">
        <v>449</v>
      </c>
      <c r="I15" s="79" t="s">
        <v>915</v>
      </c>
      <c r="J15" s="79" t="s">
        <v>916</v>
      </c>
      <c r="K15" s="79" t="s">
        <v>896</v>
      </c>
      <c r="L15" s="84" t="s">
        <v>681</v>
      </c>
      <c r="M15" s="79" t="s">
        <v>93</v>
      </c>
      <c r="N15" s="85">
        <v>46146</v>
      </c>
      <c r="O15" s="80" t="s">
        <v>79</v>
      </c>
      <c r="P15" s="80" t="s">
        <v>582</v>
      </c>
      <c r="Q15" s="80" t="s">
        <v>168</v>
      </c>
      <c r="R15" s="80" t="s">
        <v>63</v>
      </c>
      <c r="S15" s="64" t="s">
        <v>59</v>
      </c>
      <c r="T15" s="80">
        <f t="shared" si="0"/>
        <v>1</v>
      </c>
      <c r="U15" s="80" t="s">
        <v>61</v>
      </c>
      <c r="V15" s="80">
        <f t="shared" si="1"/>
        <v>3</v>
      </c>
      <c r="W15" s="80" t="s">
        <v>61</v>
      </c>
      <c r="X15" s="80">
        <f t="shared" si="2"/>
        <v>3</v>
      </c>
      <c r="Y15" s="80" t="str">
        <f t="shared" si="3"/>
        <v>MEDIA</v>
      </c>
      <c r="Z15" s="64" t="s">
        <v>67</v>
      </c>
      <c r="AA15" s="64" t="s">
        <v>727</v>
      </c>
      <c r="AB15" s="64" t="s">
        <v>70</v>
      </c>
      <c r="AC15" s="64" t="s">
        <v>45</v>
      </c>
      <c r="AD15" s="64" t="s">
        <v>45</v>
      </c>
      <c r="AE15" s="64" t="s">
        <v>73</v>
      </c>
      <c r="AF15" s="85">
        <v>46146</v>
      </c>
      <c r="AG15" s="80" t="str">
        <f t="shared" si="4"/>
        <v>No Aplica</v>
      </c>
      <c r="AH15" s="80" t="s">
        <v>69</v>
      </c>
      <c r="AI15" s="80" t="s">
        <v>70</v>
      </c>
      <c r="AJ15" s="80" t="s">
        <v>45</v>
      </c>
      <c r="AK15" s="80" t="s">
        <v>45</v>
      </c>
      <c r="AL15" s="80" t="s">
        <v>45</v>
      </c>
      <c r="AM15" s="206"/>
    </row>
    <row r="16" spans="1:39" s="41" customFormat="1" ht="102" x14ac:dyDescent="0.25">
      <c r="A16" s="78" t="s">
        <v>815</v>
      </c>
      <c r="B16" s="79" t="s">
        <v>176</v>
      </c>
      <c r="C16" s="64">
        <v>86</v>
      </c>
      <c r="D16" s="80">
        <v>9</v>
      </c>
      <c r="E16" s="79" t="s">
        <v>38</v>
      </c>
      <c r="F16" s="79" t="s">
        <v>816</v>
      </c>
      <c r="G16" s="80" t="s">
        <v>253</v>
      </c>
      <c r="H16" s="64" t="s">
        <v>253</v>
      </c>
      <c r="I16" s="81" t="s">
        <v>917</v>
      </c>
      <c r="J16" s="79" t="s">
        <v>918</v>
      </c>
      <c r="K16" s="79" t="s">
        <v>93</v>
      </c>
      <c r="L16" s="84" t="s">
        <v>681</v>
      </c>
      <c r="M16" s="79" t="s">
        <v>93</v>
      </c>
      <c r="N16" s="85">
        <v>46146</v>
      </c>
      <c r="O16" s="80" t="s">
        <v>79</v>
      </c>
      <c r="P16" s="80" t="s">
        <v>582</v>
      </c>
      <c r="Q16" s="80" t="s">
        <v>168</v>
      </c>
      <c r="R16" s="80" t="s">
        <v>63</v>
      </c>
      <c r="S16" s="64" t="s">
        <v>59</v>
      </c>
      <c r="T16" s="80">
        <f t="shared" si="0"/>
        <v>1</v>
      </c>
      <c r="U16" s="80" t="s">
        <v>61</v>
      </c>
      <c r="V16" s="80">
        <f t="shared" si="1"/>
        <v>3</v>
      </c>
      <c r="W16" s="80" t="s">
        <v>61</v>
      </c>
      <c r="X16" s="80">
        <f t="shared" si="2"/>
        <v>3</v>
      </c>
      <c r="Y16" s="80" t="str">
        <f t="shared" si="3"/>
        <v>MEDIA</v>
      </c>
      <c r="Z16" s="64" t="s">
        <v>67</v>
      </c>
      <c r="AA16" s="87" t="s">
        <v>919</v>
      </c>
      <c r="AB16" s="64" t="s">
        <v>70</v>
      </c>
      <c r="AC16" s="64" t="s">
        <v>45</v>
      </c>
      <c r="AD16" s="64" t="s">
        <v>45</v>
      </c>
      <c r="AE16" s="64" t="s">
        <v>73</v>
      </c>
      <c r="AF16" s="85">
        <v>46146</v>
      </c>
      <c r="AG16" s="80" t="str">
        <f t="shared" si="4"/>
        <v>No Aplica</v>
      </c>
      <c r="AH16" s="80" t="s">
        <v>70</v>
      </c>
      <c r="AI16" s="80" t="s">
        <v>70</v>
      </c>
      <c r="AJ16" s="80" t="s">
        <v>45</v>
      </c>
      <c r="AK16" s="80" t="s">
        <v>45</v>
      </c>
      <c r="AL16" s="80" t="s">
        <v>45</v>
      </c>
      <c r="AM16" s="206"/>
    </row>
    <row r="17" spans="1:39" s="41" customFormat="1" ht="75" x14ac:dyDescent="0.25">
      <c r="A17" s="78" t="s">
        <v>815</v>
      </c>
      <c r="B17" s="79" t="s">
        <v>176</v>
      </c>
      <c r="C17" s="64">
        <v>95.3</v>
      </c>
      <c r="D17" s="80">
        <v>10</v>
      </c>
      <c r="E17" s="79" t="s">
        <v>38</v>
      </c>
      <c r="F17" s="79" t="s">
        <v>816</v>
      </c>
      <c r="G17" s="80" t="s">
        <v>256</v>
      </c>
      <c r="H17" s="80" t="s">
        <v>551</v>
      </c>
      <c r="I17" s="79" t="s">
        <v>920</v>
      </c>
      <c r="J17" s="79" t="s">
        <v>921</v>
      </c>
      <c r="K17" s="79" t="s">
        <v>896</v>
      </c>
      <c r="L17" s="84" t="s">
        <v>681</v>
      </c>
      <c r="M17" s="79" t="s">
        <v>93</v>
      </c>
      <c r="N17" s="85">
        <v>46146</v>
      </c>
      <c r="O17" s="80" t="s">
        <v>79</v>
      </c>
      <c r="P17" s="80" t="s">
        <v>582</v>
      </c>
      <c r="Q17" s="80" t="s">
        <v>168</v>
      </c>
      <c r="R17" s="80" t="s">
        <v>63</v>
      </c>
      <c r="S17" s="64" t="s">
        <v>59</v>
      </c>
      <c r="T17" s="80">
        <f t="shared" si="0"/>
        <v>1</v>
      </c>
      <c r="U17" s="80" t="s">
        <v>61</v>
      </c>
      <c r="V17" s="80">
        <f t="shared" si="1"/>
        <v>3</v>
      </c>
      <c r="W17" s="80" t="s">
        <v>60</v>
      </c>
      <c r="X17" s="80">
        <f t="shared" si="2"/>
        <v>5</v>
      </c>
      <c r="Y17" s="80" t="str">
        <f t="shared" si="3"/>
        <v>MEDIA</v>
      </c>
      <c r="Z17" s="64" t="s">
        <v>66</v>
      </c>
      <c r="AA17" s="87" t="s">
        <v>922</v>
      </c>
      <c r="AB17" s="64" t="s">
        <v>70</v>
      </c>
      <c r="AC17" s="64" t="s">
        <v>45</v>
      </c>
      <c r="AD17" s="64" t="s">
        <v>45</v>
      </c>
      <c r="AE17" s="64" t="s">
        <v>73</v>
      </c>
      <c r="AF17" s="85">
        <v>46146</v>
      </c>
      <c r="AG17" s="80" t="str">
        <f t="shared" si="4"/>
        <v>No Aplica</v>
      </c>
      <c r="AH17" s="80" t="s">
        <v>70</v>
      </c>
      <c r="AI17" s="80" t="s">
        <v>70</v>
      </c>
      <c r="AJ17" s="80" t="s">
        <v>45</v>
      </c>
      <c r="AK17" s="80" t="s">
        <v>45</v>
      </c>
      <c r="AL17" s="80" t="s">
        <v>45</v>
      </c>
      <c r="AM17" s="206"/>
    </row>
    <row r="18" spans="1:39"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9" s="11" customFormat="1" ht="15" customHeight="1" x14ac:dyDescent="0.25">
      <c r="A19" s="195" t="s">
        <v>573</v>
      </c>
      <c r="B19" s="196"/>
      <c r="C19" s="196"/>
      <c r="D19" s="197"/>
      <c r="E19" s="195" t="s">
        <v>574</v>
      </c>
      <c r="F19" s="196"/>
      <c r="G19" s="196"/>
      <c r="H19" s="197"/>
      <c r="I19" s="195" t="s">
        <v>575</v>
      </c>
      <c r="J19" s="196"/>
      <c r="K19" s="197"/>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9" s="11" customFormat="1" ht="82.5" customHeight="1" x14ac:dyDescent="0.25">
      <c r="A20" s="198" t="s">
        <v>584</v>
      </c>
      <c r="B20" s="199"/>
      <c r="C20" s="199"/>
      <c r="D20" s="200"/>
      <c r="E20" s="201" t="s">
        <v>585</v>
      </c>
      <c r="F20" s="202"/>
      <c r="G20" s="202"/>
      <c r="H20" s="203"/>
      <c r="I20" s="201" t="s">
        <v>1805</v>
      </c>
      <c r="J20" s="204"/>
      <c r="K20" s="205"/>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9"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sheetData>
  <mergeCells count="16">
    <mergeCell ref="A19:D19"/>
    <mergeCell ref="E19:H19"/>
    <mergeCell ref="I19:K19"/>
    <mergeCell ref="A20:D20"/>
    <mergeCell ref="E20:H20"/>
    <mergeCell ref="I20:K20"/>
    <mergeCell ref="A1:A4"/>
    <mergeCell ref="C1:G1"/>
    <mergeCell ref="AM1:AM17"/>
    <mergeCell ref="C2:G2"/>
    <mergeCell ref="C3:G3"/>
    <mergeCell ref="C4:G4"/>
    <mergeCell ref="A5:G5"/>
    <mergeCell ref="A6:AA6"/>
    <mergeCell ref="AB6:AG6"/>
    <mergeCell ref="AH6:AL6"/>
  </mergeCells>
  <hyperlinks>
    <hyperlink ref="AA9" r:id="rId1" xr:uid="{4674425F-8CF8-4C89-94A3-7BA6492D880C}"/>
    <hyperlink ref="AA17" r:id="rId2" xr:uid="{F170FB25-C1DB-49BD-B233-6E765507204B}"/>
  </hyperlinks>
  <pageMargins left="0.7" right="0.7" top="0.75" bottom="0.75" header="0.3" footer="0.3"/>
  <drawing r:id="rId3"/>
  <legacyDrawing r:id="rId4"/>
  <extLst>
    <ext xmlns:x14="http://schemas.microsoft.com/office/spreadsheetml/2009/9/main" uri="{CCE6A557-97BC-4b89-ADB6-D9C93CAAB3DF}">
      <x14:dataValidations xmlns:xm="http://schemas.microsoft.com/office/excel/2006/main" count="23">
        <x14:dataValidation type="list" allowBlank="1" showInputMessage="1" showErrorMessage="1" xr:uid="{E1738856-DD41-4370-8692-DB8F13B8D28D}">
          <x14:formula1>
            <xm:f>PARAMETROS!$H$2:$H$362</xm:f>
          </x14:formula1>
          <xm:sqref>H21:H1048576 H18:H19</xm:sqref>
        </x14:dataValidation>
        <x14:dataValidation type="list" allowBlank="1" showInputMessage="1" showErrorMessage="1" xr:uid="{5C11E491-B1C5-4D73-AD45-314AABB2E3DE}">
          <x14:formula1>
            <xm:f>PARAMETROS!$G$2:$G$65</xm:f>
          </x14:formula1>
          <xm:sqref>G21:G1048576 G18:G19</xm:sqref>
        </x14:dataValidation>
        <x14:dataValidation type="list" allowBlank="1" showInputMessage="1" showErrorMessage="1" xr:uid="{FC406530-AFF1-4F6E-BDE6-25FEFF1491B6}">
          <x14:formula1>
            <xm:f>PARAMETROS!$Q$2:$Q$15</xm:f>
          </x14:formula1>
          <xm:sqref>P18:P1048576</xm:sqref>
        </x14:dataValidation>
        <x14:dataValidation type="list" allowBlank="1" showInputMessage="1" showErrorMessage="1" xr:uid="{7F5B0385-C772-4645-A131-F6DE105B36EC}">
          <x14:formula1>
            <xm:f>PARAMETROS!$Q$2:$Q$16</xm:f>
          </x14:formula1>
          <xm:sqref>O18:O1048576</xm:sqref>
        </x14:dataValidation>
        <x14:dataValidation type="list" allowBlank="1" showInputMessage="1" showErrorMessage="1" xr:uid="{4C04467B-8777-48A3-8AEB-8BDAC018C27D}">
          <x14:formula1>
            <xm:f>PARAMETROS!$L$2:$L$40</xm:f>
          </x14:formula1>
          <xm:sqref>L18:L1048576</xm:sqref>
        </x14:dataValidation>
        <x14:dataValidation type="list" allowBlank="1" showInputMessage="1" showErrorMessage="1" xr:uid="{D35AE91C-6EA5-474D-9076-A84565AEE001}">
          <x14:formula1>
            <xm:f>PARAMETROS!$F$2:$F$70</xm:f>
          </x14:formula1>
          <xm:sqref>F21:F1048576 F18:F19</xm:sqref>
        </x14:dataValidation>
        <x14:dataValidation type="list" allowBlank="1" showInputMessage="1" showErrorMessage="1" xr:uid="{BC8786F3-497C-4062-B3AB-35904B17F43D}">
          <x14:formula1>
            <xm:f>PARAMETROS!$V$2:$V$4</xm:f>
          </x14:formula1>
          <xm:sqref>W18:W1048576</xm:sqref>
        </x14:dataValidation>
        <x14:dataValidation type="list" allowBlank="1" showInputMessage="1" showErrorMessage="1" xr:uid="{CB07A5AB-273C-4D2B-861D-D246C1246773}">
          <x14:formula1>
            <xm:f>PARAMETROS!$K$2:$K$70</xm:f>
          </x14:formula1>
          <xm:sqref>K18:K1048576</xm:sqref>
        </x14:dataValidation>
        <x14:dataValidation type="list" allowBlank="1" showInputMessage="1" showErrorMessage="1" xr:uid="{89A1A9DA-9CA4-49B3-B52A-0E03288D9A90}">
          <x14:formula1>
            <xm:f>PARAMETROS!$X$2:$X$4</xm:f>
          </x14:formula1>
          <xm:sqref>Z18:Z1048576</xm:sqref>
        </x14:dataValidation>
        <x14:dataValidation type="list" allowBlank="1" showInputMessage="1" showErrorMessage="1" xr:uid="{438E5822-0C88-477A-BD22-E4E78972DF7C}">
          <x14:formula1>
            <xm:f>PARAMETROS!$Z$2:$Z$4</xm:f>
          </x14:formula1>
          <xm:sqref>AB18:AB1048576</xm:sqref>
        </x14:dataValidation>
        <x14:dataValidation type="list" allowBlank="1" showInputMessage="1" showErrorMessage="1" xr:uid="{59DBBB75-437E-4944-8C54-8A8C79409F66}">
          <x14:formula1>
            <xm:f>PARAMETROS!$AJ$2:$AJ$4</xm:f>
          </x14:formula1>
          <xm:sqref>AL18:AL1048576</xm:sqref>
        </x14:dataValidation>
        <x14:dataValidation type="list" allowBlank="1" showInputMessage="1" showErrorMessage="1" xr:uid="{AE75C665-9B31-4232-90A1-98CC0837340F}">
          <x14:formula1>
            <xm:f>PARAMETROS!$AF$2:$AF$4</xm:f>
          </x14:formula1>
          <xm:sqref>AH18:AH1048576</xm:sqref>
        </x14:dataValidation>
        <x14:dataValidation type="list" allowBlank="1" showInputMessage="1" showErrorMessage="1" xr:uid="{4229015E-8039-4C37-991D-5602AF286FE2}">
          <x14:formula1>
            <xm:f>PARAMETROS!$U$2:$U$4</xm:f>
          </x14:formula1>
          <xm:sqref>U18:U1048576</xm:sqref>
        </x14:dataValidation>
        <x14:dataValidation type="list" allowBlank="1" showInputMessage="1" showErrorMessage="1" xr:uid="{BD282C0F-3260-4714-9CD1-50BC9464CB5D}">
          <x14:formula1>
            <xm:f>PARAMETROS!$S$2:$S$6</xm:f>
          </x14:formula1>
          <xm:sqref>R18:R1048576</xm:sqref>
        </x14:dataValidation>
        <x14:dataValidation type="list" allowBlank="1" showInputMessage="1" showErrorMessage="1" xr:uid="{85D96EF5-D433-4A9F-B306-833D749BC25C}">
          <x14:formula1>
            <xm:f>PARAMETROS!$E$2:$E$9</xm:f>
          </x14:formula1>
          <xm:sqref>E18:E1048576</xm:sqref>
        </x14:dataValidation>
        <x14:dataValidation type="list" allowBlank="1" showInputMessage="1" showErrorMessage="1" xr:uid="{158620C6-72F1-4B5C-974C-4136D3DF8FA8}">
          <x14:formula1>
            <xm:f>PARAMETROS!$B$2:$B$21</xm:f>
          </x14:formula1>
          <xm:sqref>B18:B1048576</xm:sqref>
        </x14:dataValidation>
        <x14:dataValidation type="list" allowBlank="1" showInputMessage="1" showErrorMessage="1" xr:uid="{01663F3A-E16F-4241-BB5C-0E6162376204}">
          <x14:formula1>
            <xm:f>PARAMETROS!$A$2:$A$6</xm:f>
          </x14:formula1>
          <xm:sqref>A18:A1048576</xm:sqref>
        </x14:dataValidation>
        <x14:dataValidation type="list" allowBlank="1" showInputMessage="1" showErrorMessage="1" xr:uid="{85363378-2699-425C-8897-72D8CE47B385}">
          <x14:formula1>
            <xm:f>PARAMETROS!$AC$2:$AC$4</xm:f>
          </x14:formula1>
          <xm:sqref>AE18:AE1048576</xm:sqref>
        </x14:dataValidation>
        <x14:dataValidation type="list" allowBlank="1" showInputMessage="1" showErrorMessage="1" xr:uid="{DC33A89E-7050-4CF8-98CA-EC9188CCEEC9}">
          <x14:formula1>
            <xm:f>PARAMETROS!$T$2:$T$5</xm:f>
          </x14:formula1>
          <xm:sqref>S18:S1048576</xm:sqref>
        </x14:dataValidation>
        <x14:dataValidation type="list" allowBlank="1" showInputMessage="1" showErrorMessage="1" xr:uid="{133C2FCC-67C4-4204-AC60-F58473A4481E}">
          <x14:formula1>
            <xm:f>PARAMETROS!$R$2:$R$27</xm:f>
          </x14:formula1>
          <xm:sqref>Q18:Q1048576</xm:sqref>
        </x14:dataValidation>
        <x14:dataValidation type="list" allowBlank="1" showInputMessage="1" showErrorMessage="1" xr:uid="{170E1482-650C-4A91-8FCB-01DBF809A0B6}">
          <x14:formula1>
            <xm:f>PARAMETROS!$AH$2:$AH$6</xm:f>
          </x14:formula1>
          <xm:sqref>AJ18:AJ1048576</xm:sqref>
        </x14:dataValidation>
        <x14:dataValidation type="list" allowBlank="1" showInputMessage="1" showErrorMessage="1" xr:uid="{DB09E9BF-72F8-41F7-B744-E2AE67694BE5}">
          <x14:formula1>
            <xm:f>PARAMETROS!$AG$2:$AG$4</xm:f>
          </x14:formula1>
          <xm:sqref>AI18:AI1048576</xm:sqref>
        </x14:dataValidation>
        <x14:dataValidation type="list" allowBlank="1" showInputMessage="1" showErrorMessage="1" xr:uid="{53C9CF16-CD69-4B0B-A3D2-C4C492B13C11}">
          <x14:formula1>
            <xm:f>PARAMETROS!#REF!</xm:f>
          </x14:formula1>
          <xm:sqref>M18:M1048576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73C12-EEAA-41AB-9F1B-A58E9EA12023}">
  <sheetPr>
    <tabColor theme="9"/>
  </sheetPr>
  <dimension ref="A1:AM363"/>
  <sheetViews>
    <sheetView topLeftCell="A17" workbookViewId="0">
      <selection activeCell="I22" sqref="I22:K22"/>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02" x14ac:dyDescent="0.25">
      <c r="A8" s="40" t="s">
        <v>815</v>
      </c>
      <c r="B8" s="38" t="s">
        <v>174</v>
      </c>
      <c r="C8" s="37" t="s">
        <v>782</v>
      </c>
      <c r="D8" s="51">
        <v>1</v>
      </c>
      <c r="E8" s="38" t="s">
        <v>38</v>
      </c>
      <c r="F8" s="38" t="s">
        <v>816</v>
      </c>
      <c r="G8" s="51" t="s">
        <v>196</v>
      </c>
      <c r="H8" s="51" t="s">
        <v>271</v>
      </c>
      <c r="I8" s="48" t="s">
        <v>823</v>
      </c>
      <c r="J8" s="42" t="s">
        <v>824</v>
      </c>
      <c r="K8" s="38" t="s">
        <v>93</v>
      </c>
      <c r="L8" s="43" t="s">
        <v>681</v>
      </c>
      <c r="M8" s="38" t="s">
        <v>93</v>
      </c>
      <c r="N8" s="39">
        <v>46146</v>
      </c>
      <c r="O8" s="51" t="s">
        <v>79</v>
      </c>
      <c r="P8" s="51" t="s">
        <v>582</v>
      </c>
      <c r="Q8" s="51" t="s">
        <v>168</v>
      </c>
      <c r="R8" s="51" t="s">
        <v>63</v>
      </c>
      <c r="S8" s="68" t="s">
        <v>57</v>
      </c>
      <c r="T8" s="51">
        <f t="shared" ref="T8:T19" si="0">IF(S8="No Clasificada",5,IF(S8="Información Pública / Pública =Bajo",1,IF(S8="Clasificada / Uso Interno = Medio",3,IF(S8="Pública Reservada / Confidencial =Alta",5,))))</f>
        <v>5</v>
      </c>
      <c r="U8" s="51" t="s">
        <v>61</v>
      </c>
      <c r="V8" s="51">
        <f t="shared" ref="V8:V19" si="1">IF(U8="No Clasificada",5,IF(U8="Bajo",1,IF(U8="Medio",3,IF(U8="Alto",5,))))</f>
        <v>3</v>
      </c>
      <c r="W8" s="51" t="s">
        <v>62</v>
      </c>
      <c r="X8" s="51">
        <f t="shared" ref="X8:X19" si="2">IF(W8="No Clasificada",5,IF(W8="Bajo",1,IF(W8="Medio",3,IF(W8="Alto",5,))))</f>
        <v>1</v>
      </c>
      <c r="Y8" s="51" t="str">
        <f t="shared" ref="Y8:Y19" si="3">IF(OR(T8=0,V8=0,X8=0),"FALTAN DATOS",IF(AND(T8=1,V8=1,X8=1),"BAJO",(IF(OR(AND(T8=5,V8=5),AND(V8=5,X8=5),AND(T8=5,X8=5),AND(T8=5,V8=5,X8=5)),"ALTA","MEDIA"))))</f>
        <v>MEDIA</v>
      </c>
      <c r="Z8" s="37" t="s">
        <v>66</v>
      </c>
      <c r="AA8" s="37" t="s">
        <v>923</v>
      </c>
      <c r="AB8" s="37" t="s">
        <v>69</v>
      </c>
      <c r="AC8" s="37" t="s">
        <v>746</v>
      </c>
      <c r="AD8" s="37" t="s">
        <v>825</v>
      </c>
      <c r="AE8" s="37" t="s">
        <v>72</v>
      </c>
      <c r="AF8" s="39">
        <v>46146</v>
      </c>
      <c r="AG8" s="51" t="str">
        <f t="shared" ref="AG8" si="4">IF(S8= "Pública Reservada / Confidencial =Alta","15 Años",IF(S8="Clasificada / Uso Interno = Medio","Indefinido",IF(S8="Información Pública / Pública =Bajo","No Aplica","FALTAN DATOS")))</f>
        <v>15 Años</v>
      </c>
      <c r="AH8" s="51" t="s">
        <v>69</v>
      </c>
      <c r="AI8" s="51" t="s">
        <v>70</v>
      </c>
      <c r="AJ8" s="51" t="s">
        <v>74</v>
      </c>
      <c r="AK8" s="37" t="s">
        <v>826</v>
      </c>
      <c r="AL8" s="51" t="s">
        <v>70</v>
      </c>
      <c r="AM8" s="206"/>
    </row>
    <row r="9" spans="1:39" s="41" customFormat="1" ht="76.5" x14ac:dyDescent="0.25">
      <c r="A9" s="40" t="s">
        <v>815</v>
      </c>
      <c r="B9" s="38" t="s">
        <v>174</v>
      </c>
      <c r="C9" s="37" t="s">
        <v>830</v>
      </c>
      <c r="D9" s="51">
        <v>2</v>
      </c>
      <c r="E9" s="38" t="s">
        <v>38</v>
      </c>
      <c r="F9" s="38" t="s">
        <v>816</v>
      </c>
      <c r="G9" s="51" t="s">
        <v>206</v>
      </c>
      <c r="H9" s="51" t="s">
        <v>298</v>
      </c>
      <c r="I9" s="48" t="s">
        <v>831</v>
      </c>
      <c r="J9" s="42" t="s">
        <v>924</v>
      </c>
      <c r="K9" s="38" t="s">
        <v>93</v>
      </c>
      <c r="L9" s="43" t="s">
        <v>681</v>
      </c>
      <c r="M9" s="38" t="s">
        <v>93</v>
      </c>
      <c r="N9" s="39">
        <v>46146</v>
      </c>
      <c r="O9" s="51" t="s">
        <v>79</v>
      </c>
      <c r="P9" s="51" t="s">
        <v>582</v>
      </c>
      <c r="Q9" s="51" t="s">
        <v>168</v>
      </c>
      <c r="R9" s="51" t="s">
        <v>63</v>
      </c>
      <c r="S9" s="37" t="s">
        <v>58</v>
      </c>
      <c r="T9" s="51">
        <f t="shared" si="0"/>
        <v>3</v>
      </c>
      <c r="U9" s="51" t="s">
        <v>61</v>
      </c>
      <c r="V9" s="51">
        <f t="shared" si="1"/>
        <v>3</v>
      </c>
      <c r="W9" s="51" t="s">
        <v>62</v>
      </c>
      <c r="X9" s="51">
        <f t="shared" si="2"/>
        <v>1</v>
      </c>
      <c r="Y9" s="51" t="str">
        <f t="shared" si="3"/>
        <v>MEDIA</v>
      </c>
      <c r="Z9" s="37" t="s">
        <v>68</v>
      </c>
      <c r="AA9" s="37" t="s">
        <v>923</v>
      </c>
      <c r="AB9" s="37" t="s">
        <v>69</v>
      </c>
      <c r="AC9" s="37" t="s">
        <v>746</v>
      </c>
      <c r="AD9" s="37" t="s">
        <v>825</v>
      </c>
      <c r="AE9" s="37" t="s">
        <v>73</v>
      </c>
      <c r="AF9" s="39">
        <v>46146</v>
      </c>
      <c r="AG9" s="51" t="str">
        <f>IF(S9= "Pública Reservada / Confidencial =Alta","15 Años",IF(S9="Clasificada / Uso Interno = Medio","Indefinido",IF(S9="Información Pública / Pública =Bajo","No Aplica","FALTAN DATOS")))</f>
        <v>Indefinido</v>
      </c>
      <c r="AH9" s="51" t="s">
        <v>69</v>
      </c>
      <c r="AI9" s="51" t="s">
        <v>70</v>
      </c>
      <c r="AJ9" s="37" t="s">
        <v>45</v>
      </c>
      <c r="AK9" s="51" t="s">
        <v>45</v>
      </c>
      <c r="AL9" s="51" t="s">
        <v>45</v>
      </c>
      <c r="AM9" s="206"/>
    </row>
    <row r="10" spans="1:39" s="41" customFormat="1" ht="76.5" x14ac:dyDescent="0.25">
      <c r="A10" s="40" t="s">
        <v>815</v>
      </c>
      <c r="B10" s="38" t="s">
        <v>174</v>
      </c>
      <c r="C10" s="37" t="s">
        <v>833</v>
      </c>
      <c r="D10" s="51">
        <v>3</v>
      </c>
      <c r="E10" s="38" t="s">
        <v>38</v>
      </c>
      <c r="F10" s="38" t="s">
        <v>816</v>
      </c>
      <c r="G10" s="51" t="s">
        <v>206</v>
      </c>
      <c r="H10" s="51" t="s">
        <v>834</v>
      </c>
      <c r="I10" s="48" t="s">
        <v>835</v>
      </c>
      <c r="J10" s="42" t="s">
        <v>836</v>
      </c>
      <c r="K10" s="38" t="s">
        <v>93</v>
      </c>
      <c r="L10" s="43" t="s">
        <v>681</v>
      </c>
      <c r="M10" s="38" t="s">
        <v>93</v>
      </c>
      <c r="N10" s="39">
        <v>46146</v>
      </c>
      <c r="O10" s="51" t="s">
        <v>79</v>
      </c>
      <c r="P10" s="51" t="s">
        <v>582</v>
      </c>
      <c r="Q10" s="51" t="s">
        <v>168</v>
      </c>
      <c r="R10" s="51" t="s">
        <v>63</v>
      </c>
      <c r="S10" s="37" t="s">
        <v>58</v>
      </c>
      <c r="T10" s="51">
        <f t="shared" si="0"/>
        <v>3</v>
      </c>
      <c r="U10" s="51" t="s">
        <v>61</v>
      </c>
      <c r="V10" s="51">
        <f t="shared" si="1"/>
        <v>3</v>
      </c>
      <c r="W10" s="51" t="s">
        <v>62</v>
      </c>
      <c r="X10" s="51">
        <f t="shared" si="2"/>
        <v>1</v>
      </c>
      <c r="Y10" s="51" t="str">
        <f t="shared" si="3"/>
        <v>MEDIA</v>
      </c>
      <c r="Z10" s="37" t="s">
        <v>68</v>
      </c>
      <c r="AA10" s="37" t="s">
        <v>923</v>
      </c>
      <c r="AB10" s="37" t="s">
        <v>69</v>
      </c>
      <c r="AC10" s="37" t="s">
        <v>746</v>
      </c>
      <c r="AD10" s="37" t="s">
        <v>825</v>
      </c>
      <c r="AE10" s="37" t="s">
        <v>73</v>
      </c>
      <c r="AF10" s="39">
        <v>46146</v>
      </c>
      <c r="AG10" s="51" t="str">
        <f t="shared" ref="AG10:AG19" si="5">IF(S10= "Pública Reservada / Confidencial =Alta","15 Años",IF(S10="Clasificada / Uso Interno = Medio","Indefinido",IF(S10="Información Pública / Pública =Bajo","No Aplica","FALTAN DATOS")))</f>
        <v>Indefinido</v>
      </c>
      <c r="AH10" s="51" t="s">
        <v>69</v>
      </c>
      <c r="AI10" s="51" t="s">
        <v>70</v>
      </c>
      <c r="AJ10" s="37" t="s">
        <v>45</v>
      </c>
      <c r="AK10" s="51" t="s">
        <v>45</v>
      </c>
      <c r="AL10" s="51" t="s">
        <v>45</v>
      </c>
      <c r="AM10" s="206"/>
    </row>
    <row r="11" spans="1:39" s="41" customFormat="1" ht="76.5" x14ac:dyDescent="0.25">
      <c r="A11" s="69" t="s">
        <v>815</v>
      </c>
      <c r="B11" s="70" t="s">
        <v>174</v>
      </c>
      <c r="C11" s="71" t="s">
        <v>837</v>
      </c>
      <c r="D11" s="51">
        <v>4</v>
      </c>
      <c r="E11" s="70" t="s">
        <v>38</v>
      </c>
      <c r="F11" s="70" t="s">
        <v>816</v>
      </c>
      <c r="G11" s="65" t="s">
        <v>206</v>
      </c>
      <c r="H11" s="65" t="s">
        <v>838</v>
      </c>
      <c r="I11" s="72" t="s">
        <v>839</v>
      </c>
      <c r="J11" s="73" t="s">
        <v>840</v>
      </c>
      <c r="K11" s="70" t="s">
        <v>93</v>
      </c>
      <c r="L11" s="43" t="s">
        <v>681</v>
      </c>
      <c r="M11" s="70" t="s">
        <v>93</v>
      </c>
      <c r="N11" s="39">
        <v>46146</v>
      </c>
      <c r="O11" s="65" t="s">
        <v>79</v>
      </c>
      <c r="P11" s="65" t="s">
        <v>582</v>
      </c>
      <c r="Q11" s="65" t="s">
        <v>168</v>
      </c>
      <c r="R11" s="65" t="s">
        <v>63</v>
      </c>
      <c r="S11" s="71" t="s">
        <v>58</v>
      </c>
      <c r="T11" s="65">
        <f t="shared" si="0"/>
        <v>3</v>
      </c>
      <c r="U11" s="65" t="s">
        <v>61</v>
      </c>
      <c r="V11" s="65">
        <f t="shared" si="1"/>
        <v>3</v>
      </c>
      <c r="W11" s="65" t="s">
        <v>62</v>
      </c>
      <c r="X11" s="65">
        <f t="shared" si="2"/>
        <v>1</v>
      </c>
      <c r="Y11" s="65" t="str">
        <f t="shared" si="3"/>
        <v>MEDIA</v>
      </c>
      <c r="Z11" s="71" t="s">
        <v>68</v>
      </c>
      <c r="AA11" s="71" t="s">
        <v>923</v>
      </c>
      <c r="AB11" s="71" t="s">
        <v>69</v>
      </c>
      <c r="AC11" s="71" t="s">
        <v>746</v>
      </c>
      <c r="AD11" s="71" t="s">
        <v>825</v>
      </c>
      <c r="AE11" s="71" t="s">
        <v>73</v>
      </c>
      <c r="AF11" s="39">
        <v>46146</v>
      </c>
      <c r="AG11" s="65" t="str">
        <f t="shared" si="5"/>
        <v>Indefinido</v>
      </c>
      <c r="AH11" s="65" t="s">
        <v>69</v>
      </c>
      <c r="AI11" s="65" t="s">
        <v>70</v>
      </c>
      <c r="AJ11" s="71" t="s">
        <v>45</v>
      </c>
      <c r="AK11" s="65" t="s">
        <v>45</v>
      </c>
      <c r="AL11" s="65" t="s">
        <v>45</v>
      </c>
      <c r="AM11" s="206"/>
    </row>
    <row r="12" spans="1:39" s="41" customFormat="1" ht="90" x14ac:dyDescent="0.25">
      <c r="A12" s="40" t="s">
        <v>815</v>
      </c>
      <c r="B12" s="38" t="s">
        <v>174</v>
      </c>
      <c r="C12" s="37" t="s">
        <v>841</v>
      </c>
      <c r="D12" s="51">
        <v>5</v>
      </c>
      <c r="E12" s="38" t="s">
        <v>38</v>
      </c>
      <c r="F12" s="38" t="s">
        <v>816</v>
      </c>
      <c r="G12" s="51" t="s">
        <v>218</v>
      </c>
      <c r="H12" s="51" t="s">
        <v>384</v>
      </c>
      <c r="I12" s="48" t="s">
        <v>845</v>
      </c>
      <c r="J12" s="42" t="s">
        <v>846</v>
      </c>
      <c r="K12" s="38" t="s">
        <v>93</v>
      </c>
      <c r="L12" s="43" t="s">
        <v>681</v>
      </c>
      <c r="M12" s="38" t="s">
        <v>93</v>
      </c>
      <c r="N12" s="39">
        <v>46146</v>
      </c>
      <c r="O12" s="51" t="s">
        <v>79</v>
      </c>
      <c r="P12" s="51" t="s">
        <v>582</v>
      </c>
      <c r="Q12" s="51" t="s">
        <v>168</v>
      </c>
      <c r="R12" s="51" t="s">
        <v>63</v>
      </c>
      <c r="S12" s="37" t="s">
        <v>59</v>
      </c>
      <c r="T12" s="51">
        <f t="shared" si="0"/>
        <v>1</v>
      </c>
      <c r="U12" s="51" t="s">
        <v>61</v>
      </c>
      <c r="V12" s="51">
        <f t="shared" si="1"/>
        <v>3</v>
      </c>
      <c r="W12" s="51" t="s">
        <v>60</v>
      </c>
      <c r="X12" s="51">
        <f t="shared" si="2"/>
        <v>5</v>
      </c>
      <c r="Y12" s="51" t="str">
        <f t="shared" si="3"/>
        <v>MEDIA</v>
      </c>
      <c r="Z12" s="37" t="s">
        <v>67</v>
      </c>
      <c r="AA12" s="74" t="s">
        <v>847</v>
      </c>
      <c r="AB12" s="37" t="s">
        <v>70</v>
      </c>
      <c r="AC12" s="37" t="s">
        <v>45</v>
      </c>
      <c r="AD12" s="37" t="s">
        <v>45</v>
      </c>
      <c r="AE12" s="37" t="s">
        <v>73</v>
      </c>
      <c r="AF12" s="39">
        <v>46146</v>
      </c>
      <c r="AG12" s="51" t="str">
        <f t="shared" si="5"/>
        <v>No Aplica</v>
      </c>
      <c r="AH12" s="51" t="s">
        <v>45</v>
      </c>
      <c r="AI12" s="51" t="s">
        <v>45</v>
      </c>
      <c r="AJ12" s="51" t="s">
        <v>45</v>
      </c>
      <c r="AK12" s="51" t="s">
        <v>45</v>
      </c>
      <c r="AL12" s="51" t="s">
        <v>45</v>
      </c>
      <c r="AM12" s="206"/>
    </row>
    <row r="13" spans="1:39" s="41" customFormat="1" ht="75" x14ac:dyDescent="0.25">
      <c r="A13" s="40" t="s">
        <v>815</v>
      </c>
      <c r="B13" s="38" t="s">
        <v>174</v>
      </c>
      <c r="C13" s="37" t="s">
        <v>841</v>
      </c>
      <c r="D13" s="51">
        <v>6</v>
      </c>
      <c r="E13" s="38" t="s">
        <v>38</v>
      </c>
      <c r="F13" s="38" t="s">
        <v>816</v>
      </c>
      <c r="G13" s="51" t="s">
        <v>218</v>
      </c>
      <c r="H13" s="51" t="s">
        <v>385</v>
      </c>
      <c r="I13" s="48" t="s">
        <v>848</v>
      </c>
      <c r="J13" s="42" t="s">
        <v>849</v>
      </c>
      <c r="K13" s="38" t="s">
        <v>93</v>
      </c>
      <c r="L13" s="43" t="s">
        <v>681</v>
      </c>
      <c r="M13" s="38" t="s">
        <v>93</v>
      </c>
      <c r="N13" s="39">
        <v>46146</v>
      </c>
      <c r="O13" s="51" t="s">
        <v>79</v>
      </c>
      <c r="P13" s="51" t="s">
        <v>582</v>
      </c>
      <c r="Q13" s="51" t="s">
        <v>168</v>
      </c>
      <c r="R13" s="51" t="s">
        <v>63</v>
      </c>
      <c r="S13" s="37" t="s">
        <v>59</v>
      </c>
      <c r="T13" s="51">
        <f t="shared" si="0"/>
        <v>1</v>
      </c>
      <c r="U13" s="51" t="s">
        <v>61</v>
      </c>
      <c r="V13" s="51">
        <f t="shared" si="1"/>
        <v>3</v>
      </c>
      <c r="W13" s="51" t="s">
        <v>60</v>
      </c>
      <c r="X13" s="51">
        <f t="shared" si="2"/>
        <v>5</v>
      </c>
      <c r="Y13" s="51" t="str">
        <f t="shared" si="3"/>
        <v>MEDIA</v>
      </c>
      <c r="Z13" s="37" t="s">
        <v>67</v>
      </c>
      <c r="AA13" s="74" t="s">
        <v>850</v>
      </c>
      <c r="AB13" s="37" t="s">
        <v>70</v>
      </c>
      <c r="AC13" s="37" t="s">
        <v>45</v>
      </c>
      <c r="AD13" s="37" t="s">
        <v>45</v>
      </c>
      <c r="AE13" s="37" t="s">
        <v>73</v>
      </c>
      <c r="AF13" s="39">
        <v>46146</v>
      </c>
      <c r="AG13" s="51" t="str">
        <f t="shared" si="5"/>
        <v>No Aplica</v>
      </c>
      <c r="AH13" s="51" t="s">
        <v>45</v>
      </c>
      <c r="AI13" s="51" t="s">
        <v>45</v>
      </c>
      <c r="AJ13" s="51" t="s">
        <v>45</v>
      </c>
      <c r="AK13" s="51" t="s">
        <v>45</v>
      </c>
      <c r="AL13" s="51" t="s">
        <v>45</v>
      </c>
      <c r="AM13" s="206"/>
    </row>
    <row r="14" spans="1:39" s="41" customFormat="1" ht="75" x14ac:dyDescent="0.25">
      <c r="A14" s="40" t="s">
        <v>815</v>
      </c>
      <c r="B14" s="38" t="s">
        <v>174</v>
      </c>
      <c r="C14" s="37" t="s">
        <v>851</v>
      </c>
      <c r="D14" s="51">
        <v>7</v>
      </c>
      <c r="E14" s="38" t="s">
        <v>38</v>
      </c>
      <c r="F14" s="38" t="s">
        <v>816</v>
      </c>
      <c r="G14" s="51" t="s">
        <v>218</v>
      </c>
      <c r="H14" s="51" t="s">
        <v>394</v>
      </c>
      <c r="I14" s="48" t="s">
        <v>852</v>
      </c>
      <c r="J14" s="42" t="s">
        <v>853</v>
      </c>
      <c r="K14" s="38" t="s">
        <v>93</v>
      </c>
      <c r="L14" s="43" t="s">
        <v>681</v>
      </c>
      <c r="M14" s="38" t="s">
        <v>93</v>
      </c>
      <c r="N14" s="39">
        <v>46146</v>
      </c>
      <c r="O14" s="51" t="s">
        <v>44</v>
      </c>
      <c r="P14" s="88" t="s">
        <v>581</v>
      </c>
      <c r="Q14" s="51" t="s">
        <v>168</v>
      </c>
      <c r="R14" s="51" t="s">
        <v>63</v>
      </c>
      <c r="S14" s="37" t="s">
        <v>59</v>
      </c>
      <c r="T14" s="51">
        <f t="shared" si="0"/>
        <v>1</v>
      </c>
      <c r="U14" s="51" t="s">
        <v>61</v>
      </c>
      <c r="V14" s="51">
        <f t="shared" si="1"/>
        <v>3</v>
      </c>
      <c r="W14" s="51" t="s">
        <v>60</v>
      </c>
      <c r="X14" s="51">
        <f t="shared" si="2"/>
        <v>5</v>
      </c>
      <c r="Y14" s="51" t="str">
        <f t="shared" si="3"/>
        <v>MEDIA</v>
      </c>
      <c r="Z14" s="37" t="s">
        <v>67</v>
      </c>
      <c r="AA14" s="74" t="s">
        <v>854</v>
      </c>
      <c r="AB14" s="37" t="s">
        <v>70</v>
      </c>
      <c r="AC14" s="37" t="s">
        <v>45</v>
      </c>
      <c r="AD14" s="37" t="s">
        <v>45</v>
      </c>
      <c r="AE14" s="37" t="s">
        <v>73</v>
      </c>
      <c r="AF14" s="39">
        <v>46146</v>
      </c>
      <c r="AG14" s="51" t="str">
        <f t="shared" si="5"/>
        <v>No Aplica</v>
      </c>
      <c r="AH14" s="51" t="s">
        <v>70</v>
      </c>
      <c r="AI14" s="51" t="s">
        <v>70</v>
      </c>
      <c r="AJ14" s="51" t="s">
        <v>45</v>
      </c>
      <c r="AK14" s="51" t="s">
        <v>45</v>
      </c>
      <c r="AL14" s="51" t="s">
        <v>45</v>
      </c>
      <c r="AM14" s="206"/>
    </row>
    <row r="15" spans="1:39" s="41" customFormat="1" ht="102" x14ac:dyDescent="0.25">
      <c r="A15" s="40" t="s">
        <v>815</v>
      </c>
      <c r="B15" s="38" t="s">
        <v>174</v>
      </c>
      <c r="C15" s="37" t="s">
        <v>925</v>
      </c>
      <c r="D15" s="51">
        <v>8</v>
      </c>
      <c r="E15" s="38" t="s">
        <v>38</v>
      </c>
      <c r="F15" s="38" t="s">
        <v>816</v>
      </c>
      <c r="G15" s="51" t="s">
        <v>218</v>
      </c>
      <c r="H15" s="51" t="s">
        <v>407</v>
      </c>
      <c r="I15" s="48" t="s">
        <v>926</v>
      </c>
      <c r="J15" s="42" t="s">
        <v>927</v>
      </c>
      <c r="K15" s="38" t="s">
        <v>93</v>
      </c>
      <c r="L15" s="43" t="s">
        <v>681</v>
      </c>
      <c r="M15" s="38" t="s">
        <v>93</v>
      </c>
      <c r="N15" s="39">
        <v>46146</v>
      </c>
      <c r="O15" s="51" t="s">
        <v>79</v>
      </c>
      <c r="P15" s="51" t="s">
        <v>582</v>
      </c>
      <c r="Q15" s="51" t="s">
        <v>168</v>
      </c>
      <c r="R15" s="51" t="s">
        <v>63</v>
      </c>
      <c r="S15" s="37" t="s">
        <v>59</v>
      </c>
      <c r="T15" s="51">
        <f t="shared" si="0"/>
        <v>1</v>
      </c>
      <c r="U15" s="51" t="s">
        <v>61</v>
      </c>
      <c r="V15" s="51">
        <f t="shared" si="1"/>
        <v>3</v>
      </c>
      <c r="W15" s="51" t="s">
        <v>60</v>
      </c>
      <c r="X15" s="51">
        <f t="shared" si="2"/>
        <v>5</v>
      </c>
      <c r="Y15" s="51" t="str">
        <f t="shared" si="3"/>
        <v>MEDIA</v>
      </c>
      <c r="Z15" s="37" t="s">
        <v>66</v>
      </c>
      <c r="AA15" s="37" t="s">
        <v>928</v>
      </c>
      <c r="AB15" s="37" t="s">
        <v>70</v>
      </c>
      <c r="AC15" s="37" t="s">
        <v>45</v>
      </c>
      <c r="AD15" s="37" t="s">
        <v>45</v>
      </c>
      <c r="AE15" s="37" t="s">
        <v>73</v>
      </c>
      <c r="AF15" s="39">
        <v>46146</v>
      </c>
      <c r="AG15" s="51" t="str">
        <f t="shared" si="5"/>
        <v>No Aplica</v>
      </c>
      <c r="AH15" s="51" t="s">
        <v>70</v>
      </c>
      <c r="AI15" s="51" t="s">
        <v>70</v>
      </c>
      <c r="AJ15" s="51" t="s">
        <v>45</v>
      </c>
      <c r="AK15" s="51" t="s">
        <v>45</v>
      </c>
      <c r="AL15" s="51" t="s">
        <v>45</v>
      </c>
      <c r="AM15" s="206"/>
    </row>
    <row r="16" spans="1:39" s="41" customFormat="1" ht="105" x14ac:dyDescent="0.25">
      <c r="A16" s="40" t="s">
        <v>815</v>
      </c>
      <c r="B16" s="38" t="s">
        <v>174</v>
      </c>
      <c r="C16" s="37" t="s">
        <v>855</v>
      </c>
      <c r="D16" s="51">
        <v>9</v>
      </c>
      <c r="E16" s="38" t="s">
        <v>38</v>
      </c>
      <c r="F16" s="38" t="s">
        <v>816</v>
      </c>
      <c r="G16" s="51" t="s">
        <v>218</v>
      </c>
      <c r="H16" s="51" t="s">
        <v>448</v>
      </c>
      <c r="I16" s="48" t="s">
        <v>859</v>
      </c>
      <c r="J16" s="42" t="s">
        <v>860</v>
      </c>
      <c r="K16" s="38" t="s">
        <v>93</v>
      </c>
      <c r="L16" s="43" t="s">
        <v>681</v>
      </c>
      <c r="M16" s="38" t="s">
        <v>93</v>
      </c>
      <c r="N16" s="39">
        <v>46146</v>
      </c>
      <c r="O16" s="51" t="s">
        <v>79</v>
      </c>
      <c r="P16" s="51" t="s">
        <v>582</v>
      </c>
      <c r="Q16" s="51" t="s">
        <v>168</v>
      </c>
      <c r="R16" s="51" t="s">
        <v>63</v>
      </c>
      <c r="S16" s="37" t="s">
        <v>59</v>
      </c>
      <c r="T16" s="51">
        <f t="shared" si="0"/>
        <v>1</v>
      </c>
      <c r="U16" s="51" t="s">
        <v>61</v>
      </c>
      <c r="V16" s="51">
        <f t="shared" si="1"/>
        <v>3</v>
      </c>
      <c r="W16" s="51" t="s">
        <v>60</v>
      </c>
      <c r="X16" s="51">
        <f t="shared" si="2"/>
        <v>5</v>
      </c>
      <c r="Y16" s="51" t="str">
        <f t="shared" si="3"/>
        <v>MEDIA</v>
      </c>
      <c r="Z16" s="37" t="s">
        <v>67</v>
      </c>
      <c r="AA16" s="74" t="s">
        <v>861</v>
      </c>
      <c r="AB16" s="37" t="s">
        <v>70</v>
      </c>
      <c r="AC16" s="37" t="s">
        <v>45</v>
      </c>
      <c r="AD16" s="37" t="s">
        <v>45</v>
      </c>
      <c r="AE16" s="37" t="s">
        <v>73</v>
      </c>
      <c r="AF16" s="39">
        <v>46146</v>
      </c>
      <c r="AG16" s="51" t="str">
        <f t="shared" si="5"/>
        <v>No Aplica</v>
      </c>
      <c r="AH16" s="51" t="s">
        <v>70</v>
      </c>
      <c r="AI16" s="51" t="s">
        <v>70</v>
      </c>
      <c r="AJ16" s="51" t="s">
        <v>45</v>
      </c>
      <c r="AK16" s="51" t="s">
        <v>45</v>
      </c>
      <c r="AL16" s="51" t="s">
        <v>45</v>
      </c>
      <c r="AM16" s="206"/>
    </row>
    <row r="17" spans="1:39" s="41" customFormat="1" ht="105" x14ac:dyDescent="0.25">
      <c r="A17" s="40" t="s">
        <v>815</v>
      </c>
      <c r="B17" s="38" t="s">
        <v>174</v>
      </c>
      <c r="C17" s="37" t="s">
        <v>862</v>
      </c>
      <c r="D17" s="51">
        <v>10</v>
      </c>
      <c r="E17" s="38" t="s">
        <v>38</v>
      </c>
      <c r="F17" s="38" t="s">
        <v>816</v>
      </c>
      <c r="G17" s="51" t="s">
        <v>226</v>
      </c>
      <c r="H17" s="51" t="s">
        <v>449</v>
      </c>
      <c r="I17" s="48" t="s">
        <v>863</v>
      </c>
      <c r="J17" s="42" t="s">
        <v>864</v>
      </c>
      <c r="K17" s="38" t="s">
        <v>93</v>
      </c>
      <c r="L17" s="43" t="s">
        <v>681</v>
      </c>
      <c r="M17" s="38" t="s">
        <v>93</v>
      </c>
      <c r="N17" s="39">
        <v>46146</v>
      </c>
      <c r="O17" s="51" t="s">
        <v>79</v>
      </c>
      <c r="P17" s="51" t="s">
        <v>582</v>
      </c>
      <c r="Q17" s="51" t="s">
        <v>168</v>
      </c>
      <c r="R17" s="51" t="s">
        <v>63</v>
      </c>
      <c r="S17" s="37" t="s">
        <v>59</v>
      </c>
      <c r="T17" s="51">
        <f t="shared" si="0"/>
        <v>1</v>
      </c>
      <c r="U17" s="51" t="s">
        <v>61</v>
      </c>
      <c r="V17" s="51">
        <f t="shared" si="1"/>
        <v>3</v>
      </c>
      <c r="W17" s="51" t="s">
        <v>60</v>
      </c>
      <c r="X17" s="51">
        <f t="shared" si="2"/>
        <v>5</v>
      </c>
      <c r="Y17" s="51" t="str">
        <f t="shared" si="3"/>
        <v>MEDIA</v>
      </c>
      <c r="Z17" s="68" t="s">
        <v>67</v>
      </c>
      <c r="AA17" s="74" t="s">
        <v>865</v>
      </c>
      <c r="AB17" s="37" t="s">
        <v>70</v>
      </c>
      <c r="AC17" s="37" t="s">
        <v>45</v>
      </c>
      <c r="AD17" s="37" t="s">
        <v>45</v>
      </c>
      <c r="AE17" s="37" t="s">
        <v>73</v>
      </c>
      <c r="AF17" s="39">
        <v>46146</v>
      </c>
      <c r="AG17" s="51" t="str">
        <f t="shared" si="5"/>
        <v>No Aplica</v>
      </c>
      <c r="AH17" s="51" t="s">
        <v>70</v>
      </c>
      <c r="AI17" s="51" t="s">
        <v>70</v>
      </c>
      <c r="AJ17" s="51" t="s">
        <v>45</v>
      </c>
      <c r="AK17" s="51" t="s">
        <v>45</v>
      </c>
      <c r="AL17" s="51" t="s">
        <v>45</v>
      </c>
      <c r="AM17" s="206"/>
    </row>
    <row r="18" spans="1:39" s="41" customFormat="1" ht="102" x14ac:dyDescent="0.25">
      <c r="A18" s="40" t="s">
        <v>815</v>
      </c>
      <c r="B18" s="38" t="s">
        <v>174</v>
      </c>
      <c r="C18" s="37" t="s">
        <v>871</v>
      </c>
      <c r="D18" s="51">
        <v>11</v>
      </c>
      <c r="E18" s="38" t="s">
        <v>38</v>
      </c>
      <c r="F18" s="38" t="s">
        <v>816</v>
      </c>
      <c r="G18" s="51" t="s">
        <v>226</v>
      </c>
      <c r="H18" s="51" t="s">
        <v>226</v>
      </c>
      <c r="I18" s="48" t="s">
        <v>929</v>
      </c>
      <c r="J18" s="42" t="s">
        <v>879</v>
      </c>
      <c r="K18" s="38" t="s">
        <v>93</v>
      </c>
      <c r="L18" s="43" t="s">
        <v>681</v>
      </c>
      <c r="M18" s="38" t="s">
        <v>93</v>
      </c>
      <c r="N18" s="39">
        <v>46146</v>
      </c>
      <c r="O18" s="51" t="s">
        <v>79</v>
      </c>
      <c r="P18" s="51" t="s">
        <v>582</v>
      </c>
      <c r="Q18" s="51" t="s">
        <v>168</v>
      </c>
      <c r="R18" s="51" t="s">
        <v>63</v>
      </c>
      <c r="S18" s="37" t="s">
        <v>59</v>
      </c>
      <c r="T18" s="51">
        <f t="shared" si="0"/>
        <v>1</v>
      </c>
      <c r="U18" s="51" t="s">
        <v>61</v>
      </c>
      <c r="V18" s="51">
        <f t="shared" si="1"/>
        <v>3</v>
      </c>
      <c r="W18" s="51" t="s">
        <v>60</v>
      </c>
      <c r="X18" s="51">
        <f t="shared" si="2"/>
        <v>5</v>
      </c>
      <c r="Y18" s="51" t="str">
        <f t="shared" si="3"/>
        <v>MEDIA</v>
      </c>
      <c r="Z18" s="68" t="s">
        <v>67</v>
      </c>
      <c r="AA18" s="74" t="s">
        <v>880</v>
      </c>
      <c r="AB18" s="37" t="s">
        <v>70</v>
      </c>
      <c r="AC18" s="37" t="s">
        <v>45</v>
      </c>
      <c r="AD18" s="37" t="s">
        <v>45</v>
      </c>
      <c r="AE18" s="37" t="s">
        <v>73</v>
      </c>
      <c r="AF18" s="39">
        <v>46146</v>
      </c>
      <c r="AG18" s="51" t="str">
        <f t="shared" si="5"/>
        <v>No Aplica</v>
      </c>
      <c r="AH18" s="51" t="s">
        <v>70</v>
      </c>
      <c r="AI18" s="51" t="s">
        <v>70</v>
      </c>
      <c r="AJ18" s="51" t="s">
        <v>45</v>
      </c>
      <c r="AK18" s="51" t="s">
        <v>45</v>
      </c>
      <c r="AL18" s="51" t="s">
        <v>45</v>
      </c>
      <c r="AM18" s="206"/>
    </row>
    <row r="19" spans="1:39" s="41" customFormat="1" ht="75" x14ac:dyDescent="0.25">
      <c r="A19" s="40" t="s">
        <v>815</v>
      </c>
      <c r="B19" s="38" t="s">
        <v>174</v>
      </c>
      <c r="C19" s="37" t="s">
        <v>888</v>
      </c>
      <c r="D19" s="51">
        <v>12</v>
      </c>
      <c r="E19" s="38" t="s">
        <v>38</v>
      </c>
      <c r="F19" s="38" t="s">
        <v>816</v>
      </c>
      <c r="G19" s="51" t="s">
        <v>257</v>
      </c>
      <c r="H19" s="75" t="s">
        <v>556</v>
      </c>
      <c r="I19" s="48" t="s">
        <v>889</v>
      </c>
      <c r="J19" s="42" t="s">
        <v>930</v>
      </c>
      <c r="K19" s="38" t="s">
        <v>93</v>
      </c>
      <c r="L19" s="43" t="s">
        <v>681</v>
      </c>
      <c r="M19" s="38" t="s">
        <v>93</v>
      </c>
      <c r="N19" s="39">
        <v>46146</v>
      </c>
      <c r="O19" s="51" t="s">
        <v>79</v>
      </c>
      <c r="P19" s="51" t="s">
        <v>582</v>
      </c>
      <c r="Q19" s="51" t="s">
        <v>168</v>
      </c>
      <c r="R19" s="51" t="s">
        <v>63</v>
      </c>
      <c r="S19" s="37" t="s">
        <v>59</v>
      </c>
      <c r="T19" s="51">
        <f t="shared" si="0"/>
        <v>1</v>
      </c>
      <c r="U19" s="51" t="s">
        <v>61</v>
      </c>
      <c r="V19" s="51">
        <f t="shared" si="1"/>
        <v>3</v>
      </c>
      <c r="W19" s="51" t="s">
        <v>61</v>
      </c>
      <c r="X19" s="51">
        <f t="shared" si="2"/>
        <v>3</v>
      </c>
      <c r="Y19" s="51" t="str">
        <f t="shared" si="3"/>
        <v>MEDIA</v>
      </c>
      <c r="Z19" s="68" t="s">
        <v>67</v>
      </c>
      <c r="AA19" s="74" t="s">
        <v>891</v>
      </c>
      <c r="AB19" s="37" t="s">
        <v>70</v>
      </c>
      <c r="AC19" s="37" t="s">
        <v>45</v>
      </c>
      <c r="AD19" s="37" t="s">
        <v>45</v>
      </c>
      <c r="AE19" s="37" t="s">
        <v>73</v>
      </c>
      <c r="AF19" s="39">
        <v>46146</v>
      </c>
      <c r="AG19" s="51" t="str">
        <f t="shared" si="5"/>
        <v>No Aplica</v>
      </c>
      <c r="AH19" s="51" t="s">
        <v>70</v>
      </c>
      <c r="AI19" s="51" t="s">
        <v>70</v>
      </c>
      <c r="AJ19" s="51" t="s">
        <v>45</v>
      </c>
      <c r="AK19" s="51" t="s">
        <v>45</v>
      </c>
      <c r="AL19" s="51" t="s">
        <v>45</v>
      </c>
      <c r="AM19" s="206"/>
    </row>
    <row r="20" spans="1:39"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9" s="11" customFormat="1" ht="15" customHeight="1" x14ac:dyDescent="0.25">
      <c r="A21" s="195" t="s">
        <v>573</v>
      </c>
      <c r="B21" s="196"/>
      <c r="C21" s="196"/>
      <c r="D21" s="197"/>
      <c r="E21" s="195" t="s">
        <v>574</v>
      </c>
      <c r="F21" s="196"/>
      <c r="G21" s="196"/>
      <c r="H21" s="197"/>
      <c r="I21" s="195" t="s">
        <v>575</v>
      </c>
      <c r="J21" s="196"/>
      <c r="K21" s="197"/>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ht="82.5" customHeight="1" x14ac:dyDescent="0.25">
      <c r="A22" s="198" t="s">
        <v>584</v>
      </c>
      <c r="B22" s="199"/>
      <c r="C22" s="199"/>
      <c r="D22" s="200"/>
      <c r="E22" s="201" t="s">
        <v>585</v>
      </c>
      <c r="F22" s="202"/>
      <c r="G22" s="202"/>
      <c r="H22" s="203"/>
      <c r="I22" s="201" t="s">
        <v>1805</v>
      </c>
      <c r="J22" s="204"/>
      <c r="K22" s="205"/>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sheetData>
  <mergeCells count="16">
    <mergeCell ref="A21:D21"/>
    <mergeCell ref="E21:H21"/>
    <mergeCell ref="I21:K21"/>
    <mergeCell ref="A22:D22"/>
    <mergeCell ref="E22:H22"/>
    <mergeCell ref="I22:K22"/>
    <mergeCell ref="A1:A4"/>
    <mergeCell ref="C1:G1"/>
    <mergeCell ref="AM1:AM19"/>
    <mergeCell ref="C2:G2"/>
    <mergeCell ref="C3:G3"/>
    <mergeCell ref="C4:G4"/>
    <mergeCell ref="A5:G5"/>
    <mergeCell ref="A6:AA6"/>
    <mergeCell ref="AB6:AG6"/>
    <mergeCell ref="AH6:AL6"/>
  </mergeCells>
  <hyperlinks>
    <hyperlink ref="AA12" r:id="rId1" display="https://www.sanidadfuerzasmilitares.mil.co/transparencia-acceso-informacion-publica/4-planeacion-presupuesto-e-informes/4-7-informes-gestion-evaluacion-auditoria/informes-austeridad-del-gasto/informe-austeridad-2024/informe-austeridad-del-gasto-1er-semestre" xr:uid="{D76372A5-E2D6-4F42-837C-C09D014188CB}"/>
    <hyperlink ref="AA13" r:id="rId2" xr:uid="{37D972EF-4273-45B4-B638-6D3A0D5C3ABF}"/>
    <hyperlink ref="AA14" r:id="rId3" xr:uid="{E22179EE-50BF-4EDB-9A21-AEF638DB7F7F}"/>
    <hyperlink ref="AA16" r:id="rId4" display="https://www.sanidadfuerzasmilitares.mil.co/transparencia-acceso-informacion-publica/historico-transparencia-acceso-informacion/planeacion/politicas-lineamientos-manuales/611-politicas-lineamientos-sectoriales/planes-programas/6-1-1-1-6-plan-compras/plan-compras-2024" xr:uid="{78C3C6D8-45FE-412E-814A-9B139E50FA89}"/>
    <hyperlink ref="AA17" r:id="rId5" display="https://www.sanidadfuerzasmilitares.mil.co/transparencia-acceso-informacion-publica/historico-transparencia-acceso-informacion/planeacion/politicas-lineamientos-manuales/611-politicas-lineamientos-sectoriales/planes-programas/6-1-1-1-3-plan-accion/plan-accion-2024" xr:uid="{9F6426DA-47A6-4025-94EE-4A6AF8D3BE96}"/>
    <hyperlink ref="AA18" r:id="rId6" xr:uid="{77448D9D-F855-4EBF-AAC2-D65A5E2D3F45}"/>
    <hyperlink ref="AA19" r:id="rId7" xr:uid="{E211A1AA-8E7B-4806-9295-AB2990E137D5}"/>
  </hyperlinks>
  <pageMargins left="0.7" right="0.7" top="0.75" bottom="0.75" header="0.3" footer="0.3"/>
  <drawing r:id="rId8"/>
  <legacyDrawing r:id="rId9"/>
  <extLst>
    <ext xmlns:x14="http://schemas.microsoft.com/office/spreadsheetml/2009/9/main" uri="{CCE6A557-97BC-4b89-ADB6-D9C93CAAB3DF}">
      <x14:dataValidations xmlns:xm="http://schemas.microsoft.com/office/excel/2006/main" count="23">
        <x14:dataValidation type="list" allowBlank="1" showInputMessage="1" showErrorMessage="1" xr:uid="{5FF55DDF-7CAE-4DB7-AE3D-F3517554872C}">
          <x14:formula1>
            <xm:f>PARAMETROS!$H$2:$H$362</xm:f>
          </x14:formula1>
          <xm:sqref>H23:H1048576 H20:H21</xm:sqref>
        </x14:dataValidation>
        <x14:dataValidation type="list" allowBlank="1" showInputMessage="1" showErrorMessage="1" xr:uid="{E69C7304-96B8-4A7F-AA1F-2486CFA7B363}">
          <x14:formula1>
            <xm:f>PARAMETROS!$G$2:$G$65</xm:f>
          </x14:formula1>
          <xm:sqref>G23:G1048576 G20:G21</xm:sqref>
        </x14:dataValidation>
        <x14:dataValidation type="list" allowBlank="1" showInputMessage="1" showErrorMessage="1" xr:uid="{E7FDB751-495A-4A1E-BA28-A9C0964C25C1}">
          <x14:formula1>
            <xm:f>PARAMETROS!$Q$2:$Q$15</xm:f>
          </x14:formula1>
          <xm:sqref>P20:P1048576</xm:sqref>
        </x14:dataValidation>
        <x14:dataValidation type="list" allowBlank="1" showInputMessage="1" showErrorMessage="1" xr:uid="{111B1BCA-6FF0-40BB-BAC4-1A3FE15B7B64}">
          <x14:formula1>
            <xm:f>PARAMETROS!$Q$2:$Q$16</xm:f>
          </x14:formula1>
          <xm:sqref>O20:O1048576</xm:sqref>
        </x14:dataValidation>
        <x14:dataValidation type="list" allowBlank="1" showInputMessage="1" showErrorMessage="1" xr:uid="{5A9485BD-D6A9-4C11-87F3-7684262CFA5A}">
          <x14:formula1>
            <xm:f>PARAMETROS!$L$2:$L$40</xm:f>
          </x14:formula1>
          <xm:sqref>L20:L1048576</xm:sqref>
        </x14:dataValidation>
        <x14:dataValidation type="list" allowBlank="1" showInputMessage="1" showErrorMessage="1" xr:uid="{3FEF4E72-9E0C-4F00-8ABE-200947F035D0}">
          <x14:formula1>
            <xm:f>PARAMETROS!$F$2:$F$70</xm:f>
          </x14:formula1>
          <xm:sqref>F23:F1048576 F20:F21</xm:sqref>
        </x14:dataValidation>
        <x14:dataValidation type="list" allowBlank="1" showInputMessage="1" showErrorMessage="1" xr:uid="{B0544D84-F7EC-47DC-8105-2AFFFF54D159}">
          <x14:formula1>
            <xm:f>PARAMETROS!$V$2:$V$4</xm:f>
          </x14:formula1>
          <xm:sqref>W20:W1048576</xm:sqref>
        </x14:dataValidation>
        <x14:dataValidation type="list" allowBlank="1" showInputMessage="1" showErrorMessage="1" xr:uid="{9981E3F7-A0BB-4C1D-BAAB-FD5BA24605D3}">
          <x14:formula1>
            <xm:f>PARAMETROS!$K$2:$K$70</xm:f>
          </x14:formula1>
          <xm:sqref>K20:K1048576</xm:sqref>
        </x14:dataValidation>
        <x14:dataValidation type="list" allowBlank="1" showInputMessage="1" showErrorMessage="1" xr:uid="{EC11553B-A9F5-4E2F-8F0E-AB47DE44C7AE}">
          <x14:formula1>
            <xm:f>PARAMETROS!$X$2:$X$4</xm:f>
          </x14:formula1>
          <xm:sqref>Z20:Z1048576</xm:sqref>
        </x14:dataValidation>
        <x14:dataValidation type="list" allowBlank="1" showInputMessage="1" showErrorMessage="1" xr:uid="{6B7ECA94-3D3A-4552-932E-F9184C559C17}">
          <x14:formula1>
            <xm:f>PARAMETROS!$Z$2:$Z$4</xm:f>
          </x14:formula1>
          <xm:sqref>AB20:AB1048576</xm:sqref>
        </x14:dataValidation>
        <x14:dataValidation type="list" allowBlank="1" showInputMessage="1" showErrorMessage="1" xr:uid="{5DE0A922-E779-45C3-BB80-8419A8C65A2E}">
          <x14:formula1>
            <xm:f>PARAMETROS!$AJ$2:$AJ$4</xm:f>
          </x14:formula1>
          <xm:sqref>AL20:AL1048576</xm:sqref>
        </x14:dataValidation>
        <x14:dataValidation type="list" allowBlank="1" showInputMessage="1" showErrorMessage="1" xr:uid="{0B08D024-C0EE-4058-85EE-501CCA88FC1A}">
          <x14:formula1>
            <xm:f>PARAMETROS!$AF$2:$AF$4</xm:f>
          </x14:formula1>
          <xm:sqref>AH20:AH1048576</xm:sqref>
        </x14:dataValidation>
        <x14:dataValidation type="list" allowBlank="1" showInputMessage="1" showErrorMessage="1" xr:uid="{E71FB018-1A29-4490-B49D-3611D01DA084}">
          <x14:formula1>
            <xm:f>PARAMETROS!$U$2:$U$4</xm:f>
          </x14:formula1>
          <xm:sqref>U20:U1048576</xm:sqref>
        </x14:dataValidation>
        <x14:dataValidation type="list" allowBlank="1" showInputMessage="1" showErrorMessage="1" xr:uid="{E12E1D8D-35A5-49E0-ACA5-EFF19918801C}">
          <x14:formula1>
            <xm:f>PARAMETROS!$S$2:$S$6</xm:f>
          </x14:formula1>
          <xm:sqref>R20:R1048576</xm:sqref>
        </x14:dataValidation>
        <x14:dataValidation type="list" allowBlank="1" showInputMessage="1" showErrorMessage="1" xr:uid="{764064EA-F687-4FF7-B632-7B7C70DB115A}">
          <x14:formula1>
            <xm:f>PARAMETROS!$E$2:$E$9</xm:f>
          </x14:formula1>
          <xm:sqref>E20:E1048576</xm:sqref>
        </x14:dataValidation>
        <x14:dataValidation type="list" allowBlank="1" showInputMessage="1" showErrorMessage="1" xr:uid="{69E24E05-9EE9-4DC3-9233-94E1C664507D}">
          <x14:formula1>
            <xm:f>PARAMETROS!$B$2:$B$21</xm:f>
          </x14:formula1>
          <xm:sqref>B20:B1048576</xm:sqref>
        </x14:dataValidation>
        <x14:dataValidation type="list" allowBlank="1" showInputMessage="1" showErrorMessage="1" xr:uid="{DE316DEF-7535-41F6-B364-DA43CA97C6E2}">
          <x14:formula1>
            <xm:f>PARAMETROS!$A$2:$A$6</xm:f>
          </x14:formula1>
          <xm:sqref>A20:A1048576</xm:sqref>
        </x14:dataValidation>
        <x14:dataValidation type="list" allowBlank="1" showInputMessage="1" showErrorMessage="1" xr:uid="{6DB67D94-7D21-48D2-9739-D28752DB40C7}">
          <x14:formula1>
            <xm:f>PARAMETROS!$AC$2:$AC$4</xm:f>
          </x14:formula1>
          <xm:sqref>AE20:AE1048576</xm:sqref>
        </x14:dataValidation>
        <x14:dataValidation type="list" allowBlank="1" showInputMessage="1" showErrorMessage="1" xr:uid="{6356040C-06DE-4494-B618-25BF6FFD29ED}">
          <x14:formula1>
            <xm:f>PARAMETROS!$T$2:$T$5</xm:f>
          </x14:formula1>
          <xm:sqref>S20:S1048576</xm:sqref>
        </x14:dataValidation>
        <x14:dataValidation type="list" allowBlank="1" showInputMessage="1" showErrorMessage="1" xr:uid="{66BA99B0-14D2-45D4-BC0D-39F21406B018}">
          <x14:formula1>
            <xm:f>PARAMETROS!$R$2:$R$27</xm:f>
          </x14:formula1>
          <xm:sqref>Q20:Q1048576</xm:sqref>
        </x14:dataValidation>
        <x14:dataValidation type="list" allowBlank="1" showInputMessage="1" showErrorMessage="1" xr:uid="{8C0BFA62-5978-4E31-BFEF-F4D31F3EA8CB}">
          <x14:formula1>
            <xm:f>PARAMETROS!$AH$2:$AH$6</xm:f>
          </x14:formula1>
          <xm:sqref>AJ20:AJ1048576</xm:sqref>
        </x14:dataValidation>
        <x14:dataValidation type="list" allowBlank="1" showInputMessage="1" showErrorMessage="1" xr:uid="{651DDF27-1783-45BB-8CF5-1D5C3A139252}">
          <x14:formula1>
            <xm:f>PARAMETROS!$AG$2:$AG$4</xm:f>
          </x14:formula1>
          <xm:sqref>AI20:AI1048576</xm:sqref>
        </x14:dataValidation>
        <x14:dataValidation type="list" allowBlank="1" showInputMessage="1" showErrorMessage="1" xr:uid="{885A740D-8B9B-4303-9E03-B368CAF046F2}">
          <x14:formula1>
            <xm:f>PARAMETROS!#REF!</xm:f>
          </x14:formula1>
          <xm:sqref>M20:M1048576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F5E29-A4D2-4275-9D93-2C4A9D988321}">
  <sheetPr>
    <tabColor theme="9"/>
  </sheetPr>
  <dimension ref="A1:AM354"/>
  <sheetViews>
    <sheetView workbookViewId="0">
      <selection activeCell="I13" sqref="I13:K13"/>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75" x14ac:dyDescent="0.25">
      <c r="A8" s="57" t="s">
        <v>815</v>
      </c>
      <c r="B8" s="58" t="s">
        <v>174</v>
      </c>
      <c r="C8" s="59" t="s">
        <v>851</v>
      </c>
      <c r="D8" s="52">
        <v>1</v>
      </c>
      <c r="E8" s="58" t="s">
        <v>38</v>
      </c>
      <c r="F8" s="58" t="s">
        <v>816</v>
      </c>
      <c r="G8" s="52" t="s">
        <v>218</v>
      </c>
      <c r="H8" s="52" t="s">
        <v>394</v>
      </c>
      <c r="I8" s="60" t="s">
        <v>852</v>
      </c>
      <c r="J8" s="58" t="s">
        <v>853</v>
      </c>
      <c r="K8" s="58" t="s">
        <v>93</v>
      </c>
      <c r="L8" s="61" t="s">
        <v>681</v>
      </c>
      <c r="M8" s="58" t="s">
        <v>93</v>
      </c>
      <c r="N8" s="62">
        <v>46146</v>
      </c>
      <c r="O8" s="52" t="s">
        <v>44</v>
      </c>
      <c r="P8" s="52" t="s">
        <v>581</v>
      </c>
      <c r="Q8" s="52" t="s">
        <v>168</v>
      </c>
      <c r="R8" s="52" t="s">
        <v>63</v>
      </c>
      <c r="S8" s="59" t="s">
        <v>59</v>
      </c>
      <c r="T8" s="52">
        <f t="shared" ref="T8:T11" si="0">IF(S8="No Clasificada",5,IF(S8="Información Pública / Pública =Bajo",1,IF(S8="Clasificada / Uso Interno = Medio",3,IF(S8="Pública Reservada / Confidencial =Alta",5,))))</f>
        <v>1</v>
      </c>
      <c r="U8" s="52" t="s">
        <v>61</v>
      </c>
      <c r="V8" s="52">
        <f t="shared" ref="V8:V11" si="1">IF(U8="No Clasificada",5,IF(U8="Bajo",1,IF(U8="Medio",3,IF(U8="Alto",5,))))</f>
        <v>3</v>
      </c>
      <c r="W8" s="52" t="s">
        <v>60</v>
      </c>
      <c r="X8" s="52">
        <f t="shared" ref="X8:X11" si="2">IF(W8="No Clasificada",5,IF(W8="Bajo",1,IF(W8="Medio",3,IF(W8="Alto",5,))))</f>
        <v>5</v>
      </c>
      <c r="Y8" s="52" t="str">
        <f t="shared" ref="Y8:Y11" si="3">IF(OR(T8=0,V8=0,X8=0),"FALTAN DATOS",IF(AND(T8=1,V8=1,X8=1),"BAJO",(IF(OR(AND(T8=5,V8=5),AND(V8=5,X8=5),AND(T8=5,X8=5),AND(T8=5,V8=5,X8=5)),"ALTA","MEDIA"))))</f>
        <v>MEDIA</v>
      </c>
      <c r="Z8" s="59" t="s">
        <v>67</v>
      </c>
      <c r="AA8" s="82" t="s">
        <v>854</v>
      </c>
      <c r="AB8" s="59" t="s">
        <v>70</v>
      </c>
      <c r="AC8" s="59" t="s">
        <v>45</v>
      </c>
      <c r="AD8" s="59" t="s">
        <v>45</v>
      </c>
      <c r="AE8" s="59" t="s">
        <v>73</v>
      </c>
      <c r="AF8" s="62">
        <v>46146</v>
      </c>
      <c r="AG8" s="52" t="str">
        <f t="shared" ref="AG8:AG11" si="4">IF(S8= "Pública Reservada / Confidencial =Alta","15 Años",IF(S8="Clasificada / Uso Interno = Medio","Indefinido",IF(S8="Información Pública / Pública =Bajo","No Aplica","FALTAN DATOS")))</f>
        <v>No Aplica</v>
      </c>
      <c r="AH8" s="52" t="s">
        <v>70</v>
      </c>
      <c r="AI8" s="52" t="s">
        <v>70</v>
      </c>
      <c r="AJ8" s="52" t="s">
        <v>45</v>
      </c>
      <c r="AK8" s="52" t="s">
        <v>45</v>
      </c>
      <c r="AL8" s="52" t="s">
        <v>45</v>
      </c>
      <c r="AM8" s="206"/>
    </row>
    <row r="9" spans="1:39" s="41" customFormat="1" ht="63.75" x14ac:dyDescent="0.25">
      <c r="A9" s="57" t="s">
        <v>815</v>
      </c>
      <c r="B9" s="58" t="s">
        <v>174</v>
      </c>
      <c r="C9" s="59" t="s">
        <v>855</v>
      </c>
      <c r="D9" s="52">
        <v>2</v>
      </c>
      <c r="E9" s="58" t="s">
        <v>38</v>
      </c>
      <c r="F9" s="58" t="s">
        <v>816</v>
      </c>
      <c r="G9" s="52" t="s">
        <v>218</v>
      </c>
      <c r="H9" s="52" t="s">
        <v>218</v>
      </c>
      <c r="I9" s="60" t="s">
        <v>856</v>
      </c>
      <c r="J9" s="58" t="s">
        <v>857</v>
      </c>
      <c r="K9" s="58" t="s">
        <v>93</v>
      </c>
      <c r="L9" s="61" t="s">
        <v>681</v>
      </c>
      <c r="M9" s="58" t="s">
        <v>93</v>
      </c>
      <c r="N9" s="62">
        <v>46146</v>
      </c>
      <c r="O9" s="52" t="s">
        <v>79</v>
      </c>
      <c r="P9" s="52" t="s">
        <v>582</v>
      </c>
      <c r="Q9" s="52" t="s">
        <v>168</v>
      </c>
      <c r="R9" s="52" t="s">
        <v>63</v>
      </c>
      <c r="S9" s="59" t="s">
        <v>59</v>
      </c>
      <c r="T9" s="52">
        <f t="shared" si="0"/>
        <v>1</v>
      </c>
      <c r="U9" s="52" t="s">
        <v>61</v>
      </c>
      <c r="V9" s="52">
        <f t="shared" si="1"/>
        <v>3</v>
      </c>
      <c r="W9" s="52" t="s">
        <v>60</v>
      </c>
      <c r="X9" s="52">
        <f t="shared" si="2"/>
        <v>5</v>
      </c>
      <c r="Y9" s="52" t="str">
        <f t="shared" si="3"/>
        <v>MEDIA</v>
      </c>
      <c r="Z9" s="59" t="s">
        <v>67</v>
      </c>
      <c r="AA9" s="82" t="s">
        <v>858</v>
      </c>
      <c r="AB9" s="59" t="s">
        <v>70</v>
      </c>
      <c r="AC9" s="59" t="s">
        <v>45</v>
      </c>
      <c r="AD9" s="59" t="s">
        <v>45</v>
      </c>
      <c r="AE9" s="59" t="s">
        <v>73</v>
      </c>
      <c r="AF9" s="62">
        <v>46146</v>
      </c>
      <c r="AG9" s="52" t="str">
        <f t="shared" si="4"/>
        <v>No Aplica</v>
      </c>
      <c r="AH9" s="52" t="s">
        <v>70</v>
      </c>
      <c r="AI9" s="52" t="s">
        <v>70</v>
      </c>
      <c r="AJ9" s="52" t="s">
        <v>45</v>
      </c>
      <c r="AK9" s="52" t="s">
        <v>45</v>
      </c>
      <c r="AL9" s="52" t="s">
        <v>45</v>
      </c>
      <c r="AM9" s="206"/>
    </row>
    <row r="10" spans="1:39" s="41" customFormat="1" ht="105" x14ac:dyDescent="0.25">
      <c r="A10" s="57" t="s">
        <v>815</v>
      </c>
      <c r="B10" s="58" t="s">
        <v>174</v>
      </c>
      <c r="C10" s="59" t="s">
        <v>862</v>
      </c>
      <c r="D10" s="52">
        <v>3</v>
      </c>
      <c r="E10" s="58" t="s">
        <v>38</v>
      </c>
      <c r="F10" s="58" t="s">
        <v>816</v>
      </c>
      <c r="G10" s="52" t="s">
        <v>226</v>
      </c>
      <c r="H10" s="52" t="s">
        <v>449</v>
      </c>
      <c r="I10" s="60" t="s">
        <v>863</v>
      </c>
      <c r="J10" s="58" t="s">
        <v>864</v>
      </c>
      <c r="K10" s="58" t="s">
        <v>93</v>
      </c>
      <c r="L10" s="61" t="s">
        <v>681</v>
      </c>
      <c r="M10" s="58" t="s">
        <v>93</v>
      </c>
      <c r="N10" s="62">
        <v>46146</v>
      </c>
      <c r="O10" s="52" t="s">
        <v>79</v>
      </c>
      <c r="P10" s="52" t="s">
        <v>582</v>
      </c>
      <c r="Q10" s="52" t="s">
        <v>168</v>
      </c>
      <c r="R10" s="52" t="s">
        <v>63</v>
      </c>
      <c r="S10" s="59" t="s">
        <v>59</v>
      </c>
      <c r="T10" s="52">
        <f t="shared" si="0"/>
        <v>1</v>
      </c>
      <c r="U10" s="52" t="s">
        <v>61</v>
      </c>
      <c r="V10" s="52">
        <f t="shared" si="1"/>
        <v>3</v>
      </c>
      <c r="W10" s="52" t="s">
        <v>60</v>
      </c>
      <c r="X10" s="52">
        <f t="shared" si="2"/>
        <v>5</v>
      </c>
      <c r="Y10" s="52" t="str">
        <f t="shared" si="3"/>
        <v>MEDIA</v>
      </c>
      <c r="Z10" s="59" t="s">
        <v>67</v>
      </c>
      <c r="AA10" s="82" t="s">
        <v>865</v>
      </c>
      <c r="AB10" s="59" t="s">
        <v>70</v>
      </c>
      <c r="AC10" s="59" t="s">
        <v>45</v>
      </c>
      <c r="AD10" s="59" t="s">
        <v>45</v>
      </c>
      <c r="AE10" s="59" t="s">
        <v>73</v>
      </c>
      <c r="AF10" s="62">
        <v>46146</v>
      </c>
      <c r="AG10" s="52" t="str">
        <f t="shared" si="4"/>
        <v>No Aplica</v>
      </c>
      <c r="AH10" s="52" t="s">
        <v>70</v>
      </c>
      <c r="AI10" s="52" t="s">
        <v>70</v>
      </c>
      <c r="AJ10" s="52" t="s">
        <v>45</v>
      </c>
      <c r="AK10" s="52" t="s">
        <v>45</v>
      </c>
      <c r="AL10" s="52" t="s">
        <v>45</v>
      </c>
      <c r="AM10" s="206"/>
    </row>
    <row r="11" spans="1:39" s="41" customFormat="1" ht="114.75" x14ac:dyDescent="0.25">
      <c r="A11" s="57" t="s">
        <v>815</v>
      </c>
      <c r="B11" s="58" t="s">
        <v>174</v>
      </c>
      <c r="C11" s="59" t="s">
        <v>871</v>
      </c>
      <c r="D11" s="52">
        <v>4</v>
      </c>
      <c r="E11" s="58" t="s">
        <v>38</v>
      </c>
      <c r="F11" s="58" t="s">
        <v>816</v>
      </c>
      <c r="G11" s="52" t="s">
        <v>226</v>
      </c>
      <c r="H11" s="52" t="s">
        <v>226</v>
      </c>
      <c r="I11" s="60" t="s">
        <v>875</v>
      </c>
      <c r="J11" s="58" t="s">
        <v>876</v>
      </c>
      <c r="K11" s="58" t="s">
        <v>93</v>
      </c>
      <c r="L11" s="61" t="s">
        <v>681</v>
      </c>
      <c r="M11" s="58" t="s">
        <v>93</v>
      </c>
      <c r="N11" s="62">
        <v>46146</v>
      </c>
      <c r="O11" s="52" t="s">
        <v>79</v>
      </c>
      <c r="P11" s="52" t="s">
        <v>582</v>
      </c>
      <c r="Q11" s="52" t="s">
        <v>168</v>
      </c>
      <c r="R11" s="52" t="s">
        <v>63</v>
      </c>
      <c r="S11" s="59" t="s">
        <v>59</v>
      </c>
      <c r="T11" s="52">
        <f t="shared" si="0"/>
        <v>1</v>
      </c>
      <c r="U11" s="52" t="s">
        <v>61</v>
      </c>
      <c r="V11" s="52">
        <f t="shared" si="1"/>
        <v>3</v>
      </c>
      <c r="W11" s="52" t="s">
        <v>60</v>
      </c>
      <c r="X11" s="52">
        <f t="shared" si="2"/>
        <v>5</v>
      </c>
      <c r="Y11" s="52" t="str">
        <f t="shared" si="3"/>
        <v>MEDIA</v>
      </c>
      <c r="Z11" s="59" t="s">
        <v>67</v>
      </c>
      <c r="AA11" s="82" t="s">
        <v>877</v>
      </c>
      <c r="AB11" s="59" t="s">
        <v>70</v>
      </c>
      <c r="AC11" s="59" t="s">
        <v>45</v>
      </c>
      <c r="AD11" s="59" t="s">
        <v>45</v>
      </c>
      <c r="AE11" s="59" t="s">
        <v>73</v>
      </c>
      <c r="AF11" s="62">
        <v>46146</v>
      </c>
      <c r="AG11" s="52" t="str">
        <f t="shared" si="4"/>
        <v>No Aplica</v>
      </c>
      <c r="AH11" s="52" t="s">
        <v>70</v>
      </c>
      <c r="AI11" s="52" t="s">
        <v>70</v>
      </c>
      <c r="AJ11" s="52" t="s">
        <v>45</v>
      </c>
      <c r="AK11" s="52" t="s">
        <v>45</v>
      </c>
      <c r="AL11" s="52" t="s">
        <v>45</v>
      </c>
      <c r="AM11" s="206"/>
    </row>
    <row r="12" spans="1:39" s="11" customFormat="1" ht="15" customHeight="1" x14ac:dyDescent="0.25">
      <c r="A12" s="195" t="s">
        <v>573</v>
      </c>
      <c r="B12" s="196"/>
      <c r="C12" s="196"/>
      <c r="D12" s="197"/>
      <c r="E12" s="195" t="s">
        <v>574</v>
      </c>
      <c r="F12" s="196"/>
      <c r="G12" s="196"/>
      <c r="H12" s="197"/>
      <c r="I12" s="195" t="s">
        <v>575</v>
      </c>
      <c r="J12" s="196"/>
      <c r="K12" s="197"/>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82.5" customHeight="1" x14ac:dyDescent="0.25">
      <c r="A13" s="198" t="s">
        <v>584</v>
      </c>
      <c r="B13" s="199"/>
      <c r="C13" s="199"/>
      <c r="D13" s="200"/>
      <c r="E13" s="201" t="s">
        <v>585</v>
      </c>
      <c r="F13" s="202"/>
      <c r="G13" s="202"/>
      <c r="H13" s="203"/>
      <c r="I13" s="201" t="s">
        <v>1802</v>
      </c>
      <c r="J13" s="204"/>
      <c r="K13" s="205"/>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sheetData>
  <mergeCells count="16">
    <mergeCell ref="A12:D12"/>
    <mergeCell ref="E12:H12"/>
    <mergeCell ref="I12:K12"/>
    <mergeCell ref="A13:D13"/>
    <mergeCell ref="E13:H13"/>
    <mergeCell ref="I13:K13"/>
    <mergeCell ref="A1:A4"/>
    <mergeCell ref="C1:G1"/>
    <mergeCell ref="AM1:AM11"/>
    <mergeCell ref="C2:G2"/>
    <mergeCell ref="C3:G3"/>
    <mergeCell ref="C4:G4"/>
    <mergeCell ref="A5:G5"/>
    <mergeCell ref="A6:AA6"/>
    <mergeCell ref="AB6:AG6"/>
    <mergeCell ref="AH6:AL6"/>
  </mergeCells>
  <hyperlinks>
    <hyperlink ref="AA8" r:id="rId1" xr:uid="{C85762EE-789D-4A8D-B6A2-E9ACA399B8E9}"/>
    <hyperlink ref="AA10" r:id="rId2" display="https://www.sanidadfuerzasmilitares.mil.co/transparencia-acceso-informacion-publica/historico-transparencia-acceso-informacion/planeacion/politicas-lineamientos-manuales/611-politicas-lineamientos-sectoriales/planes-programas/6-1-1-1-3-plan-accion/plan-accion-2024" xr:uid="{378EDBC4-B703-4EAF-AEE5-FC9FAFF440E0}"/>
    <hyperlink ref="AA11" r:id="rId3" display="https://www.sanidadfuerzasmilitares.mil.co/transparencia-acceso-informacion-publica/4-planeacion-presupuesto-e-informes/4-11-planes-institucionales/planes-estrategicos-sectoriales-e-institucionales/plan-estadistico-institucional/plan-estadistico-institucional-2023-2026" xr:uid="{08AEB9FA-FF70-46AA-80A1-7717B831C130}"/>
  </hyperlinks>
  <pageMargins left="0.7" right="0.7" top="0.75" bottom="0.75" header="0.3" footer="0.3"/>
  <drawing r:id="rId4"/>
  <legacyDrawing r:id="rId5"/>
  <extLst>
    <ext xmlns:x14="http://schemas.microsoft.com/office/spreadsheetml/2009/9/main" uri="{CCE6A557-97BC-4b89-ADB6-D9C93CAAB3DF}">
      <x14:dataValidations xmlns:xm="http://schemas.microsoft.com/office/excel/2006/main" count="23">
        <x14:dataValidation type="list" allowBlank="1" showInputMessage="1" showErrorMessage="1" xr:uid="{D4B42813-3DA5-4CDE-B684-08AB48E19DB4}">
          <x14:formula1>
            <xm:f>PARAMETROS!$H$2:$H$362</xm:f>
          </x14:formula1>
          <xm:sqref>H14:H1048576 H12</xm:sqref>
        </x14:dataValidation>
        <x14:dataValidation type="list" allowBlank="1" showInputMessage="1" showErrorMessage="1" xr:uid="{F107741F-1294-4499-BE82-5613147690FD}">
          <x14:formula1>
            <xm:f>PARAMETROS!$G$2:$G$65</xm:f>
          </x14:formula1>
          <xm:sqref>G14:G1048576 G12</xm:sqref>
        </x14:dataValidation>
        <x14:dataValidation type="list" allowBlank="1" showInputMessage="1" showErrorMessage="1" xr:uid="{A46973C8-A81F-4DFF-B30A-32696DDB13EE}">
          <x14:formula1>
            <xm:f>PARAMETROS!$F$2:$F$70</xm:f>
          </x14:formula1>
          <xm:sqref>F14:F1048576 F12</xm:sqref>
        </x14:dataValidation>
        <x14:dataValidation type="list" allowBlank="1" showInputMessage="1" showErrorMessage="1" xr:uid="{A1EB4269-C58F-49C5-93FA-A91D9ABE3DA8}">
          <x14:formula1>
            <xm:f>PARAMETROS!$V$2:$V$4</xm:f>
          </x14:formula1>
          <xm:sqref>W12:W1048576</xm:sqref>
        </x14:dataValidation>
        <x14:dataValidation type="list" allowBlank="1" showInputMessage="1" showErrorMessage="1" xr:uid="{F792AD36-B0E8-4356-AE9B-667971139F51}">
          <x14:formula1>
            <xm:f>PARAMETROS!$K$2:$K$70</xm:f>
          </x14:formula1>
          <xm:sqref>K12:K1048576</xm:sqref>
        </x14:dataValidation>
        <x14:dataValidation type="list" allowBlank="1" showInputMessage="1" showErrorMessage="1" xr:uid="{A9BDC528-AD57-4E99-B6AD-D8A00A2A0456}">
          <x14:formula1>
            <xm:f>PARAMETROS!$X$2:$X$4</xm:f>
          </x14:formula1>
          <xm:sqref>Z12:Z1048576</xm:sqref>
        </x14:dataValidation>
        <x14:dataValidation type="list" allowBlank="1" showInputMessage="1" showErrorMessage="1" xr:uid="{1443068E-E37F-461C-B878-107574D87EFF}">
          <x14:formula1>
            <xm:f>PARAMETROS!$Z$2:$Z$4</xm:f>
          </x14:formula1>
          <xm:sqref>AB12:AB1048576</xm:sqref>
        </x14:dataValidation>
        <x14:dataValidation type="list" allowBlank="1" showInputMessage="1" showErrorMessage="1" xr:uid="{15D08F82-DDC9-405B-9C1A-BC6F15678CFD}">
          <x14:formula1>
            <xm:f>PARAMETROS!$AJ$2:$AJ$4</xm:f>
          </x14:formula1>
          <xm:sqref>AL12:AL1048576</xm:sqref>
        </x14:dataValidation>
        <x14:dataValidation type="list" allowBlank="1" showInputMessage="1" showErrorMessage="1" xr:uid="{A8C30CDF-5EF4-4F4D-84E6-F4B54975474E}">
          <x14:formula1>
            <xm:f>PARAMETROS!$AF$2:$AF$4</xm:f>
          </x14:formula1>
          <xm:sqref>AH12:AH1048576</xm:sqref>
        </x14:dataValidation>
        <x14:dataValidation type="list" allowBlank="1" showInputMessage="1" showErrorMessage="1" xr:uid="{5AE741AC-45FB-4C9C-9E86-42B272ACD3A6}">
          <x14:formula1>
            <xm:f>PARAMETROS!$U$2:$U$4</xm:f>
          </x14:formula1>
          <xm:sqref>U12:U1048576</xm:sqref>
        </x14:dataValidation>
        <x14:dataValidation type="list" allowBlank="1" showInputMessage="1" showErrorMessage="1" xr:uid="{D5952710-B4D6-40AF-A957-B1236622BA63}">
          <x14:formula1>
            <xm:f>PARAMETROS!$S$2:$S$6</xm:f>
          </x14:formula1>
          <xm:sqref>R12:R1048576</xm:sqref>
        </x14:dataValidation>
        <x14:dataValidation type="list" allowBlank="1" showInputMessage="1" showErrorMessage="1" xr:uid="{553B69C1-DC70-49B1-B09E-CB2C0FAF9605}">
          <x14:formula1>
            <xm:f>PARAMETROS!$E$2:$E$9</xm:f>
          </x14:formula1>
          <xm:sqref>E12:E1048576</xm:sqref>
        </x14:dataValidation>
        <x14:dataValidation type="list" allowBlank="1" showInputMessage="1" showErrorMessage="1" xr:uid="{71407FF3-77B8-49EC-9975-7B9A2371AE49}">
          <x14:formula1>
            <xm:f>PARAMETROS!$B$2:$B$21</xm:f>
          </x14:formula1>
          <xm:sqref>B12:B1048576</xm:sqref>
        </x14:dataValidation>
        <x14:dataValidation type="list" allowBlank="1" showInputMessage="1" showErrorMessage="1" xr:uid="{C1DCEB84-E3F4-4455-A00F-E1F85ABBD808}">
          <x14:formula1>
            <xm:f>PARAMETROS!$A$2:$A$6</xm:f>
          </x14:formula1>
          <xm:sqref>A12:A1048576</xm:sqref>
        </x14:dataValidation>
        <x14:dataValidation type="list" allowBlank="1" showInputMessage="1" showErrorMessage="1" xr:uid="{D5D75019-A8E8-4E17-8953-38B5ABC76089}">
          <x14:formula1>
            <xm:f>PARAMETROS!$AC$2:$AC$4</xm:f>
          </x14:formula1>
          <xm:sqref>AE12:AE1048576</xm:sqref>
        </x14:dataValidation>
        <x14:dataValidation type="list" allowBlank="1" showInputMessage="1" showErrorMessage="1" xr:uid="{8612BFE6-BF14-4A51-9290-7136692BE7B1}">
          <x14:formula1>
            <xm:f>PARAMETROS!$T$2:$T$5</xm:f>
          </x14:formula1>
          <xm:sqref>S12:S1048576</xm:sqref>
        </x14:dataValidation>
        <x14:dataValidation type="list" allowBlank="1" showInputMessage="1" showErrorMessage="1" xr:uid="{9EA1A0C9-7781-427E-8107-833D1D885135}">
          <x14:formula1>
            <xm:f>PARAMETROS!$R$2:$R$27</xm:f>
          </x14:formula1>
          <xm:sqref>Q12:Q1048576</xm:sqref>
        </x14:dataValidation>
        <x14:dataValidation type="list" allowBlank="1" showInputMessage="1" showErrorMessage="1" xr:uid="{FC7918FB-092A-4920-94F6-F715E86A3655}">
          <x14:formula1>
            <xm:f>PARAMETROS!$Q$2:$Q$15</xm:f>
          </x14:formula1>
          <xm:sqref>P12:P1048576</xm:sqref>
        </x14:dataValidation>
        <x14:dataValidation type="list" allowBlank="1" showInputMessage="1" showErrorMessage="1" xr:uid="{E7901938-EE5F-4750-838C-FEB94C238E1D}">
          <x14:formula1>
            <xm:f>PARAMETROS!$Q$2:$Q$16</xm:f>
          </x14:formula1>
          <xm:sqref>O12:O1048576</xm:sqref>
        </x14:dataValidation>
        <x14:dataValidation type="list" allowBlank="1" showInputMessage="1" showErrorMessage="1" xr:uid="{FE7F67B4-CDD5-4D83-BC6D-528053821E7C}">
          <x14:formula1>
            <xm:f>PARAMETROS!$L$2:$L$40</xm:f>
          </x14:formula1>
          <xm:sqref>L12:L1048576</xm:sqref>
        </x14:dataValidation>
        <x14:dataValidation type="list" allowBlank="1" showInputMessage="1" showErrorMessage="1" xr:uid="{3C9C223D-8322-4038-BD35-43CADF083256}">
          <x14:formula1>
            <xm:f>PARAMETROS!$AH$2:$AH$6</xm:f>
          </x14:formula1>
          <xm:sqref>AJ12:AJ1048576</xm:sqref>
        </x14:dataValidation>
        <x14:dataValidation type="list" allowBlank="1" showInputMessage="1" showErrorMessage="1" xr:uid="{F300E15F-48FC-4179-8D0E-1BBE3F6375A1}">
          <x14:formula1>
            <xm:f>PARAMETROS!$AG$2:$AG$4</xm:f>
          </x14:formula1>
          <xm:sqref>AI12:AI1048576</xm:sqref>
        </x14:dataValidation>
        <x14:dataValidation type="list" allowBlank="1" showInputMessage="1" showErrorMessage="1" xr:uid="{B93FA0F8-8048-448A-8D45-139B298F10CB}">
          <x14:formula1>
            <xm:f>PARAMETROS!#REF!</xm:f>
          </x14:formula1>
          <xm:sqref>M12:M1048576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92C3-CDAE-4630-A7B7-BFD7F4B60AD3}">
  <sheetPr>
    <tabColor theme="9"/>
  </sheetPr>
  <dimension ref="A1:AM366"/>
  <sheetViews>
    <sheetView workbookViewId="0">
      <selection activeCell="G9" sqref="G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70" t="s">
        <v>173</v>
      </c>
      <c r="B8" s="70" t="s">
        <v>173</v>
      </c>
      <c r="C8" s="71" t="s">
        <v>45</v>
      </c>
      <c r="D8" s="71">
        <v>1</v>
      </c>
      <c r="E8" s="70" t="s">
        <v>42</v>
      </c>
      <c r="F8" s="70" t="s">
        <v>1613</v>
      </c>
      <c r="G8" s="71" t="s">
        <v>45</v>
      </c>
      <c r="H8" s="71" t="s">
        <v>556</v>
      </c>
      <c r="I8" s="153" t="s">
        <v>1742</v>
      </c>
      <c r="J8" s="79" t="s">
        <v>1614</v>
      </c>
      <c r="K8" s="70" t="s">
        <v>98</v>
      </c>
      <c r="L8" s="154" t="s">
        <v>677</v>
      </c>
      <c r="M8" s="70" t="s">
        <v>98</v>
      </c>
      <c r="N8" s="102">
        <v>45777</v>
      </c>
      <c r="O8" s="71" t="s">
        <v>45</v>
      </c>
      <c r="P8" s="71" t="s">
        <v>45</v>
      </c>
      <c r="Q8" s="54" t="s">
        <v>45</v>
      </c>
      <c r="R8" s="71" t="s">
        <v>45</v>
      </c>
      <c r="S8" s="37" t="s">
        <v>59</v>
      </c>
      <c r="T8" s="37">
        <f t="shared" ref="T8:T22" si="0">IF(S8="No Clasificada",5,IF(S8="Información Pública / Pública =Bajo",1,IF(S8="Clasificada / Uso Interno = Medio",3,IF(S8="Pública Reservada / Confidencial =Alta",5,))))</f>
        <v>1</v>
      </c>
      <c r="U8" s="133" t="s">
        <v>60</v>
      </c>
      <c r="V8" s="37">
        <f t="shared" ref="V8:V22" si="1">IF(U8="No Clasificada",5,IF(U8="Bajo",1,IF(U8="Medio",3,IF(U8="Alto",5,))))</f>
        <v>5</v>
      </c>
      <c r="W8" s="37" t="s">
        <v>60</v>
      </c>
      <c r="X8" s="37">
        <f t="shared" ref="X8:X22" si="2">IF(W8="No Clasificada",5,IF(W8="Bajo",1,IF(W8="Medio",3,IF(W8="Alto",5,))))</f>
        <v>5</v>
      </c>
      <c r="Y8" s="37" t="str">
        <f t="shared" ref="Y8:Y22" si="3">IF(OR(T8=0,V8=0,X8=0),"FALTAN DATOS",IF(AND(T8=1,V8=1,X8=1),"BAJO",(IF(OR(AND(T8=5,V8=5),AND(V8=5,X8=5),AND(T8=5,X8=5),AND(T8=5,V8=5,X8=5)),"ALTA","MEDIA"))))</f>
        <v>ALTA</v>
      </c>
      <c r="Z8" s="71" t="s">
        <v>68</v>
      </c>
      <c r="AA8" s="71" t="s">
        <v>1615</v>
      </c>
      <c r="AB8" s="71" t="s">
        <v>45</v>
      </c>
      <c r="AC8" s="71" t="s">
        <v>1616</v>
      </c>
      <c r="AD8" s="71" t="s">
        <v>1616</v>
      </c>
      <c r="AE8" s="71" t="s">
        <v>73</v>
      </c>
      <c r="AF8" s="102">
        <v>45777</v>
      </c>
      <c r="AG8" s="37" t="str">
        <f>IF(S8= "Pública Reservada / Confidencial =Alta","15 Años",IF(S8="Clasificada / Uso Interno = Medio","Indefinido",IF(S8="Información Pública / Pública =Bajo","No Aplica","FALTAN DATOS")))</f>
        <v>No Aplica</v>
      </c>
      <c r="AH8" s="71" t="s">
        <v>45</v>
      </c>
      <c r="AI8" s="71" t="s">
        <v>45</v>
      </c>
      <c r="AJ8" s="71" t="s">
        <v>45</v>
      </c>
      <c r="AK8" s="71" t="s">
        <v>45</v>
      </c>
      <c r="AL8" s="71" t="s">
        <v>45</v>
      </c>
      <c r="AM8" s="206"/>
    </row>
    <row r="9" spans="1:39" s="41" customFormat="1" ht="63.75" x14ac:dyDescent="0.25">
      <c r="A9" s="70" t="s">
        <v>173</v>
      </c>
      <c r="B9" s="70" t="s">
        <v>173</v>
      </c>
      <c r="C9" s="71" t="s">
        <v>45</v>
      </c>
      <c r="D9" s="71">
        <v>2</v>
      </c>
      <c r="E9" s="70" t="s">
        <v>42</v>
      </c>
      <c r="F9" s="70" t="s">
        <v>1613</v>
      </c>
      <c r="G9" s="71" t="s">
        <v>45</v>
      </c>
      <c r="H9" s="71" t="s">
        <v>556</v>
      </c>
      <c r="I9" s="153" t="s">
        <v>1742</v>
      </c>
      <c r="J9" s="79" t="s">
        <v>1617</v>
      </c>
      <c r="K9" s="70" t="s">
        <v>98</v>
      </c>
      <c r="L9" s="154" t="s">
        <v>677</v>
      </c>
      <c r="M9" s="70" t="s">
        <v>98</v>
      </c>
      <c r="N9" s="102">
        <v>45777</v>
      </c>
      <c r="O9" s="71" t="s">
        <v>45</v>
      </c>
      <c r="P9" s="71" t="s">
        <v>45</v>
      </c>
      <c r="Q9" s="54" t="s">
        <v>45</v>
      </c>
      <c r="R9" s="71" t="s">
        <v>45</v>
      </c>
      <c r="S9" s="37" t="s">
        <v>59</v>
      </c>
      <c r="T9" s="37">
        <f t="shared" si="0"/>
        <v>1</v>
      </c>
      <c r="U9" s="37" t="s">
        <v>60</v>
      </c>
      <c r="V9" s="37">
        <f t="shared" si="1"/>
        <v>5</v>
      </c>
      <c r="W9" s="37" t="s">
        <v>60</v>
      </c>
      <c r="X9" s="37">
        <f t="shared" si="2"/>
        <v>5</v>
      </c>
      <c r="Y9" s="37" t="str">
        <f t="shared" si="3"/>
        <v>ALTA</v>
      </c>
      <c r="Z9" s="71" t="s">
        <v>68</v>
      </c>
      <c r="AA9" s="71" t="s">
        <v>1615</v>
      </c>
      <c r="AB9" s="71" t="s">
        <v>45</v>
      </c>
      <c r="AC9" s="71" t="s">
        <v>1616</v>
      </c>
      <c r="AD9" s="71" t="s">
        <v>1616</v>
      </c>
      <c r="AE9" s="71" t="s">
        <v>73</v>
      </c>
      <c r="AF9" s="102">
        <v>45777</v>
      </c>
      <c r="AG9" s="37" t="str">
        <f t="shared" ref="AG9:AG10" si="4">IF(S9= "Pública Reservada / Confidencial =Alta","15 Años",IF(S9="Clasificada / Uso Interno = Medio","Indefinido",IF(S9="Información Pública / Pública =Bajo","No Aplica","FALTAN DATOS")))</f>
        <v>No Aplica</v>
      </c>
      <c r="AH9" s="71" t="s">
        <v>45</v>
      </c>
      <c r="AI9" s="71" t="s">
        <v>45</v>
      </c>
      <c r="AJ9" s="71" t="s">
        <v>45</v>
      </c>
      <c r="AK9" s="71" t="s">
        <v>45</v>
      </c>
      <c r="AL9" s="71" t="s">
        <v>45</v>
      </c>
      <c r="AM9" s="206"/>
    </row>
    <row r="10" spans="1:39" s="41" customFormat="1" ht="63.75" x14ac:dyDescent="0.25">
      <c r="A10" s="70" t="s">
        <v>173</v>
      </c>
      <c r="B10" s="70" t="s">
        <v>173</v>
      </c>
      <c r="C10" s="71" t="s">
        <v>45</v>
      </c>
      <c r="D10" s="71">
        <v>3</v>
      </c>
      <c r="E10" s="70" t="s">
        <v>42</v>
      </c>
      <c r="F10" s="70" t="s">
        <v>1613</v>
      </c>
      <c r="G10" s="71" t="s">
        <v>45</v>
      </c>
      <c r="H10" s="71" t="s">
        <v>556</v>
      </c>
      <c r="I10" s="81" t="s">
        <v>1745</v>
      </c>
      <c r="J10" s="79" t="s">
        <v>1618</v>
      </c>
      <c r="K10" s="70" t="s">
        <v>98</v>
      </c>
      <c r="L10" s="154" t="s">
        <v>677</v>
      </c>
      <c r="M10" s="70" t="s">
        <v>98</v>
      </c>
      <c r="N10" s="102">
        <v>45777</v>
      </c>
      <c r="O10" s="71" t="s">
        <v>45</v>
      </c>
      <c r="P10" s="71" t="s">
        <v>45</v>
      </c>
      <c r="Q10" s="54" t="s">
        <v>45</v>
      </c>
      <c r="R10" s="71" t="s">
        <v>45</v>
      </c>
      <c r="S10" s="37" t="s">
        <v>59</v>
      </c>
      <c r="T10" s="37">
        <f t="shared" si="0"/>
        <v>1</v>
      </c>
      <c r="U10" s="37" t="s">
        <v>60</v>
      </c>
      <c r="V10" s="37">
        <f t="shared" si="1"/>
        <v>5</v>
      </c>
      <c r="W10" s="37" t="s">
        <v>60</v>
      </c>
      <c r="X10" s="37">
        <f t="shared" si="2"/>
        <v>5</v>
      </c>
      <c r="Y10" s="37" t="str">
        <f t="shared" si="3"/>
        <v>ALTA</v>
      </c>
      <c r="Z10" s="71" t="s">
        <v>68</v>
      </c>
      <c r="AA10" s="71" t="s">
        <v>1615</v>
      </c>
      <c r="AB10" s="71" t="s">
        <v>45</v>
      </c>
      <c r="AC10" s="71" t="s">
        <v>1616</v>
      </c>
      <c r="AD10" s="71" t="s">
        <v>1616</v>
      </c>
      <c r="AE10" s="71" t="s">
        <v>73</v>
      </c>
      <c r="AF10" s="102">
        <v>45777</v>
      </c>
      <c r="AG10" s="37" t="str">
        <f t="shared" si="4"/>
        <v>No Aplica</v>
      </c>
      <c r="AH10" s="71" t="s">
        <v>45</v>
      </c>
      <c r="AI10" s="71" t="s">
        <v>45</v>
      </c>
      <c r="AJ10" s="71" t="s">
        <v>45</v>
      </c>
      <c r="AK10" s="71" t="s">
        <v>45</v>
      </c>
      <c r="AL10" s="71" t="s">
        <v>45</v>
      </c>
      <c r="AM10" s="206"/>
    </row>
    <row r="11" spans="1:39" s="41" customFormat="1" ht="165.75" x14ac:dyDescent="0.25">
      <c r="A11" s="70" t="s">
        <v>173</v>
      </c>
      <c r="B11" s="70" t="s">
        <v>173</v>
      </c>
      <c r="C11" s="71" t="s">
        <v>776</v>
      </c>
      <c r="D11" s="71">
        <v>4</v>
      </c>
      <c r="E11" s="70" t="s">
        <v>38</v>
      </c>
      <c r="F11" s="70" t="s">
        <v>1613</v>
      </c>
      <c r="G11" s="71" t="s">
        <v>196</v>
      </c>
      <c r="H11" s="71" t="s">
        <v>269</v>
      </c>
      <c r="I11" s="72" t="s">
        <v>1027</v>
      </c>
      <c r="J11" s="73" t="s">
        <v>1619</v>
      </c>
      <c r="K11" s="70" t="s">
        <v>98</v>
      </c>
      <c r="L11" s="154" t="s">
        <v>681</v>
      </c>
      <c r="M11" s="70" t="s">
        <v>98</v>
      </c>
      <c r="N11" s="102">
        <v>45777</v>
      </c>
      <c r="O11" s="71" t="s">
        <v>79</v>
      </c>
      <c r="P11" s="70" t="s">
        <v>582</v>
      </c>
      <c r="Q11" s="54" t="s">
        <v>168</v>
      </c>
      <c r="R11" s="71" t="s">
        <v>63</v>
      </c>
      <c r="S11" s="37" t="s">
        <v>58</v>
      </c>
      <c r="T11" s="37">
        <f t="shared" si="0"/>
        <v>3</v>
      </c>
      <c r="U11" s="37" t="s">
        <v>61</v>
      </c>
      <c r="V11" s="37">
        <f t="shared" si="1"/>
        <v>3</v>
      </c>
      <c r="W11" s="37" t="s">
        <v>61</v>
      </c>
      <c r="X11" s="37">
        <f t="shared" si="2"/>
        <v>3</v>
      </c>
      <c r="Y11" s="37" t="str">
        <f t="shared" si="3"/>
        <v>MEDIA</v>
      </c>
      <c r="Z11" s="71" t="s">
        <v>68</v>
      </c>
      <c r="AA11" s="71" t="s">
        <v>1620</v>
      </c>
      <c r="AB11" s="71" t="s">
        <v>69</v>
      </c>
      <c r="AC11" s="70" t="s">
        <v>746</v>
      </c>
      <c r="AD11" s="70" t="s">
        <v>747</v>
      </c>
      <c r="AE11" s="71" t="s">
        <v>73</v>
      </c>
      <c r="AF11" s="102">
        <v>45777</v>
      </c>
      <c r="AG11" s="37" t="str">
        <f>IF(S11= "Pública Reservada / Confidencial =Alta","15 Años",IF(S11="Clasificada / Uso Interno = Medio","Indefinido",IF(S11="Información Pública / Pública =Bajo","No Aplica","FALTAN DATOS")))</f>
        <v>Indefinido</v>
      </c>
      <c r="AH11" s="71" t="s">
        <v>69</v>
      </c>
      <c r="AI11" s="71" t="s">
        <v>70</v>
      </c>
      <c r="AJ11" s="70" t="s">
        <v>74</v>
      </c>
      <c r="AK11" s="73" t="s">
        <v>1621</v>
      </c>
      <c r="AL11" s="71" t="s">
        <v>70</v>
      </c>
      <c r="AM11" s="206"/>
    </row>
    <row r="12" spans="1:39" s="41" customFormat="1" ht="165.75" x14ac:dyDescent="0.25">
      <c r="A12" s="70" t="s">
        <v>173</v>
      </c>
      <c r="B12" s="70" t="s">
        <v>173</v>
      </c>
      <c r="C12" s="71" t="s">
        <v>782</v>
      </c>
      <c r="D12" s="71">
        <v>5</v>
      </c>
      <c r="E12" s="70" t="s">
        <v>38</v>
      </c>
      <c r="F12" s="70" t="s">
        <v>1613</v>
      </c>
      <c r="G12" s="71" t="s">
        <v>196</v>
      </c>
      <c r="H12" s="71" t="s">
        <v>271</v>
      </c>
      <c r="I12" s="72" t="s">
        <v>1622</v>
      </c>
      <c r="J12" s="73" t="s">
        <v>1623</v>
      </c>
      <c r="K12" s="70" t="s">
        <v>98</v>
      </c>
      <c r="L12" s="154" t="s">
        <v>681</v>
      </c>
      <c r="M12" s="70" t="s">
        <v>98</v>
      </c>
      <c r="N12" s="102">
        <v>45777</v>
      </c>
      <c r="O12" s="71" t="s">
        <v>79</v>
      </c>
      <c r="P12" s="70" t="s">
        <v>582</v>
      </c>
      <c r="Q12" s="54" t="s">
        <v>168</v>
      </c>
      <c r="R12" s="71" t="s">
        <v>63</v>
      </c>
      <c r="S12" s="37" t="s">
        <v>57</v>
      </c>
      <c r="T12" s="37">
        <f t="shared" si="0"/>
        <v>5</v>
      </c>
      <c r="U12" s="133" t="s">
        <v>61</v>
      </c>
      <c r="V12" s="37">
        <f t="shared" si="1"/>
        <v>3</v>
      </c>
      <c r="W12" s="37" t="s">
        <v>61</v>
      </c>
      <c r="X12" s="37">
        <f t="shared" si="2"/>
        <v>3</v>
      </c>
      <c r="Y12" s="37" t="str">
        <f t="shared" si="3"/>
        <v>MEDIA</v>
      </c>
      <c r="Z12" s="71" t="s">
        <v>68</v>
      </c>
      <c r="AA12" s="71" t="s">
        <v>1620</v>
      </c>
      <c r="AB12" s="71" t="s">
        <v>69</v>
      </c>
      <c r="AC12" s="70" t="s">
        <v>746</v>
      </c>
      <c r="AD12" s="70" t="s">
        <v>825</v>
      </c>
      <c r="AE12" s="71" t="s">
        <v>73</v>
      </c>
      <c r="AF12" s="102">
        <v>45777</v>
      </c>
      <c r="AG12" s="37" t="str">
        <f t="shared" ref="AG12:AG22" si="5">IF(S12= "Pública Reservada / Confidencial =Alta","15 Años",IF(S12="Clasificada / Uso Interno = Medio","Indefinido",IF(S12="Información Pública / Pública =Bajo","No Aplica","FALTAN DATOS")))</f>
        <v>15 Años</v>
      </c>
      <c r="AH12" s="71" t="s">
        <v>69</v>
      </c>
      <c r="AI12" s="71" t="s">
        <v>70</v>
      </c>
      <c r="AJ12" s="70" t="s">
        <v>74</v>
      </c>
      <c r="AK12" s="73" t="s">
        <v>1621</v>
      </c>
      <c r="AL12" s="71" t="s">
        <v>70</v>
      </c>
      <c r="AM12" s="206"/>
    </row>
    <row r="13" spans="1:39" s="41" customFormat="1" ht="90" x14ac:dyDescent="0.25">
      <c r="A13" s="70" t="s">
        <v>173</v>
      </c>
      <c r="B13" s="70" t="s">
        <v>173</v>
      </c>
      <c r="C13" s="71" t="s">
        <v>1509</v>
      </c>
      <c r="D13" s="71">
        <v>6</v>
      </c>
      <c r="E13" s="70" t="s">
        <v>38</v>
      </c>
      <c r="F13" s="70" t="s">
        <v>1613</v>
      </c>
      <c r="G13" s="71" t="s">
        <v>218</v>
      </c>
      <c r="H13" s="71" t="s">
        <v>383</v>
      </c>
      <c r="I13" s="72" t="s">
        <v>1624</v>
      </c>
      <c r="J13" s="73" t="s">
        <v>1625</v>
      </c>
      <c r="K13" s="70" t="s">
        <v>98</v>
      </c>
      <c r="L13" s="154" t="s">
        <v>681</v>
      </c>
      <c r="M13" s="70" t="s">
        <v>98</v>
      </c>
      <c r="N13" s="102">
        <v>45777</v>
      </c>
      <c r="O13" s="71" t="s">
        <v>79</v>
      </c>
      <c r="P13" s="70" t="s">
        <v>582</v>
      </c>
      <c r="Q13" s="54" t="s">
        <v>168</v>
      </c>
      <c r="R13" s="71" t="s">
        <v>63</v>
      </c>
      <c r="S13" s="37" t="s">
        <v>59</v>
      </c>
      <c r="T13" s="37">
        <f t="shared" si="0"/>
        <v>1</v>
      </c>
      <c r="U13" s="37" t="s">
        <v>60</v>
      </c>
      <c r="V13" s="37">
        <f t="shared" si="1"/>
        <v>5</v>
      </c>
      <c r="W13" s="37" t="s">
        <v>60</v>
      </c>
      <c r="X13" s="37">
        <f t="shared" si="2"/>
        <v>5</v>
      </c>
      <c r="Y13" s="37" t="str">
        <f t="shared" si="3"/>
        <v>ALTA</v>
      </c>
      <c r="Z13" s="71" t="s">
        <v>67</v>
      </c>
      <c r="AA13" s="155" t="s">
        <v>1626</v>
      </c>
      <c r="AB13" s="71" t="s">
        <v>70</v>
      </c>
      <c r="AC13" s="71" t="s">
        <v>45</v>
      </c>
      <c r="AD13" s="71" t="s">
        <v>45</v>
      </c>
      <c r="AE13" s="71" t="s">
        <v>73</v>
      </c>
      <c r="AF13" s="102">
        <v>45777</v>
      </c>
      <c r="AG13" s="37" t="str">
        <f t="shared" si="5"/>
        <v>No Aplica</v>
      </c>
      <c r="AH13" s="71" t="s">
        <v>70</v>
      </c>
      <c r="AI13" s="71" t="s">
        <v>70</v>
      </c>
      <c r="AJ13" s="71" t="s">
        <v>45</v>
      </c>
      <c r="AK13" s="71" t="s">
        <v>45</v>
      </c>
      <c r="AL13" s="71" t="s">
        <v>45</v>
      </c>
      <c r="AM13" s="206"/>
    </row>
    <row r="14" spans="1:39" s="41" customFormat="1" ht="90" x14ac:dyDescent="0.25">
      <c r="A14" s="70" t="s">
        <v>173</v>
      </c>
      <c r="B14" s="70" t="s">
        <v>173</v>
      </c>
      <c r="C14" s="71" t="s">
        <v>909</v>
      </c>
      <c r="D14" s="71">
        <v>7</v>
      </c>
      <c r="E14" s="70" t="s">
        <v>38</v>
      </c>
      <c r="F14" s="70" t="s">
        <v>1613</v>
      </c>
      <c r="G14" s="71" t="s">
        <v>218</v>
      </c>
      <c r="H14" s="71" t="s">
        <v>389</v>
      </c>
      <c r="I14" s="72" t="s">
        <v>1627</v>
      </c>
      <c r="J14" s="73" t="s">
        <v>1628</v>
      </c>
      <c r="K14" s="70" t="s">
        <v>98</v>
      </c>
      <c r="L14" s="154" t="s">
        <v>681</v>
      </c>
      <c r="M14" s="70" t="s">
        <v>98</v>
      </c>
      <c r="N14" s="102">
        <v>45777</v>
      </c>
      <c r="O14" s="71" t="s">
        <v>79</v>
      </c>
      <c r="P14" s="70" t="s">
        <v>582</v>
      </c>
      <c r="Q14" s="54" t="s">
        <v>168</v>
      </c>
      <c r="R14" s="71" t="s">
        <v>63</v>
      </c>
      <c r="S14" s="37" t="s">
        <v>59</v>
      </c>
      <c r="T14" s="37">
        <f t="shared" si="0"/>
        <v>1</v>
      </c>
      <c r="U14" s="37" t="s">
        <v>61</v>
      </c>
      <c r="V14" s="37">
        <f t="shared" si="1"/>
        <v>3</v>
      </c>
      <c r="W14" s="37" t="s">
        <v>60</v>
      </c>
      <c r="X14" s="37">
        <f t="shared" si="2"/>
        <v>5</v>
      </c>
      <c r="Y14" s="37" t="str">
        <f t="shared" si="3"/>
        <v>MEDIA</v>
      </c>
      <c r="Z14" s="71" t="s">
        <v>66</v>
      </c>
      <c r="AA14" s="155" t="s">
        <v>1629</v>
      </c>
      <c r="AB14" s="71" t="s">
        <v>70</v>
      </c>
      <c r="AC14" s="71" t="s">
        <v>45</v>
      </c>
      <c r="AD14" s="71" t="s">
        <v>45</v>
      </c>
      <c r="AE14" s="71" t="s">
        <v>73</v>
      </c>
      <c r="AF14" s="102">
        <v>45777</v>
      </c>
      <c r="AG14" s="37" t="str">
        <f t="shared" si="5"/>
        <v>No Aplica</v>
      </c>
      <c r="AH14" s="71" t="s">
        <v>70</v>
      </c>
      <c r="AI14" s="71" t="s">
        <v>70</v>
      </c>
      <c r="AJ14" s="71" t="s">
        <v>45</v>
      </c>
      <c r="AK14" s="71" t="s">
        <v>45</v>
      </c>
      <c r="AL14" s="71" t="s">
        <v>45</v>
      </c>
      <c r="AM14" s="206"/>
    </row>
    <row r="15" spans="1:39" s="41" customFormat="1" ht="105" x14ac:dyDescent="0.25">
      <c r="A15" s="70" t="s">
        <v>173</v>
      </c>
      <c r="B15" s="70" t="s">
        <v>173</v>
      </c>
      <c r="C15" s="71" t="s">
        <v>909</v>
      </c>
      <c r="D15" s="71">
        <v>8</v>
      </c>
      <c r="E15" s="70" t="s">
        <v>38</v>
      </c>
      <c r="F15" s="70" t="s">
        <v>1613</v>
      </c>
      <c r="G15" s="71" t="s">
        <v>218</v>
      </c>
      <c r="H15" s="71" t="s">
        <v>389</v>
      </c>
      <c r="I15" s="72" t="s">
        <v>1630</v>
      </c>
      <c r="J15" s="73" t="s">
        <v>1631</v>
      </c>
      <c r="K15" s="70" t="s">
        <v>98</v>
      </c>
      <c r="L15" s="154" t="s">
        <v>681</v>
      </c>
      <c r="M15" s="70" t="s">
        <v>98</v>
      </c>
      <c r="N15" s="102">
        <v>45777</v>
      </c>
      <c r="O15" s="71" t="s">
        <v>79</v>
      </c>
      <c r="P15" s="70" t="s">
        <v>582</v>
      </c>
      <c r="Q15" s="54" t="s">
        <v>168</v>
      </c>
      <c r="R15" s="71" t="s">
        <v>63</v>
      </c>
      <c r="S15" s="37" t="s">
        <v>59</v>
      </c>
      <c r="T15" s="37">
        <f t="shared" si="0"/>
        <v>1</v>
      </c>
      <c r="U15" s="37" t="s">
        <v>61</v>
      </c>
      <c r="V15" s="37">
        <f t="shared" si="1"/>
        <v>3</v>
      </c>
      <c r="W15" s="37" t="s">
        <v>60</v>
      </c>
      <c r="X15" s="37">
        <f t="shared" si="2"/>
        <v>5</v>
      </c>
      <c r="Y15" s="37" t="str">
        <f t="shared" si="3"/>
        <v>MEDIA</v>
      </c>
      <c r="Z15" s="71" t="s">
        <v>66</v>
      </c>
      <c r="AA15" s="155" t="s">
        <v>1632</v>
      </c>
      <c r="AB15" s="71" t="s">
        <v>70</v>
      </c>
      <c r="AC15" s="71" t="s">
        <v>45</v>
      </c>
      <c r="AD15" s="71" t="s">
        <v>45</v>
      </c>
      <c r="AE15" s="71" t="s">
        <v>73</v>
      </c>
      <c r="AF15" s="102">
        <v>45777</v>
      </c>
      <c r="AG15" s="37" t="str">
        <f t="shared" si="5"/>
        <v>No Aplica</v>
      </c>
      <c r="AH15" s="71" t="s">
        <v>70</v>
      </c>
      <c r="AI15" s="71" t="s">
        <v>70</v>
      </c>
      <c r="AJ15" s="71" t="s">
        <v>45</v>
      </c>
      <c r="AK15" s="71" t="s">
        <v>45</v>
      </c>
      <c r="AL15" s="71" t="s">
        <v>45</v>
      </c>
      <c r="AM15" s="206"/>
    </row>
    <row r="16" spans="1:39" s="41" customFormat="1" ht="75" x14ac:dyDescent="0.25">
      <c r="A16" s="70" t="s">
        <v>173</v>
      </c>
      <c r="B16" s="70" t="s">
        <v>173</v>
      </c>
      <c r="C16" s="71" t="s">
        <v>909</v>
      </c>
      <c r="D16" s="71">
        <v>9</v>
      </c>
      <c r="E16" s="70" t="s">
        <v>38</v>
      </c>
      <c r="F16" s="70" t="s">
        <v>1613</v>
      </c>
      <c r="G16" s="71" t="s">
        <v>218</v>
      </c>
      <c r="H16" s="71" t="s">
        <v>389</v>
      </c>
      <c r="I16" s="72" t="s">
        <v>1633</v>
      </c>
      <c r="J16" s="73" t="s">
        <v>1634</v>
      </c>
      <c r="K16" s="70" t="s">
        <v>98</v>
      </c>
      <c r="L16" s="154" t="s">
        <v>681</v>
      </c>
      <c r="M16" s="70" t="s">
        <v>98</v>
      </c>
      <c r="N16" s="102">
        <v>45777</v>
      </c>
      <c r="O16" s="71" t="s">
        <v>79</v>
      </c>
      <c r="P16" s="70" t="s">
        <v>582</v>
      </c>
      <c r="Q16" s="54" t="s">
        <v>168</v>
      </c>
      <c r="R16" s="71" t="s">
        <v>63</v>
      </c>
      <c r="S16" s="37" t="s">
        <v>59</v>
      </c>
      <c r="T16" s="37">
        <f t="shared" si="0"/>
        <v>1</v>
      </c>
      <c r="U16" s="37" t="s">
        <v>61</v>
      </c>
      <c r="V16" s="37">
        <f t="shared" si="1"/>
        <v>3</v>
      </c>
      <c r="W16" s="37" t="s">
        <v>60</v>
      </c>
      <c r="X16" s="37">
        <f t="shared" si="2"/>
        <v>5</v>
      </c>
      <c r="Y16" s="37" t="str">
        <f t="shared" si="3"/>
        <v>MEDIA</v>
      </c>
      <c r="Z16" s="71" t="s">
        <v>66</v>
      </c>
      <c r="AA16" s="155" t="s">
        <v>1635</v>
      </c>
      <c r="AB16" s="71" t="s">
        <v>70</v>
      </c>
      <c r="AC16" s="71" t="s">
        <v>45</v>
      </c>
      <c r="AD16" s="71" t="s">
        <v>45</v>
      </c>
      <c r="AE16" s="71" t="s">
        <v>73</v>
      </c>
      <c r="AF16" s="102">
        <v>45777</v>
      </c>
      <c r="AG16" s="37" t="str">
        <f t="shared" si="5"/>
        <v>No Aplica</v>
      </c>
      <c r="AH16" s="71" t="s">
        <v>70</v>
      </c>
      <c r="AI16" s="71" t="s">
        <v>70</v>
      </c>
      <c r="AJ16" s="71" t="s">
        <v>45</v>
      </c>
      <c r="AK16" s="71" t="s">
        <v>45</v>
      </c>
      <c r="AL16" s="71" t="s">
        <v>45</v>
      </c>
      <c r="AM16" s="206"/>
    </row>
    <row r="17" spans="1:39" s="41" customFormat="1" ht="120" x14ac:dyDescent="0.25">
      <c r="A17" s="70" t="s">
        <v>173</v>
      </c>
      <c r="B17" s="70" t="s">
        <v>173</v>
      </c>
      <c r="C17" s="71" t="s">
        <v>909</v>
      </c>
      <c r="D17" s="71">
        <v>10</v>
      </c>
      <c r="E17" s="70" t="s">
        <v>38</v>
      </c>
      <c r="F17" s="70" t="s">
        <v>1613</v>
      </c>
      <c r="G17" s="71" t="s">
        <v>218</v>
      </c>
      <c r="H17" s="71" t="s">
        <v>389</v>
      </c>
      <c r="I17" s="72" t="s">
        <v>1636</v>
      </c>
      <c r="J17" s="73" t="s">
        <v>1637</v>
      </c>
      <c r="K17" s="70" t="s">
        <v>98</v>
      </c>
      <c r="L17" s="154" t="s">
        <v>681</v>
      </c>
      <c r="M17" s="70" t="s">
        <v>98</v>
      </c>
      <c r="N17" s="102">
        <v>45777</v>
      </c>
      <c r="O17" s="71" t="s">
        <v>79</v>
      </c>
      <c r="P17" s="70" t="s">
        <v>582</v>
      </c>
      <c r="Q17" s="54" t="s">
        <v>168</v>
      </c>
      <c r="R17" s="71" t="s">
        <v>63</v>
      </c>
      <c r="S17" s="37" t="s">
        <v>59</v>
      </c>
      <c r="T17" s="37">
        <f t="shared" si="0"/>
        <v>1</v>
      </c>
      <c r="U17" s="37" t="s">
        <v>61</v>
      </c>
      <c r="V17" s="37">
        <f t="shared" si="1"/>
        <v>3</v>
      </c>
      <c r="W17" s="37" t="s">
        <v>60</v>
      </c>
      <c r="X17" s="37">
        <f t="shared" si="2"/>
        <v>5</v>
      </c>
      <c r="Y17" s="37" t="str">
        <f t="shared" si="3"/>
        <v>MEDIA</v>
      </c>
      <c r="Z17" s="71" t="s">
        <v>66</v>
      </c>
      <c r="AA17" s="155" t="s">
        <v>1638</v>
      </c>
      <c r="AB17" s="71" t="s">
        <v>70</v>
      </c>
      <c r="AC17" s="71" t="s">
        <v>45</v>
      </c>
      <c r="AD17" s="71" t="s">
        <v>45</v>
      </c>
      <c r="AE17" s="71" t="s">
        <v>73</v>
      </c>
      <c r="AF17" s="102">
        <v>45777</v>
      </c>
      <c r="AG17" s="37" t="str">
        <f t="shared" si="5"/>
        <v>No Aplica</v>
      </c>
      <c r="AH17" s="71" t="s">
        <v>70</v>
      </c>
      <c r="AI17" s="71" t="s">
        <v>70</v>
      </c>
      <c r="AJ17" s="71" t="s">
        <v>45</v>
      </c>
      <c r="AK17" s="71" t="s">
        <v>45</v>
      </c>
      <c r="AL17" s="71" t="s">
        <v>45</v>
      </c>
      <c r="AM17" s="206"/>
    </row>
    <row r="18" spans="1:39" s="41" customFormat="1" ht="105" x14ac:dyDescent="0.25">
      <c r="A18" s="70" t="s">
        <v>173</v>
      </c>
      <c r="B18" s="70" t="s">
        <v>173</v>
      </c>
      <c r="C18" s="71" t="s">
        <v>909</v>
      </c>
      <c r="D18" s="71">
        <v>11</v>
      </c>
      <c r="E18" s="70" t="s">
        <v>38</v>
      </c>
      <c r="F18" s="70" t="s">
        <v>1613</v>
      </c>
      <c r="G18" s="71" t="s">
        <v>218</v>
      </c>
      <c r="H18" s="71" t="s">
        <v>389</v>
      </c>
      <c r="I18" s="72" t="s">
        <v>1639</v>
      </c>
      <c r="J18" s="73" t="s">
        <v>1640</v>
      </c>
      <c r="K18" s="70" t="s">
        <v>98</v>
      </c>
      <c r="L18" s="154" t="s">
        <v>681</v>
      </c>
      <c r="M18" s="70" t="s">
        <v>98</v>
      </c>
      <c r="N18" s="102">
        <v>45777</v>
      </c>
      <c r="O18" s="71" t="s">
        <v>79</v>
      </c>
      <c r="P18" s="70" t="s">
        <v>582</v>
      </c>
      <c r="Q18" s="54" t="s">
        <v>168</v>
      </c>
      <c r="R18" s="71" t="s">
        <v>63</v>
      </c>
      <c r="S18" s="37" t="s">
        <v>59</v>
      </c>
      <c r="T18" s="37">
        <f t="shared" si="0"/>
        <v>1</v>
      </c>
      <c r="U18" s="37" t="s">
        <v>61</v>
      </c>
      <c r="V18" s="37">
        <f t="shared" si="1"/>
        <v>3</v>
      </c>
      <c r="W18" s="37" t="s">
        <v>60</v>
      </c>
      <c r="X18" s="37">
        <f t="shared" si="2"/>
        <v>5</v>
      </c>
      <c r="Y18" s="37" t="str">
        <f t="shared" si="3"/>
        <v>MEDIA</v>
      </c>
      <c r="Z18" s="71" t="s">
        <v>67</v>
      </c>
      <c r="AA18" s="155" t="s">
        <v>1641</v>
      </c>
      <c r="AB18" s="71" t="s">
        <v>70</v>
      </c>
      <c r="AC18" s="71" t="s">
        <v>45</v>
      </c>
      <c r="AD18" s="71" t="s">
        <v>45</v>
      </c>
      <c r="AE18" s="71" t="s">
        <v>73</v>
      </c>
      <c r="AF18" s="102">
        <v>45777</v>
      </c>
      <c r="AG18" s="37" t="str">
        <f t="shared" si="5"/>
        <v>No Aplica</v>
      </c>
      <c r="AH18" s="71" t="s">
        <v>70</v>
      </c>
      <c r="AI18" s="71" t="s">
        <v>70</v>
      </c>
      <c r="AJ18" s="71" t="s">
        <v>45</v>
      </c>
      <c r="AK18" s="71" t="s">
        <v>45</v>
      </c>
      <c r="AL18" s="71" t="s">
        <v>45</v>
      </c>
      <c r="AM18" s="206"/>
    </row>
    <row r="19" spans="1:39" s="41" customFormat="1" ht="105" x14ac:dyDescent="0.25">
      <c r="A19" s="70" t="s">
        <v>173</v>
      </c>
      <c r="B19" s="70" t="s">
        <v>173</v>
      </c>
      <c r="C19" s="71" t="s">
        <v>909</v>
      </c>
      <c r="D19" s="71">
        <v>12</v>
      </c>
      <c r="E19" s="70" t="s">
        <v>38</v>
      </c>
      <c r="F19" s="70" t="s">
        <v>1613</v>
      </c>
      <c r="G19" s="71" t="s">
        <v>218</v>
      </c>
      <c r="H19" s="71" t="s">
        <v>389</v>
      </c>
      <c r="I19" s="72" t="s">
        <v>1642</v>
      </c>
      <c r="J19" s="73" t="s">
        <v>1643</v>
      </c>
      <c r="K19" s="70" t="s">
        <v>98</v>
      </c>
      <c r="L19" s="154" t="s">
        <v>681</v>
      </c>
      <c r="M19" s="70" t="s">
        <v>98</v>
      </c>
      <c r="N19" s="102">
        <v>45777</v>
      </c>
      <c r="O19" s="71" t="s">
        <v>79</v>
      </c>
      <c r="P19" s="70" t="s">
        <v>582</v>
      </c>
      <c r="Q19" s="54" t="s">
        <v>168</v>
      </c>
      <c r="R19" s="71" t="s">
        <v>63</v>
      </c>
      <c r="S19" s="37" t="s">
        <v>59</v>
      </c>
      <c r="T19" s="37">
        <f t="shared" si="0"/>
        <v>1</v>
      </c>
      <c r="U19" s="37" t="s">
        <v>61</v>
      </c>
      <c r="V19" s="37">
        <f t="shared" si="1"/>
        <v>3</v>
      </c>
      <c r="W19" s="37" t="s">
        <v>60</v>
      </c>
      <c r="X19" s="37">
        <f t="shared" si="2"/>
        <v>5</v>
      </c>
      <c r="Y19" s="37" t="str">
        <f t="shared" si="3"/>
        <v>MEDIA</v>
      </c>
      <c r="Z19" s="71" t="s">
        <v>67</v>
      </c>
      <c r="AA19" s="155" t="s">
        <v>1644</v>
      </c>
      <c r="AB19" s="71" t="s">
        <v>70</v>
      </c>
      <c r="AC19" s="71" t="s">
        <v>45</v>
      </c>
      <c r="AD19" s="71" t="s">
        <v>45</v>
      </c>
      <c r="AE19" s="71" t="s">
        <v>73</v>
      </c>
      <c r="AF19" s="102">
        <v>45777</v>
      </c>
      <c r="AG19" s="37" t="str">
        <f t="shared" si="5"/>
        <v>No Aplica</v>
      </c>
      <c r="AH19" s="71" t="s">
        <v>70</v>
      </c>
      <c r="AI19" s="71" t="s">
        <v>70</v>
      </c>
      <c r="AJ19" s="71" t="s">
        <v>45</v>
      </c>
      <c r="AK19" s="71" t="s">
        <v>45</v>
      </c>
      <c r="AL19" s="71" t="s">
        <v>45</v>
      </c>
      <c r="AM19" s="206"/>
    </row>
    <row r="20" spans="1:39" s="41" customFormat="1" ht="76.5" x14ac:dyDescent="0.25">
      <c r="A20" s="70" t="s">
        <v>173</v>
      </c>
      <c r="B20" s="70" t="s">
        <v>173</v>
      </c>
      <c r="C20" s="71" t="s">
        <v>1645</v>
      </c>
      <c r="D20" s="71">
        <v>13</v>
      </c>
      <c r="E20" s="70" t="s">
        <v>38</v>
      </c>
      <c r="F20" s="70" t="s">
        <v>1613</v>
      </c>
      <c r="G20" s="71" t="s">
        <v>226</v>
      </c>
      <c r="H20" s="71" t="s">
        <v>450</v>
      </c>
      <c r="I20" s="72" t="s">
        <v>1646</v>
      </c>
      <c r="J20" s="73" t="s">
        <v>1647</v>
      </c>
      <c r="K20" s="70" t="s">
        <v>98</v>
      </c>
      <c r="L20" s="154" t="s">
        <v>681</v>
      </c>
      <c r="M20" s="70" t="s">
        <v>98</v>
      </c>
      <c r="N20" s="102">
        <v>45777</v>
      </c>
      <c r="O20" s="71" t="s">
        <v>79</v>
      </c>
      <c r="P20" s="70" t="s">
        <v>582</v>
      </c>
      <c r="Q20" s="54" t="s">
        <v>168</v>
      </c>
      <c r="R20" s="71" t="s">
        <v>63</v>
      </c>
      <c r="S20" s="37" t="s">
        <v>59</v>
      </c>
      <c r="T20" s="37">
        <f t="shared" si="0"/>
        <v>1</v>
      </c>
      <c r="U20" s="37" t="s">
        <v>61</v>
      </c>
      <c r="V20" s="37">
        <f t="shared" si="1"/>
        <v>3</v>
      </c>
      <c r="W20" s="37" t="s">
        <v>61</v>
      </c>
      <c r="X20" s="37">
        <f t="shared" si="2"/>
        <v>3</v>
      </c>
      <c r="Y20" s="37" t="str">
        <f t="shared" si="3"/>
        <v>MEDIA</v>
      </c>
      <c r="Z20" s="71" t="s">
        <v>68</v>
      </c>
      <c r="AA20" s="71" t="s">
        <v>727</v>
      </c>
      <c r="AB20" s="71" t="s">
        <v>70</v>
      </c>
      <c r="AC20" s="71" t="s">
        <v>45</v>
      </c>
      <c r="AD20" s="71" t="s">
        <v>45</v>
      </c>
      <c r="AE20" s="71" t="s">
        <v>73</v>
      </c>
      <c r="AF20" s="102">
        <v>45777</v>
      </c>
      <c r="AG20" s="37" t="str">
        <f t="shared" si="5"/>
        <v>No Aplica</v>
      </c>
      <c r="AH20" s="71" t="s">
        <v>70</v>
      </c>
      <c r="AI20" s="71" t="s">
        <v>70</v>
      </c>
      <c r="AJ20" s="71" t="s">
        <v>45</v>
      </c>
      <c r="AK20" s="71" t="s">
        <v>45</v>
      </c>
      <c r="AL20" s="71" t="s">
        <v>45</v>
      </c>
      <c r="AM20" s="206"/>
    </row>
    <row r="21" spans="1:39" s="41" customFormat="1" ht="89.25" x14ac:dyDescent="0.25">
      <c r="A21" s="70" t="s">
        <v>173</v>
      </c>
      <c r="B21" s="70" t="s">
        <v>173</v>
      </c>
      <c r="C21" s="71" t="s">
        <v>1648</v>
      </c>
      <c r="D21" s="71">
        <v>14</v>
      </c>
      <c r="E21" s="70" t="s">
        <v>38</v>
      </c>
      <c r="F21" s="70" t="s">
        <v>1613</v>
      </c>
      <c r="G21" s="71" t="s">
        <v>226</v>
      </c>
      <c r="H21" s="71" t="s">
        <v>454</v>
      </c>
      <c r="I21" s="72" t="s">
        <v>1649</v>
      </c>
      <c r="J21" s="73" t="s">
        <v>1650</v>
      </c>
      <c r="K21" s="70" t="s">
        <v>98</v>
      </c>
      <c r="L21" s="154" t="s">
        <v>681</v>
      </c>
      <c r="M21" s="70" t="s">
        <v>98</v>
      </c>
      <c r="N21" s="102">
        <v>45777</v>
      </c>
      <c r="O21" s="71" t="s">
        <v>79</v>
      </c>
      <c r="P21" s="70" t="s">
        <v>582</v>
      </c>
      <c r="Q21" s="54" t="s">
        <v>168</v>
      </c>
      <c r="R21" s="71" t="s">
        <v>63</v>
      </c>
      <c r="S21" s="37" t="s">
        <v>59</v>
      </c>
      <c r="T21" s="37">
        <f t="shared" si="0"/>
        <v>1</v>
      </c>
      <c r="U21" s="37" t="s">
        <v>61</v>
      </c>
      <c r="V21" s="37">
        <f t="shared" si="1"/>
        <v>3</v>
      </c>
      <c r="W21" s="37" t="s">
        <v>61</v>
      </c>
      <c r="X21" s="37">
        <f t="shared" si="2"/>
        <v>3</v>
      </c>
      <c r="Y21" s="37" t="str">
        <f t="shared" si="3"/>
        <v>MEDIA</v>
      </c>
      <c r="Z21" s="71" t="s">
        <v>68</v>
      </c>
      <c r="AA21" s="71" t="s">
        <v>727</v>
      </c>
      <c r="AB21" s="71" t="s">
        <v>70</v>
      </c>
      <c r="AC21" s="71" t="s">
        <v>45</v>
      </c>
      <c r="AD21" s="71" t="s">
        <v>45</v>
      </c>
      <c r="AE21" s="71" t="s">
        <v>73</v>
      </c>
      <c r="AF21" s="102">
        <v>45777</v>
      </c>
      <c r="AG21" s="37" t="str">
        <f t="shared" si="5"/>
        <v>No Aplica</v>
      </c>
      <c r="AH21" s="71" t="s">
        <v>70</v>
      </c>
      <c r="AI21" s="71" t="s">
        <v>70</v>
      </c>
      <c r="AJ21" s="71" t="s">
        <v>45</v>
      </c>
      <c r="AK21" s="71" t="s">
        <v>45</v>
      </c>
      <c r="AL21" s="71" t="s">
        <v>45</v>
      </c>
      <c r="AM21" s="206"/>
    </row>
    <row r="22" spans="1:39" s="41" customFormat="1" ht="76.5" x14ac:dyDescent="0.25">
      <c r="A22" s="70" t="s">
        <v>173</v>
      </c>
      <c r="B22" s="70" t="s">
        <v>173</v>
      </c>
      <c r="C22" s="71" t="s">
        <v>1651</v>
      </c>
      <c r="D22" s="71">
        <v>15</v>
      </c>
      <c r="E22" s="70" t="s">
        <v>38</v>
      </c>
      <c r="F22" s="70" t="s">
        <v>1613</v>
      </c>
      <c r="G22" s="71" t="s">
        <v>256</v>
      </c>
      <c r="H22" s="71" t="s">
        <v>550</v>
      </c>
      <c r="I22" s="72" t="s">
        <v>1652</v>
      </c>
      <c r="J22" s="73" t="s">
        <v>1653</v>
      </c>
      <c r="K22" s="70" t="s">
        <v>98</v>
      </c>
      <c r="L22" s="154" t="s">
        <v>681</v>
      </c>
      <c r="M22" s="70" t="s">
        <v>98</v>
      </c>
      <c r="N22" s="102">
        <v>45777</v>
      </c>
      <c r="O22" s="71" t="s">
        <v>79</v>
      </c>
      <c r="P22" s="70" t="s">
        <v>582</v>
      </c>
      <c r="Q22" s="54" t="s">
        <v>168</v>
      </c>
      <c r="R22" s="71" t="s">
        <v>63</v>
      </c>
      <c r="S22" s="37" t="s">
        <v>59</v>
      </c>
      <c r="T22" s="37">
        <f t="shared" si="0"/>
        <v>1</v>
      </c>
      <c r="U22" s="37" t="s">
        <v>61</v>
      </c>
      <c r="V22" s="37">
        <f t="shared" si="1"/>
        <v>3</v>
      </c>
      <c r="W22" s="37" t="s">
        <v>61</v>
      </c>
      <c r="X22" s="37">
        <f t="shared" si="2"/>
        <v>3</v>
      </c>
      <c r="Y22" s="37" t="str">
        <f t="shared" si="3"/>
        <v>MEDIA</v>
      </c>
      <c r="Z22" s="71" t="s">
        <v>68</v>
      </c>
      <c r="AA22" s="71" t="s">
        <v>727</v>
      </c>
      <c r="AB22" s="71" t="s">
        <v>70</v>
      </c>
      <c r="AC22" s="71" t="s">
        <v>45</v>
      </c>
      <c r="AD22" s="71" t="s">
        <v>45</v>
      </c>
      <c r="AE22" s="71" t="s">
        <v>73</v>
      </c>
      <c r="AF22" s="102">
        <v>45777</v>
      </c>
      <c r="AG22" s="37" t="str">
        <f t="shared" si="5"/>
        <v>No Aplica</v>
      </c>
      <c r="AH22" s="71" t="s">
        <v>70</v>
      </c>
      <c r="AI22" s="71" t="s">
        <v>70</v>
      </c>
      <c r="AJ22" s="71" t="s">
        <v>45</v>
      </c>
      <c r="AK22" s="71" t="s">
        <v>45</v>
      </c>
      <c r="AL22" s="71" t="s">
        <v>45</v>
      </c>
      <c r="AM22" s="206"/>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ht="15" customHeight="1" x14ac:dyDescent="0.25">
      <c r="A24" s="195" t="s">
        <v>573</v>
      </c>
      <c r="B24" s="196"/>
      <c r="C24" s="196"/>
      <c r="D24" s="197"/>
      <c r="E24" s="195" t="s">
        <v>574</v>
      </c>
      <c r="F24" s="196"/>
      <c r="G24" s="196"/>
      <c r="H24" s="197"/>
      <c r="I24" s="195" t="s">
        <v>575</v>
      </c>
      <c r="J24" s="196"/>
      <c r="K24" s="197"/>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ht="82.5" customHeight="1" x14ac:dyDescent="0.25">
      <c r="A25" s="198" t="s">
        <v>584</v>
      </c>
      <c r="B25" s="199"/>
      <c r="C25" s="199"/>
      <c r="D25" s="200"/>
      <c r="E25" s="201" t="s">
        <v>585</v>
      </c>
      <c r="F25" s="202"/>
      <c r="G25" s="202"/>
      <c r="H25" s="203"/>
      <c r="I25" s="201" t="s">
        <v>1802</v>
      </c>
      <c r="J25" s="204"/>
      <c r="K25" s="205"/>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sheetData>
  <mergeCells count="16">
    <mergeCell ref="A24:D24"/>
    <mergeCell ref="E24:H24"/>
    <mergeCell ref="I24:K24"/>
    <mergeCell ref="A25:D25"/>
    <mergeCell ref="E25:H25"/>
    <mergeCell ref="I25:K25"/>
    <mergeCell ref="A1:A4"/>
    <mergeCell ref="C1:G1"/>
    <mergeCell ref="AM1:AM22"/>
    <mergeCell ref="C2:G2"/>
    <mergeCell ref="C3:G3"/>
    <mergeCell ref="C4:G4"/>
    <mergeCell ref="A5:G5"/>
    <mergeCell ref="A6:AA6"/>
    <mergeCell ref="AB6:AG6"/>
    <mergeCell ref="AH6:AL6"/>
  </mergeCells>
  <hyperlinks>
    <hyperlink ref="AA13" r:id="rId1" xr:uid="{E6F8B3F9-C4E7-4047-AD03-96C946F324EF}"/>
    <hyperlink ref="AA14" r:id="rId2" display="https://www.sanidadfuerzasmilitares.mil.co/transparencia-acceso-informacion-publica/4-planeacion-presupuesto-e-informes/4-8-informes-oficina-control-interno/4-8-1-informe-pormenorizado/722-evaluacion-independiente-sistema/evaluacion-independiente-del-sistema-7" xr:uid="{45556B20-D3CB-4A23-8390-636323092783}"/>
    <hyperlink ref="AA15" r:id="rId3" display="https://www.sanidadfuerzasmilitares.mil.co/transparencia-acceso-informacion-publica/4-planeacion-presupuesto-e-informes/4-7-informes-gestion-evaluacion-auditoria/4-7-4-informes-organismos-inspeccion/4-7-4-2-informe-comision-legal-cuentas/informe-comisio-n-legal-cuentas-2024" xr:uid="{CE09668E-1C59-4DFA-9723-A200E571F7F4}"/>
    <hyperlink ref="AA16" r:id="rId4" xr:uid="{7107B562-CF27-4EE1-BF70-5773D113E0E9}"/>
    <hyperlink ref="AA17" r:id="rId5" display="https://www.sanidadfuerzasmilitares.mil.co/transparencia-acceso-informacion-publica/4-planeacion-presupuesto-e-informes/4-8-informes-oficina-control-interno/4-8-2-informes-consultas-bases-datos/evaluacion-control-interno-contable/evaluacion-control-interno-contable-2024/evaluacion-control-interno-contable-2024" xr:uid="{4C088B6D-36AF-4A6C-9766-88131C05696D}"/>
    <hyperlink ref="AA18" r:id="rId6" display="https://www.sanidadfuerzasmilitares.mil.co/transparencia-acceso-informacion-publica/4-planeacion-presupuesto-e-informes/4-8-informes-oficina-control-interno/4-8-2-informes-consultas-bases-datos/informes-derechos-autor/derechos-autor-2025/informe-derechos-autor-2025-firmado" xr:uid="{96C777F9-E130-4F9E-86EE-9B66B1352ABF}"/>
    <hyperlink ref="AA19" r:id="rId7" display="https://www.sanidadfuerzasmilitares.mil.co/transparencia-acceso-informacion-publica/4-planeacion-presupuesto-e-informes/4-7-informes-gestion-evaluacion-auditoria/4-7-5-planes-mejoramiento/4-7-5-1-planes-mejoramiento-vigentes/4-7-5-1-2-planes-mejoramiento-entes-control" xr:uid="{9D95EE34-EB5E-4A15-BE31-DC5F0A7BCE29}"/>
  </hyperlinks>
  <pageMargins left="0.7" right="0.7" top="0.75" bottom="0.75" header="0.3" footer="0.3"/>
  <drawing r:id="rId8"/>
  <legacyDrawing r:id="rId9"/>
  <extLst>
    <ext xmlns:x14="http://schemas.microsoft.com/office/spreadsheetml/2009/9/main" uri="{CCE6A557-97BC-4b89-ADB6-D9C93CAAB3DF}">
      <x14:dataValidations xmlns:xm="http://schemas.microsoft.com/office/excel/2006/main" count="23">
        <x14:dataValidation type="list" allowBlank="1" showInputMessage="1" showErrorMessage="1" xr:uid="{5E912884-B43C-4908-A423-1E097756AA4A}">
          <x14:formula1>
            <xm:f>PARAMETROS!$H$2:$H$362</xm:f>
          </x14:formula1>
          <xm:sqref>H26:H1048576 H23:H24</xm:sqref>
        </x14:dataValidation>
        <x14:dataValidation type="list" allowBlank="1" showInputMessage="1" showErrorMessage="1" xr:uid="{D14058E7-7209-49B0-B49E-BECADBEED91D}">
          <x14:formula1>
            <xm:f>PARAMETROS!$G$2:$G$65</xm:f>
          </x14:formula1>
          <xm:sqref>G26:G1048576 G23:G24</xm:sqref>
        </x14:dataValidation>
        <x14:dataValidation type="list" allowBlank="1" showInputMessage="1" showErrorMessage="1" xr:uid="{DDF9A3C9-C467-42C9-9FC9-BBC098D7EC97}">
          <x14:formula1>
            <xm:f>PARAMETROS!$Q$2:$Q$15</xm:f>
          </x14:formula1>
          <xm:sqref>P23:P1048576</xm:sqref>
        </x14:dataValidation>
        <x14:dataValidation type="list" allowBlank="1" showInputMessage="1" showErrorMessage="1" xr:uid="{5AE4D16D-3415-45B6-8297-B7D611D5E5B8}">
          <x14:formula1>
            <xm:f>PARAMETROS!$Q$2:$Q$16</xm:f>
          </x14:formula1>
          <xm:sqref>O23:O1048576</xm:sqref>
        </x14:dataValidation>
        <x14:dataValidation type="list" allowBlank="1" showInputMessage="1" showErrorMessage="1" xr:uid="{5D096AE0-1A4A-49D9-BA30-089E21A6B6C6}">
          <x14:formula1>
            <xm:f>PARAMETROS!$L$2:$L$40</xm:f>
          </x14:formula1>
          <xm:sqref>L23:L1048576</xm:sqref>
        </x14:dataValidation>
        <x14:dataValidation type="list" allowBlank="1" showInputMessage="1" showErrorMessage="1" xr:uid="{6015AF94-53DF-4068-B4F8-450571871598}">
          <x14:formula1>
            <xm:f>PARAMETROS!$F$2:$F$70</xm:f>
          </x14:formula1>
          <xm:sqref>F26:F1048576 F23:F24</xm:sqref>
        </x14:dataValidation>
        <x14:dataValidation type="list" allowBlank="1" showInputMessage="1" showErrorMessage="1" xr:uid="{A0BC4A71-F060-4071-9214-86B2F454B754}">
          <x14:formula1>
            <xm:f>PARAMETROS!$V$2:$V$4</xm:f>
          </x14:formula1>
          <xm:sqref>W23:W1048576</xm:sqref>
        </x14:dataValidation>
        <x14:dataValidation type="list" allowBlank="1" showInputMessage="1" showErrorMessage="1" xr:uid="{E399CDC5-A002-4E31-80E0-C42EDD6F8840}">
          <x14:formula1>
            <xm:f>PARAMETROS!$K$2:$K$70</xm:f>
          </x14:formula1>
          <xm:sqref>K23:K1048576</xm:sqref>
        </x14:dataValidation>
        <x14:dataValidation type="list" allowBlank="1" showInputMessage="1" showErrorMessage="1" xr:uid="{CF46F699-50F9-463C-B4B4-97D239698DBE}">
          <x14:formula1>
            <xm:f>PARAMETROS!$X$2:$X$4</xm:f>
          </x14:formula1>
          <xm:sqref>Z23:Z1048576</xm:sqref>
        </x14:dataValidation>
        <x14:dataValidation type="list" allowBlank="1" showInputMessage="1" showErrorMessage="1" xr:uid="{E4824C08-A73E-466A-A9BF-8D14DDABDBB6}">
          <x14:formula1>
            <xm:f>PARAMETROS!$Z$2:$Z$4</xm:f>
          </x14:formula1>
          <xm:sqref>AB23:AB1048576</xm:sqref>
        </x14:dataValidation>
        <x14:dataValidation type="list" allowBlank="1" showInputMessage="1" showErrorMessage="1" xr:uid="{CC608F4D-C424-47B1-99EA-33374ACE07F2}">
          <x14:formula1>
            <xm:f>PARAMETROS!$AJ$2:$AJ$4</xm:f>
          </x14:formula1>
          <xm:sqref>AL23:AL1048576</xm:sqref>
        </x14:dataValidation>
        <x14:dataValidation type="list" allowBlank="1" showInputMessage="1" showErrorMessage="1" xr:uid="{1E5F3E24-D1D1-4951-9257-AE294874A082}">
          <x14:formula1>
            <xm:f>PARAMETROS!$AF$2:$AF$4</xm:f>
          </x14:formula1>
          <xm:sqref>AH23:AH1048576</xm:sqref>
        </x14:dataValidation>
        <x14:dataValidation type="list" allowBlank="1" showInputMessage="1" showErrorMessage="1" xr:uid="{4BB0AFEF-72B9-4323-B265-088048988667}">
          <x14:formula1>
            <xm:f>PARAMETROS!$U$2:$U$4</xm:f>
          </x14:formula1>
          <xm:sqref>U23:U1048576</xm:sqref>
        </x14:dataValidation>
        <x14:dataValidation type="list" allowBlank="1" showInputMessage="1" showErrorMessage="1" xr:uid="{FE2A93E1-64CA-47FE-AFBA-4F990C0EDCD2}">
          <x14:formula1>
            <xm:f>PARAMETROS!$S$2:$S$6</xm:f>
          </x14:formula1>
          <xm:sqref>R23:R1048576</xm:sqref>
        </x14:dataValidation>
        <x14:dataValidation type="list" allowBlank="1" showInputMessage="1" showErrorMessage="1" xr:uid="{A91CC6E6-E7D2-4308-8118-4EB79DF96B43}">
          <x14:formula1>
            <xm:f>PARAMETROS!$E$2:$E$9</xm:f>
          </x14:formula1>
          <xm:sqref>E23:E1048576</xm:sqref>
        </x14:dataValidation>
        <x14:dataValidation type="list" allowBlank="1" showInputMessage="1" showErrorMessage="1" xr:uid="{21E48C97-C4EB-489C-9AB5-CE4D4E643FCC}">
          <x14:formula1>
            <xm:f>PARAMETROS!$B$2:$B$21</xm:f>
          </x14:formula1>
          <xm:sqref>B23:B1048576</xm:sqref>
        </x14:dataValidation>
        <x14:dataValidation type="list" allowBlank="1" showInputMessage="1" showErrorMessage="1" xr:uid="{4BEF545A-54BC-49E8-877C-BAF0089F30E2}">
          <x14:formula1>
            <xm:f>PARAMETROS!$A$2:$A$6</xm:f>
          </x14:formula1>
          <xm:sqref>A23:A1048576</xm:sqref>
        </x14:dataValidation>
        <x14:dataValidation type="list" allowBlank="1" showInputMessage="1" showErrorMessage="1" xr:uid="{7CA3338A-D8BA-4402-B94F-3822D7574573}">
          <x14:formula1>
            <xm:f>PARAMETROS!$AC$2:$AC$4</xm:f>
          </x14:formula1>
          <xm:sqref>AE23:AE1048576</xm:sqref>
        </x14:dataValidation>
        <x14:dataValidation type="list" allowBlank="1" showInputMessage="1" showErrorMessage="1" xr:uid="{6D0A9F37-2B2E-4EAE-92C0-3DD4C214B7A1}">
          <x14:formula1>
            <xm:f>PARAMETROS!$T$2:$T$5</xm:f>
          </x14:formula1>
          <xm:sqref>S23:S1048576</xm:sqref>
        </x14:dataValidation>
        <x14:dataValidation type="list" allowBlank="1" showInputMessage="1" showErrorMessage="1" xr:uid="{2FE000BC-FD58-41EE-AD18-A07F2CEC83C4}">
          <x14:formula1>
            <xm:f>PARAMETROS!$R$2:$R$27</xm:f>
          </x14:formula1>
          <xm:sqref>Q23:Q1048576</xm:sqref>
        </x14:dataValidation>
        <x14:dataValidation type="list" allowBlank="1" showInputMessage="1" showErrorMessage="1" xr:uid="{ABD12753-44FC-4D9E-BAEF-71C301F4D0E2}">
          <x14:formula1>
            <xm:f>PARAMETROS!$AH$2:$AH$6</xm:f>
          </x14:formula1>
          <xm:sqref>AJ23:AJ1048576</xm:sqref>
        </x14:dataValidation>
        <x14:dataValidation type="list" allowBlank="1" showInputMessage="1" showErrorMessage="1" xr:uid="{90068F75-931A-4FFE-82F8-B54381FD270A}">
          <x14:formula1>
            <xm:f>PARAMETROS!$AG$2:$AG$4</xm:f>
          </x14:formula1>
          <xm:sqref>AI23:AI1048576</xm:sqref>
        </x14:dataValidation>
        <x14:dataValidation type="list" allowBlank="1" showInputMessage="1" showErrorMessage="1" xr:uid="{6810A023-F540-441A-BDAF-78823DAB972B}">
          <x14:formula1>
            <xm:f>PARAMETROS!#REF!</xm:f>
          </x14:formula1>
          <xm:sqref>M23:M1048576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7284E-EAF3-4373-B277-E1658721EE25}">
  <sheetPr>
    <tabColor theme="9"/>
  </sheetPr>
  <dimension ref="A1:AM366"/>
  <sheetViews>
    <sheetView workbookViewId="0">
      <selection activeCell="G9" sqref="G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70" t="s">
        <v>173</v>
      </c>
      <c r="B8" s="70" t="s">
        <v>192</v>
      </c>
      <c r="C8" s="71" t="s">
        <v>45</v>
      </c>
      <c r="D8" s="71">
        <v>1</v>
      </c>
      <c r="E8" s="70" t="s">
        <v>42</v>
      </c>
      <c r="F8" s="70" t="s">
        <v>1613</v>
      </c>
      <c r="G8" s="71" t="s">
        <v>45</v>
      </c>
      <c r="H8" s="71" t="s">
        <v>556</v>
      </c>
      <c r="I8" s="153" t="s">
        <v>1742</v>
      </c>
      <c r="J8" s="79" t="s">
        <v>1614</v>
      </c>
      <c r="K8" s="70" t="s">
        <v>98</v>
      </c>
      <c r="L8" s="154" t="s">
        <v>677</v>
      </c>
      <c r="M8" s="70" t="s">
        <v>98</v>
      </c>
      <c r="N8" s="102">
        <v>45777</v>
      </c>
      <c r="O8" s="71" t="s">
        <v>45</v>
      </c>
      <c r="P8" s="71" t="s">
        <v>45</v>
      </c>
      <c r="Q8" s="54" t="s">
        <v>45</v>
      </c>
      <c r="R8" s="71" t="s">
        <v>45</v>
      </c>
      <c r="S8" s="37" t="s">
        <v>59</v>
      </c>
      <c r="T8" s="37">
        <f t="shared" ref="T8:T22" si="0">IF(S8="No Clasificada",5,IF(S8="Información Pública / Pública =Bajo",1,IF(S8="Clasificada / Uso Interno = Medio",3,IF(S8="Pública Reservada / Confidencial =Alta",5,))))</f>
        <v>1</v>
      </c>
      <c r="U8" s="133" t="s">
        <v>60</v>
      </c>
      <c r="V8" s="37">
        <f t="shared" ref="V8:V22" si="1">IF(U8="No Clasificada",5,IF(U8="Bajo",1,IF(U8="Medio",3,IF(U8="Alto",5,))))</f>
        <v>5</v>
      </c>
      <c r="W8" s="37" t="s">
        <v>60</v>
      </c>
      <c r="X8" s="37">
        <f t="shared" ref="X8:X22" si="2">IF(W8="No Clasificada",5,IF(W8="Bajo",1,IF(W8="Medio",3,IF(W8="Alto",5,))))</f>
        <v>5</v>
      </c>
      <c r="Y8" s="37" t="str">
        <f t="shared" ref="Y8:Y22" si="3">IF(OR(T8=0,V8=0,X8=0),"FALTAN DATOS",IF(AND(T8=1,V8=1,X8=1),"BAJO",(IF(OR(AND(T8=5,V8=5),AND(V8=5,X8=5),AND(T8=5,X8=5),AND(T8=5,V8=5,X8=5)),"ALTA","MEDIA"))))</f>
        <v>ALTA</v>
      </c>
      <c r="Z8" s="71" t="s">
        <v>68</v>
      </c>
      <c r="AA8" s="71" t="s">
        <v>1615</v>
      </c>
      <c r="AB8" s="71" t="s">
        <v>45</v>
      </c>
      <c r="AC8" s="71" t="s">
        <v>1616</v>
      </c>
      <c r="AD8" s="71" t="s">
        <v>1616</v>
      </c>
      <c r="AE8" s="71" t="s">
        <v>73</v>
      </c>
      <c r="AF8" s="102">
        <v>45777</v>
      </c>
      <c r="AG8" s="37" t="str">
        <f>IF(S8= "Pública Reservada / Confidencial =Alta","15 Años",IF(S8="Clasificada / Uso Interno = Medio","Indefinido",IF(S8="Información Pública / Pública =Bajo","No Aplica","FALTAN DATOS")))</f>
        <v>No Aplica</v>
      </c>
      <c r="AH8" s="71" t="s">
        <v>45</v>
      </c>
      <c r="AI8" s="71" t="s">
        <v>45</v>
      </c>
      <c r="AJ8" s="71" t="s">
        <v>45</v>
      </c>
      <c r="AK8" s="71" t="s">
        <v>45</v>
      </c>
      <c r="AL8" s="71" t="s">
        <v>45</v>
      </c>
      <c r="AM8" s="206"/>
    </row>
    <row r="9" spans="1:39" s="41" customFormat="1" ht="63.75" x14ac:dyDescent="0.25">
      <c r="A9" s="70" t="s">
        <v>173</v>
      </c>
      <c r="B9" s="70" t="s">
        <v>192</v>
      </c>
      <c r="C9" s="71" t="s">
        <v>45</v>
      </c>
      <c r="D9" s="71">
        <v>2</v>
      </c>
      <c r="E9" s="70" t="s">
        <v>42</v>
      </c>
      <c r="F9" s="70" t="s">
        <v>1613</v>
      </c>
      <c r="G9" s="71" t="s">
        <v>45</v>
      </c>
      <c r="H9" s="71" t="s">
        <v>556</v>
      </c>
      <c r="I9" s="153" t="s">
        <v>1742</v>
      </c>
      <c r="J9" s="79" t="s">
        <v>1617</v>
      </c>
      <c r="K9" s="70" t="s">
        <v>98</v>
      </c>
      <c r="L9" s="154" t="s">
        <v>677</v>
      </c>
      <c r="M9" s="70" t="s">
        <v>98</v>
      </c>
      <c r="N9" s="102">
        <v>45777</v>
      </c>
      <c r="O9" s="71" t="s">
        <v>45</v>
      </c>
      <c r="P9" s="71" t="s">
        <v>45</v>
      </c>
      <c r="Q9" s="54" t="s">
        <v>45</v>
      </c>
      <c r="R9" s="71" t="s">
        <v>45</v>
      </c>
      <c r="S9" s="37" t="s">
        <v>59</v>
      </c>
      <c r="T9" s="37">
        <f t="shared" si="0"/>
        <v>1</v>
      </c>
      <c r="U9" s="37" t="s">
        <v>60</v>
      </c>
      <c r="V9" s="37">
        <f t="shared" si="1"/>
        <v>5</v>
      </c>
      <c r="W9" s="37" t="s">
        <v>60</v>
      </c>
      <c r="X9" s="37">
        <f t="shared" si="2"/>
        <v>5</v>
      </c>
      <c r="Y9" s="37" t="str">
        <f t="shared" si="3"/>
        <v>ALTA</v>
      </c>
      <c r="Z9" s="71" t="s">
        <v>68</v>
      </c>
      <c r="AA9" s="71" t="s">
        <v>1615</v>
      </c>
      <c r="AB9" s="71" t="s">
        <v>45</v>
      </c>
      <c r="AC9" s="71" t="s">
        <v>1616</v>
      </c>
      <c r="AD9" s="71" t="s">
        <v>1616</v>
      </c>
      <c r="AE9" s="71" t="s">
        <v>73</v>
      </c>
      <c r="AF9" s="102">
        <v>45777</v>
      </c>
      <c r="AG9" s="37" t="str">
        <f t="shared" ref="AG9:AG10" si="4">IF(S9= "Pública Reservada / Confidencial =Alta","15 Años",IF(S9="Clasificada / Uso Interno = Medio","Indefinido",IF(S9="Información Pública / Pública =Bajo","No Aplica","FALTAN DATOS")))</f>
        <v>No Aplica</v>
      </c>
      <c r="AH9" s="71" t="s">
        <v>45</v>
      </c>
      <c r="AI9" s="71" t="s">
        <v>45</v>
      </c>
      <c r="AJ9" s="71" t="s">
        <v>45</v>
      </c>
      <c r="AK9" s="71" t="s">
        <v>45</v>
      </c>
      <c r="AL9" s="71" t="s">
        <v>45</v>
      </c>
      <c r="AM9" s="206"/>
    </row>
    <row r="10" spans="1:39" s="41" customFormat="1" ht="63.75" x14ac:dyDescent="0.25">
      <c r="A10" s="70" t="s">
        <v>173</v>
      </c>
      <c r="B10" s="70" t="s">
        <v>192</v>
      </c>
      <c r="C10" s="71" t="s">
        <v>45</v>
      </c>
      <c r="D10" s="71">
        <v>3</v>
      </c>
      <c r="E10" s="70" t="s">
        <v>42</v>
      </c>
      <c r="F10" s="70" t="s">
        <v>1613</v>
      </c>
      <c r="G10" s="71" t="s">
        <v>45</v>
      </c>
      <c r="H10" s="71" t="s">
        <v>556</v>
      </c>
      <c r="I10" s="81" t="s">
        <v>1745</v>
      </c>
      <c r="J10" s="79" t="s">
        <v>1618</v>
      </c>
      <c r="K10" s="70" t="s">
        <v>98</v>
      </c>
      <c r="L10" s="154" t="s">
        <v>677</v>
      </c>
      <c r="M10" s="70" t="s">
        <v>98</v>
      </c>
      <c r="N10" s="102">
        <v>45777</v>
      </c>
      <c r="O10" s="71" t="s">
        <v>45</v>
      </c>
      <c r="P10" s="71" t="s">
        <v>45</v>
      </c>
      <c r="Q10" s="54" t="s">
        <v>45</v>
      </c>
      <c r="R10" s="71" t="s">
        <v>45</v>
      </c>
      <c r="S10" s="37" t="s">
        <v>59</v>
      </c>
      <c r="T10" s="37">
        <f t="shared" si="0"/>
        <v>1</v>
      </c>
      <c r="U10" s="37" t="s">
        <v>60</v>
      </c>
      <c r="V10" s="37">
        <f t="shared" si="1"/>
        <v>5</v>
      </c>
      <c r="W10" s="37" t="s">
        <v>60</v>
      </c>
      <c r="X10" s="37">
        <f t="shared" si="2"/>
        <v>5</v>
      </c>
      <c r="Y10" s="37" t="str">
        <f t="shared" si="3"/>
        <v>ALTA</v>
      </c>
      <c r="Z10" s="71" t="s">
        <v>68</v>
      </c>
      <c r="AA10" s="71" t="s">
        <v>1615</v>
      </c>
      <c r="AB10" s="71" t="s">
        <v>45</v>
      </c>
      <c r="AC10" s="71" t="s">
        <v>1616</v>
      </c>
      <c r="AD10" s="71" t="s">
        <v>1616</v>
      </c>
      <c r="AE10" s="71" t="s">
        <v>73</v>
      </c>
      <c r="AF10" s="102">
        <v>45777</v>
      </c>
      <c r="AG10" s="37" t="str">
        <f t="shared" si="4"/>
        <v>No Aplica</v>
      </c>
      <c r="AH10" s="71" t="s">
        <v>45</v>
      </c>
      <c r="AI10" s="71" t="s">
        <v>45</v>
      </c>
      <c r="AJ10" s="71" t="s">
        <v>45</v>
      </c>
      <c r="AK10" s="71" t="s">
        <v>45</v>
      </c>
      <c r="AL10" s="71" t="s">
        <v>45</v>
      </c>
      <c r="AM10" s="206"/>
    </row>
    <row r="11" spans="1:39" s="41" customFormat="1" ht="165.75" x14ac:dyDescent="0.25">
      <c r="A11" s="70" t="s">
        <v>173</v>
      </c>
      <c r="B11" s="70" t="s">
        <v>192</v>
      </c>
      <c r="C11" s="71" t="s">
        <v>776</v>
      </c>
      <c r="D11" s="71">
        <v>4</v>
      </c>
      <c r="E11" s="70" t="s">
        <v>38</v>
      </c>
      <c r="F11" s="70" t="s">
        <v>1613</v>
      </c>
      <c r="G11" s="71" t="s">
        <v>196</v>
      </c>
      <c r="H11" s="71" t="s">
        <v>269</v>
      </c>
      <c r="I11" s="72" t="s">
        <v>1027</v>
      </c>
      <c r="J11" s="73" t="s">
        <v>1619</v>
      </c>
      <c r="K11" s="70" t="s">
        <v>98</v>
      </c>
      <c r="L11" s="154" t="s">
        <v>681</v>
      </c>
      <c r="M11" s="70" t="s">
        <v>98</v>
      </c>
      <c r="N11" s="102">
        <v>45777</v>
      </c>
      <c r="O11" s="71" t="s">
        <v>79</v>
      </c>
      <c r="P11" s="70" t="s">
        <v>582</v>
      </c>
      <c r="Q11" s="54" t="s">
        <v>168</v>
      </c>
      <c r="R11" s="71" t="s">
        <v>63</v>
      </c>
      <c r="S11" s="37" t="s">
        <v>58</v>
      </c>
      <c r="T11" s="37">
        <f t="shared" si="0"/>
        <v>3</v>
      </c>
      <c r="U11" s="37" t="s">
        <v>61</v>
      </c>
      <c r="V11" s="37">
        <f t="shared" si="1"/>
        <v>3</v>
      </c>
      <c r="W11" s="37" t="s">
        <v>61</v>
      </c>
      <c r="X11" s="37">
        <f t="shared" si="2"/>
        <v>3</v>
      </c>
      <c r="Y11" s="37" t="str">
        <f t="shared" si="3"/>
        <v>MEDIA</v>
      </c>
      <c r="Z11" s="71" t="s">
        <v>68</v>
      </c>
      <c r="AA11" s="71" t="s">
        <v>1620</v>
      </c>
      <c r="AB11" s="71" t="s">
        <v>69</v>
      </c>
      <c r="AC11" s="70" t="s">
        <v>746</v>
      </c>
      <c r="AD11" s="70" t="s">
        <v>747</v>
      </c>
      <c r="AE11" s="71" t="s">
        <v>73</v>
      </c>
      <c r="AF11" s="102">
        <v>45777</v>
      </c>
      <c r="AG11" s="37" t="str">
        <f>IF(S11= "Pública Reservada / Confidencial =Alta","15 Años",IF(S11="Clasificada / Uso Interno = Medio","Indefinido",IF(S11="Información Pública / Pública =Bajo","No Aplica","FALTAN DATOS")))</f>
        <v>Indefinido</v>
      </c>
      <c r="AH11" s="71" t="s">
        <v>69</v>
      </c>
      <c r="AI11" s="71" t="s">
        <v>70</v>
      </c>
      <c r="AJ11" s="70" t="s">
        <v>74</v>
      </c>
      <c r="AK11" s="73" t="s">
        <v>1621</v>
      </c>
      <c r="AL11" s="71" t="s">
        <v>70</v>
      </c>
      <c r="AM11" s="206"/>
    </row>
    <row r="12" spans="1:39" s="41" customFormat="1" ht="165.75" x14ac:dyDescent="0.25">
      <c r="A12" s="70" t="s">
        <v>173</v>
      </c>
      <c r="B12" s="70" t="s">
        <v>192</v>
      </c>
      <c r="C12" s="71" t="s">
        <v>782</v>
      </c>
      <c r="D12" s="71">
        <v>5</v>
      </c>
      <c r="E12" s="70" t="s">
        <v>38</v>
      </c>
      <c r="F12" s="70" t="s">
        <v>1613</v>
      </c>
      <c r="G12" s="71" t="s">
        <v>196</v>
      </c>
      <c r="H12" s="71" t="s">
        <v>271</v>
      </c>
      <c r="I12" s="72" t="s">
        <v>1622</v>
      </c>
      <c r="J12" s="73" t="s">
        <v>1623</v>
      </c>
      <c r="K12" s="70" t="s">
        <v>98</v>
      </c>
      <c r="L12" s="154" t="s">
        <v>681</v>
      </c>
      <c r="M12" s="70" t="s">
        <v>98</v>
      </c>
      <c r="N12" s="102">
        <v>45777</v>
      </c>
      <c r="O12" s="71" t="s">
        <v>79</v>
      </c>
      <c r="P12" s="70" t="s">
        <v>582</v>
      </c>
      <c r="Q12" s="54" t="s">
        <v>168</v>
      </c>
      <c r="R12" s="71" t="s">
        <v>63</v>
      </c>
      <c r="S12" s="37" t="s">
        <v>57</v>
      </c>
      <c r="T12" s="37">
        <f t="shared" si="0"/>
        <v>5</v>
      </c>
      <c r="U12" s="133" t="s">
        <v>61</v>
      </c>
      <c r="V12" s="37">
        <f t="shared" si="1"/>
        <v>3</v>
      </c>
      <c r="W12" s="37" t="s">
        <v>61</v>
      </c>
      <c r="X12" s="37">
        <f t="shared" si="2"/>
        <v>3</v>
      </c>
      <c r="Y12" s="37" t="str">
        <f t="shared" si="3"/>
        <v>MEDIA</v>
      </c>
      <c r="Z12" s="71" t="s">
        <v>68</v>
      </c>
      <c r="AA12" s="71" t="s">
        <v>1620</v>
      </c>
      <c r="AB12" s="71" t="s">
        <v>69</v>
      </c>
      <c r="AC12" s="70" t="s">
        <v>746</v>
      </c>
      <c r="AD12" s="70" t="s">
        <v>825</v>
      </c>
      <c r="AE12" s="71" t="s">
        <v>73</v>
      </c>
      <c r="AF12" s="102">
        <v>45777</v>
      </c>
      <c r="AG12" s="37" t="str">
        <f t="shared" ref="AG12:AG22" si="5">IF(S12= "Pública Reservada / Confidencial =Alta","15 Años",IF(S12="Clasificada / Uso Interno = Medio","Indefinido",IF(S12="Información Pública / Pública =Bajo","No Aplica","FALTAN DATOS")))</f>
        <v>15 Años</v>
      </c>
      <c r="AH12" s="71" t="s">
        <v>69</v>
      </c>
      <c r="AI12" s="71" t="s">
        <v>70</v>
      </c>
      <c r="AJ12" s="70" t="s">
        <v>74</v>
      </c>
      <c r="AK12" s="73" t="s">
        <v>1621</v>
      </c>
      <c r="AL12" s="71" t="s">
        <v>70</v>
      </c>
      <c r="AM12" s="206"/>
    </row>
    <row r="13" spans="1:39" s="41" customFormat="1" ht="90" x14ac:dyDescent="0.25">
      <c r="A13" s="70" t="s">
        <v>173</v>
      </c>
      <c r="B13" s="70" t="s">
        <v>192</v>
      </c>
      <c r="C13" s="71" t="s">
        <v>1509</v>
      </c>
      <c r="D13" s="71">
        <v>6</v>
      </c>
      <c r="E13" s="70" t="s">
        <v>38</v>
      </c>
      <c r="F13" s="70" t="s">
        <v>1613</v>
      </c>
      <c r="G13" s="71" t="s">
        <v>218</v>
      </c>
      <c r="H13" s="71" t="s">
        <v>383</v>
      </c>
      <c r="I13" s="72" t="s">
        <v>1624</v>
      </c>
      <c r="J13" s="73" t="s">
        <v>1625</v>
      </c>
      <c r="K13" s="70" t="s">
        <v>98</v>
      </c>
      <c r="L13" s="154" t="s">
        <v>681</v>
      </c>
      <c r="M13" s="70" t="s">
        <v>98</v>
      </c>
      <c r="N13" s="102">
        <v>45777</v>
      </c>
      <c r="O13" s="71" t="s">
        <v>79</v>
      </c>
      <c r="P13" s="70" t="s">
        <v>582</v>
      </c>
      <c r="Q13" s="54" t="s">
        <v>168</v>
      </c>
      <c r="R13" s="71" t="s">
        <v>63</v>
      </c>
      <c r="S13" s="37" t="s">
        <v>59</v>
      </c>
      <c r="T13" s="37">
        <f t="shared" si="0"/>
        <v>1</v>
      </c>
      <c r="U13" s="37" t="s">
        <v>60</v>
      </c>
      <c r="V13" s="37">
        <f t="shared" si="1"/>
        <v>5</v>
      </c>
      <c r="W13" s="37" t="s">
        <v>60</v>
      </c>
      <c r="X13" s="37">
        <f t="shared" si="2"/>
        <v>5</v>
      </c>
      <c r="Y13" s="37" t="str">
        <f t="shared" si="3"/>
        <v>ALTA</v>
      </c>
      <c r="Z13" s="71" t="s">
        <v>67</v>
      </c>
      <c r="AA13" s="155" t="s">
        <v>1626</v>
      </c>
      <c r="AB13" s="71" t="s">
        <v>70</v>
      </c>
      <c r="AC13" s="71" t="s">
        <v>45</v>
      </c>
      <c r="AD13" s="71" t="s">
        <v>45</v>
      </c>
      <c r="AE13" s="71" t="s">
        <v>73</v>
      </c>
      <c r="AF13" s="102">
        <v>45777</v>
      </c>
      <c r="AG13" s="37" t="str">
        <f t="shared" si="5"/>
        <v>No Aplica</v>
      </c>
      <c r="AH13" s="71" t="s">
        <v>70</v>
      </c>
      <c r="AI13" s="71" t="s">
        <v>70</v>
      </c>
      <c r="AJ13" s="71" t="s">
        <v>45</v>
      </c>
      <c r="AK13" s="71" t="s">
        <v>45</v>
      </c>
      <c r="AL13" s="71" t="s">
        <v>45</v>
      </c>
      <c r="AM13" s="206"/>
    </row>
    <row r="14" spans="1:39" s="41" customFormat="1" ht="90" x14ac:dyDescent="0.25">
      <c r="A14" s="70" t="s">
        <v>173</v>
      </c>
      <c r="B14" s="70" t="s">
        <v>192</v>
      </c>
      <c r="C14" s="71" t="s">
        <v>909</v>
      </c>
      <c r="D14" s="71">
        <v>7</v>
      </c>
      <c r="E14" s="70" t="s">
        <v>38</v>
      </c>
      <c r="F14" s="70" t="s">
        <v>1613</v>
      </c>
      <c r="G14" s="71" t="s">
        <v>218</v>
      </c>
      <c r="H14" s="71" t="s">
        <v>389</v>
      </c>
      <c r="I14" s="72" t="s">
        <v>1627</v>
      </c>
      <c r="J14" s="73" t="s">
        <v>1628</v>
      </c>
      <c r="K14" s="70" t="s">
        <v>98</v>
      </c>
      <c r="L14" s="154" t="s">
        <v>681</v>
      </c>
      <c r="M14" s="70" t="s">
        <v>98</v>
      </c>
      <c r="N14" s="102">
        <v>45777</v>
      </c>
      <c r="O14" s="71" t="s">
        <v>79</v>
      </c>
      <c r="P14" s="70" t="s">
        <v>582</v>
      </c>
      <c r="Q14" s="54" t="s">
        <v>168</v>
      </c>
      <c r="R14" s="71" t="s">
        <v>63</v>
      </c>
      <c r="S14" s="37" t="s">
        <v>59</v>
      </c>
      <c r="T14" s="37">
        <f t="shared" si="0"/>
        <v>1</v>
      </c>
      <c r="U14" s="37" t="s">
        <v>61</v>
      </c>
      <c r="V14" s="37">
        <f t="shared" si="1"/>
        <v>3</v>
      </c>
      <c r="W14" s="37" t="s">
        <v>60</v>
      </c>
      <c r="X14" s="37">
        <f t="shared" si="2"/>
        <v>5</v>
      </c>
      <c r="Y14" s="37" t="str">
        <f t="shared" si="3"/>
        <v>MEDIA</v>
      </c>
      <c r="Z14" s="71" t="s">
        <v>66</v>
      </c>
      <c r="AA14" s="155" t="s">
        <v>1629</v>
      </c>
      <c r="AB14" s="71" t="s">
        <v>70</v>
      </c>
      <c r="AC14" s="71" t="s">
        <v>45</v>
      </c>
      <c r="AD14" s="71" t="s">
        <v>45</v>
      </c>
      <c r="AE14" s="71" t="s">
        <v>73</v>
      </c>
      <c r="AF14" s="102">
        <v>45777</v>
      </c>
      <c r="AG14" s="37" t="str">
        <f t="shared" si="5"/>
        <v>No Aplica</v>
      </c>
      <c r="AH14" s="71" t="s">
        <v>70</v>
      </c>
      <c r="AI14" s="71" t="s">
        <v>70</v>
      </c>
      <c r="AJ14" s="71" t="s">
        <v>45</v>
      </c>
      <c r="AK14" s="71" t="s">
        <v>45</v>
      </c>
      <c r="AL14" s="71" t="s">
        <v>45</v>
      </c>
      <c r="AM14" s="206"/>
    </row>
    <row r="15" spans="1:39" s="41" customFormat="1" ht="105" x14ac:dyDescent="0.25">
      <c r="A15" s="70" t="s">
        <v>173</v>
      </c>
      <c r="B15" s="70" t="s">
        <v>192</v>
      </c>
      <c r="C15" s="71" t="s">
        <v>909</v>
      </c>
      <c r="D15" s="71">
        <v>8</v>
      </c>
      <c r="E15" s="70" t="s">
        <v>38</v>
      </c>
      <c r="F15" s="70" t="s">
        <v>1613</v>
      </c>
      <c r="G15" s="71" t="s">
        <v>218</v>
      </c>
      <c r="H15" s="71" t="s">
        <v>389</v>
      </c>
      <c r="I15" s="72" t="s">
        <v>1630</v>
      </c>
      <c r="J15" s="73" t="s">
        <v>1631</v>
      </c>
      <c r="K15" s="70" t="s">
        <v>98</v>
      </c>
      <c r="L15" s="154" t="s">
        <v>681</v>
      </c>
      <c r="M15" s="70" t="s">
        <v>98</v>
      </c>
      <c r="N15" s="102">
        <v>45777</v>
      </c>
      <c r="O15" s="71" t="s">
        <v>79</v>
      </c>
      <c r="P15" s="70" t="s">
        <v>582</v>
      </c>
      <c r="Q15" s="54" t="s">
        <v>168</v>
      </c>
      <c r="R15" s="71" t="s">
        <v>63</v>
      </c>
      <c r="S15" s="37" t="s">
        <v>59</v>
      </c>
      <c r="T15" s="37">
        <f t="shared" si="0"/>
        <v>1</v>
      </c>
      <c r="U15" s="37" t="s">
        <v>61</v>
      </c>
      <c r="V15" s="37">
        <f t="shared" si="1"/>
        <v>3</v>
      </c>
      <c r="W15" s="37" t="s">
        <v>60</v>
      </c>
      <c r="X15" s="37">
        <f t="shared" si="2"/>
        <v>5</v>
      </c>
      <c r="Y15" s="37" t="str">
        <f t="shared" si="3"/>
        <v>MEDIA</v>
      </c>
      <c r="Z15" s="71" t="s">
        <v>66</v>
      </c>
      <c r="AA15" s="155" t="s">
        <v>1632</v>
      </c>
      <c r="AB15" s="71" t="s">
        <v>70</v>
      </c>
      <c r="AC15" s="71" t="s">
        <v>45</v>
      </c>
      <c r="AD15" s="71" t="s">
        <v>45</v>
      </c>
      <c r="AE15" s="71" t="s">
        <v>73</v>
      </c>
      <c r="AF15" s="102">
        <v>45777</v>
      </c>
      <c r="AG15" s="37" t="str">
        <f t="shared" si="5"/>
        <v>No Aplica</v>
      </c>
      <c r="AH15" s="71" t="s">
        <v>70</v>
      </c>
      <c r="AI15" s="71" t="s">
        <v>70</v>
      </c>
      <c r="AJ15" s="71" t="s">
        <v>45</v>
      </c>
      <c r="AK15" s="71" t="s">
        <v>45</v>
      </c>
      <c r="AL15" s="71" t="s">
        <v>45</v>
      </c>
      <c r="AM15" s="206"/>
    </row>
    <row r="16" spans="1:39" s="41" customFormat="1" ht="75" x14ac:dyDescent="0.25">
      <c r="A16" s="70" t="s">
        <v>173</v>
      </c>
      <c r="B16" s="70" t="s">
        <v>192</v>
      </c>
      <c r="C16" s="71" t="s">
        <v>909</v>
      </c>
      <c r="D16" s="71">
        <v>9</v>
      </c>
      <c r="E16" s="70" t="s">
        <v>38</v>
      </c>
      <c r="F16" s="70" t="s">
        <v>1613</v>
      </c>
      <c r="G16" s="71" t="s">
        <v>218</v>
      </c>
      <c r="H16" s="71" t="s">
        <v>389</v>
      </c>
      <c r="I16" s="72" t="s">
        <v>1633</v>
      </c>
      <c r="J16" s="73" t="s">
        <v>1634</v>
      </c>
      <c r="K16" s="70" t="s">
        <v>98</v>
      </c>
      <c r="L16" s="154" t="s">
        <v>681</v>
      </c>
      <c r="M16" s="70" t="s">
        <v>98</v>
      </c>
      <c r="N16" s="102">
        <v>45777</v>
      </c>
      <c r="O16" s="71" t="s">
        <v>79</v>
      </c>
      <c r="P16" s="70" t="s">
        <v>582</v>
      </c>
      <c r="Q16" s="54" t="s">
        <v>168</v>
      </c>
      <c r="R16" s="71" t="s">
        <v>63</v>
      </c>
      <c r="S16" s="37" t="s">
        <v>59</v>
      </c>
      <c r="T16" s="37">
        <f t="shared" si="0"/>
        <v>1</v>
      </c>
      <c r="U16" s="37" t="s">
        <v>61</v>
      </c>
      <c r="V16" s="37">
        <f t="shared" si="1"/>
        <v>3</v>
      </c>
      <c r="W16" s="37" t="s">
        <v>60</v>
      </c>
      <c r="X16" s="37">
        <f t="shared" si="2"/>
        <v>5</v>
      </c>
      <c r="Y16" s="37" t="str">
        <f t="shared" si="3"/>
        <v>MEDIA</v>
      </c>
      <c r="Z16" s="71" t="s">
        <v>66</v>
      </c>
      <c r="AA16" s="155" t="s">
        <v>1635</v>
      </c>
      <c r="AB16" s="71" t="s">
        <v>70</v>
      </c>
      <c r="AC16" s="71" t="s">
        <v>45</v>
      </c>
      <c r="AD16" s="71" t="s">
        <v>45</v>
      </c>
      <c r="AE16" s="71" t="s">
        <v>73</v>
      </c>
      <c r="AF16" s="102">
        <v>45777</v>
      </c>
      <c r="AG16" s="37" t="str">
        <f t="shared" si="5"/>
        <v>No Aplica</v>
      </c>
      <c r="AH16" s="71" t="s">
        <v>70</v>
      </c>
      <c r="AI16" s="71" t="s">
        <v>70</v>
      </c>
      <c r="AJ16" s="71" t="s">
        <v>45</v>
      </c>
      <c r="AK16" s="71" t="s">
        <v>45</v>
      </c>
      <c r="AL16" s="71" t="s">
        <v>45</v>
      </c>
      <c r="AM16" s="206"/>
    </row>
    <row r="17" spans="1:39" s="41" customFormat="1" ht="120" x14ac:dyDescent="0.25">
      <c r="A17" s="70" t="s">
        <v>173</v>
      </c>
      <c r="B17" s="70" t="s">
        <v>192</v>
      </c>
      <c r="C17" s="71" t="s">
        <v>909</v>
      </c>
      <c r="D17" s="71">
        <v>10</v>
      </c>
      <c r="E17" s="70" t="s">
        <v>38</v>
      </c>
      <c r="F17" s="70" t="s">
        <v>1613</v>
      </c>
      <c r="G17" s="71" t="s">
        <v>218</v>
      </c>
      <c r="H17" s="71" t="s">
        <v>389</v>
      </c>
      <c r="I17" s="72" t="s">
        <v>1636</v>
      </c>
      <c r="J17" s="73" t="s">
        <v>1637</v>
      </c>
      <c r="K17" s="70" t="s">
        <v>98</v>
      </c>
      <c r="L17" s="154" t="s">
        <v>681</v>
      </c>
      <c r="M17" s="70" t="s">
        <v>98</v>
      </c>
      <c r="N17" s="102">
        <v>45777</v>
      </c>
      <c r="O17" s="71" t="s">
        <v>79</v>
      </c>
      <c r="P17" s="70" t="s">
        <v>582</v>
      </c>
      <c r="Q17" s="54" t="s">
        <v>168</v>
      </c>
      <c r="R17" s="71" t="s">
        <v>63</v>
      </c>
      <c r="S17" s="37" t="s">
        <v>59</v>
      </c>
      <c r="T17" s="37">
        <f t="shared" si="0"/>
        <v>1</v>
      </c>
      <c r="U17" s="37" t="s">
        <v>61</v>
      </c>
      <c r="V17" s="37">
        <f t="shared" si="1"/>
        <v>3</v>
      </c>
      <c r="W17" s="37" t="s">
        <v>60</v>
      </c>
      <c r="X17" s="37">
        <f t="shared" si="2"/>
        <v>5</v>
      </c>
      <c r="Y17" s="37" t="str">
        <f t="shared" si="3"/>
        <v>MEDIA</v>
      </c>
      <c r="Z17" s="71" t="s">
        <v>66</v>
      </c>
      <c r="AA17" s="155" t="s">
        <v>1638</v>
      </c>
      <c r="AB17" s="71" t="s">
        <v>70</v>
      </c>
      <c r="AC17" s="71" t="s">
        <v>45</v>
      </c>
      <c r="AD17" s="71" t="s">
        <v>45</v>
      </c>
      <c r="AE17" s="71" t="s">
        <v>73</v>
      </c>
      <c r="AF17" s="102">
        <v>45777</v>
      </c>
      <c r="AG17" s="37" t="str">
        <f t="shared" si="5"/>
        <v>No Aplica</v>
      </c>
      <c r="AH17" s="71" t="s">
        <v>70</v>
      </c>
      <c r="AI17" s="71" t="s">
        <v>70</v>
      </c>
      <c r="AJ17" s="71" t="s">
        <v>45</v>
      </c>
      <c r="AK17" s="71" t="s">
        <v>45</v>
      </c>
      <c r="AL17" s="71" t="s">
        <v>45</v>
      </c>
      <c r="AM17" s="206"/>
    </row>
    <row r="18" spans="1:39" s="41" customFormat="1" ht="105" x14ac:dyDescent="0.25">
      <c r="A18" s="70" t="s">
        <v>173</v>
      </c>
      <c r="B18" s="70" t="s">
        <v>192</v>
      </c>
      <c r="C18" s="71" t="s">
        <v>909</v>
      </c>
      <c r="D18" s="71">
        <v>11</v>
      </c>
      <c r="E18" s="70" t="s">
        <v>38</v>
      </c>
      <c r="F18" s="70" t="s">
        <v>1613</v>
      </c>
      <c r="G18" s="71" t="s">
        <v>218</v>
      </c>
      <c r="H18" s="71" t="s">
        <v>389</v>
      </c>
      <c r="I18" s="72" t="s">
        <v>1639</v>
      </c>
      <c r="J18" s="73" t="s">
        <v>1640</v>
      </c>
      <c r="K18" s="70" t="s">
        <v>98</v>
      </c>
      <c r="L18" s="154" t="s">
        <v>681</v>
      </c>
      <c r="M18" s="70" t="s">
        <v>98</v>
      </c>
      <c r="N18" s="102">
        <v>45777</v>
      </c>
      <c r="O18" s="71" t="s">
        <v>79</v>
      </c>
      <c r="P18" s="70" t="s">
        <v>582</v>
      </c>
      <c r="Q18" s="54" t="s">
        <v>168</v>
      </c>
      <c r="R18" s="71" t="s">
        <v>63</v>
      </c>
      <c r="S18" s="37" t="s">
        <v>59</v>
      </c>
      <c r="T18" s="37">
        <f t="shared" si="0"/>
        <v>1</v>
      </c>
      <c r="U18" s="37" t="s">
        <v>61</v>
      </c>
      <c r="V18" s="37">
        <f t="shared" si="1"/>
        <v>3</v>
      </c>
      <c r="W18" s="37" t="s">
        <v>60</v>
      </c>
      <c r="X18" s="37">
        <f t="shared" si="2"/>
        <v>5</v>
      </c>
      <c r="Y18" s="37" t="str">
        <f t="shared" si="3"/>
        <v>MEDIA</v>
      </c>
      <c r="Z18" s="71" t="s">
        <v>67</v>
      </c>
      <c r="AA18" s="155" t="s">
        <v>1641</v>
      </c>
      <c r="AB18" s="71" t="s">
        <v>70</v>
      </c>
      <c r="AC18" s="71" t="s">
        <v>45</v>
      </c>
      <c r="AD18" s="71" t="s">
        <v>45</v>
      </c>
      <c r="AE18" s="71" t="s">
        <v>73</v>
      </c>
      <c r="AF18" s="102">
        <v>45777</v>
      </c>
      <c r="AG18" s="37" t="str">
        <f t="shared" si="5"/>
        <v>No Aplica</v>
      </c>
      <c r="AH18" s="71" t="s">
        <v>70</v>
      </c>
      <c r="AI18" s="71" t="s">
        <v>70</v>
      </c>
      <c r="AJ18" s="71" t="s">
        <v>45</v>
      </c>
      <c r="AK18" s="71" t="s">
        <v>45</v>
      </c>
      <c r="AL18" s="71" t="s">
        <v>45</v>
      </c>
      <c r="AM18" s="206"/>
    </row>
    <row r="19" spans="1:39" s="41" customFormat="1" ht="105" x14ac:dyDescent="0.25">
      <c r="A19" s="70" t="s">
        <v>173</v>
      </c>
      <c r="B19" s="70" t="s">
        <v>192</v>
      </c>
      <c r="C19" s="71" t="s">
        <v>909</v>
      </c>
      <c r="D19" s="71">
        <v>12</v>
      </c>
      <c r="E19" s="70" t="s">
        <v>38</v>
      </c>
      <c r="F19" s="70" t="s">
        <v>1613</v>
      </c>
      <c r="G19" s="71" t="s">
        <v>218</v>
      </c>
      <c r="H19" s="71" t="s">
        <v>389</v>
      </c>
      <c r="I19" s="72" t="s">
        <v>1642</v>
      </c>
      <c r="J19" s="73" t="s">
        <v>1643</v>
      </c>
      <c r="K19" s="70" t="s">
        <v>98</v>
      </c>
      <c r="L19" s="154" t="s">
        <v>681</v>
      </c>
      <c r="M19" s="70" t="s">
        <v>98</v>
      </c>
      <c r="N19" s="102">
        <v>45777</v>
      </c>
      <c r="O19" s="71" t="s">
        <v>79</v>
      </c>
      <c r="P19" s="70" t="s">
        <v>582</v>
      </c>
      <c r="Q19" s="54" t="s">
        <v>168</v>
      </c>
      <c r="R19" s="71" t="s">
        <v>63</v>
      </c>
      <c r="S19" s="37" t="s">
        <v>59</v>
      </c>
      <c r="T19" s="37">
        <f t="shared" si="0"/>
        <v>1</v>
      </c>
      <c r="U19" s="37" t="s">
        <v>61</v>
      </c>
      <c r="V19" s="37">
        <f t="shared" si="1"/>
        <v>3</v>
      </c>
      <c r="W19" s="37" t="s">
        <v>60</v>
      </c>
      <c r="X19" s="37">
        <f t="shared" si="2"/>
        <v>5</v>
      </c>
      <c r="Y19" s="37" t="str">
        <f t="shared" si="3"/>
        <v>MEDIA</v>
      </c>
      <c r="Z19" s="71" t="s">
        <v>67</v>
      </c>
      <c r="AA19" s="155" t="s">
        <v>1644</v>
      </c>
      <c r="AB19" s="71" t="s">
        <v>70</v>
      </c>
      <c r="AC19" s="71" t="s">
        <v>45</v>
      </c>
      <c r="AD19" s="71" t="s">
        <v>45</v>
      </c>
      <c r="AE19" s="71" t="s">
        <v>73</v>
      </c>
      <c r="AF19" s="102">
        <v>45777</v>
      </c>
      <c r="AG19" s="37" t="str">
        <f t="shared" si="5"/>
        <v>No Aplica</v>
      </c>
      <c r="AH19" s="71" t="s">
        <v>70</v>
      </c>
      <c r="AI19" s="71" t="s">
        <v>70</v>
      </c>
      <c r="AJ19" s="71" t="s">
        <v>45</v>
      </c>
      <c r="AK19" s="71" t="s">
        <v>45</v>
      </c>
      <c r="AL19" s="71" t="s">
        <v>45</v>
      </c>
      <c r="AM19" s="206"/>
    </row>
    <row r="20" spans="1:39" s="41" customFormat="1" ht="76.5" x14ac:dyDescent="0.25">
      <c r="A20" s="70" t="s">
        <v>173</v>
      </c>
      <c r="B20" s="70" t="s">
        <v>192</v>
      </c>
      <c r="C20" s="71" t="s">
        <v>1645</v>
      </c>
      <c r="D20" s="71">
        <v>13</v>
      </c>
      <c r="E20" s="70" t="s">
        <v>38</v>
      </c>
      <c r="F20" s="70" t="s">
        <v>1613</v>
      </c>
      <c r="G20" s="71" t="s">
        <v>226</v>
      </c>
      <c r="H20" s="71" t="s">
        <v>450</v>
      </c>
      <c r="I20" s="72" t="s">
        <v>1646</v>
      </c>
      <c r="J20" s="73" t="s">
        <v>1647</v>
      </c>
      <c r="K20" s="70" t="s">
        <v>98</v>
      </c>
      <c r="L20" s="154" t="s">
        <v>681</v>
      </c>
      <c r="M20" s="70" t="s">
        <v>98</v>
      </c>
      <c r="N20" s="102">
        <v>45777</v>
      </c>
      <c r="O20" s="71" t="s">
        <v>79</v>
      </c>
      <c r="P20" s="70" t="s">
        <v>582</v>
      </c>
      <c r="Q20" s="54" t="s">
        <v>168</v>
      </c>
      <c r="R20" s="71" t="s">
        <v>63</v>
      </c>
      <c r="S20" s="37" t="s">
        <v>59</v>
      </c>
      <c r="T20" s="37">
        <f t="shared" si="0"/>
        <v>1</v>
      </c>
      <c r="U20" s="37" t="s">
        <v>61</v>
      </c>
      <c r="V20" s="37">
        <f t="shared" si="1"/>
        <v>3</v>
      </c>
      <c r="W20" s="37" t="s">
        <v>61</v>
      </c>
      <c r="X20" s="37">
        <f t="shared" si="2"/>
        <v>3</v>
      </c>
      <c r="Y20" s="37" t="str">
        <f t="shared" si="3"/>
        <v>MEDIA</v>
      </c>
      <c r="Z20" s="71" t="s">
        <v>68</v>
      </c>
      <c r="AA20" s="71" t="s">
        <v>727</v>
      </c>
      <c r="AB20" s="71" t="s">
        <v>70</v>
      </c>
      <c r="AC20" s="71" t="s">
        <v>45</v>
      </c>
      <c r="AD20" s="71" t="s">
        <v>45</v>
      </c>
      <c r="AE20" s="71" t="s">
        <v>73</v>
      </c>
      <c r="AF20" s="102">
        <v>45777</v>
      </c>
      <c r="AG20" s="37" t="str">
        <f t="shared" si="5"/>
        <v>No Aplica</v>
      </c>
      <c r="AH20" s="71" t="s">
        <v>70</v>
      </c>
      <c r="AI20" s="71" t="s">
        <v>70</v>
      </c>
      <c r="AJ20" s="71" t="s">
        <v>45</v>
      </c>
      <c r="AK20" s="71" t="s">
        <v>45</v>
      </c>
      <c r="AL20" s="71" t="s">
        <v>45</v>
      </c>
      <c r="AM20" s="206"/>
    </row>
    <row r="21" spans="1:39" s="41" customFormat="1" ht="89.25" x14ac:dyDescent="0.25">
      <c r="A21" s="70" t="s">
        <v>173</v>
      </c>
      <c r="B21" s="70" t="s">
        <v>192</v>
      </c>
      <c r="C21" s="71" t="s">
        <v>1648</v>
      </c>
      <c r="D21" s="71">
        <v>14</v>
      </c>
      <c r="E21" s="70" t="s">
        <v>38</v>
      </c>
      <c r="F21" s="70" t="s">
        <v>1613</v>
      </c>
      <c r="G21" s="71" t="s">
        <v>226</v>
      </c>
      <c r="H21" s="71" t="s">
        <v>454</v>
      </c>
      <c r="I21" s="72" t="s">
        <v>1649</v>
      </c>
      <c r="J21" s="73" t="s">
        <v>1650</v>
      </c>
      <c r="K21" s="70" t="s">
        <v>98</v>
      </c>
      <c r="L21" s="154" t="s">
        <v>681</v>
      </c>
      <c r="M21" s="70" t="s">
        <v>98</v>
      </c>
      <c r="N21" s="102">
        <v>45777</v>
      </c>
      <c r="O21" s="71" t="s">
        <v>79</v>
      </c>
      <c r="P21" s="70" t="s">
        <v>582</v>
      </c>
      <c r="Q21" s="54" t="s">
        <v>168</v>
      </c>
      <c r="R21" s="71" t="s">
        <v>63</v>
      </c>
      <c r="S21" s="37" t="s">
        <v>59</v>
      </c>
      <c r="T21" s="37">
        <f t="shared" si="0"/>
        <v>1</v>
      </c>
      <c r="U21" s="37" t="s">
        <v>61</v>
      </c>
      <c r="V21" s="37">
        <f t="shared" si="1"/>
        <v>3</v>
      </c>
      <c r="W21" s="37" t="s">
        <v>61</v>
      </c>
      <c r="X21" s="37">
        <f t="shared" si="2"/>
        <v>3</v>
      </c>
      <c r="Y21" s="37" t="str">
        <f t="shared" si="3"/>
        <v>MEDIA</v>
      </c>
      <c r="Z21" s="71" t="s">
        <v>68</v>
      </c>
      <c r="AA21" s="71" t="s">
        <v>727</v>
      </c>
      <c r="AB21" s="71" t="s">
        <v>70</v>
      </c>
      <c r="AC21" s="71" t="s">
        <v>45</v>
      </c>
      <c r="AD21" s="71" t="s">
        <v>45</v>
      </c>
      <c r="AE21" s="71" t="s">
        <v>73</v>
      </c>
      <c r="AF21" s="102">
        <v>45777</v>
      </c>
      <c r="AG21" s="37" t="str">
        <f t="shared" si="5"/>
        <v>No Aplica</v>
      </c>
      <c r="AH21" s="71" t="s">
        <v>70</v>
      </c>
      <c r="AI21" s="71" t="s">
        <v>70</v>
      </c>
      <c r="AJ21" s="71" t="s">
        <v>45</v>
      </c>
      <c r="AK21" s="71" t="s">
        <v>45</v>
      </c>
      <c r="AL21" s="71" t="s">
        <v>45</v>
      </c>
      <c r="AM21" s="206"/>
    </row>
    <row r="22" spans="1:39" s="41" customFormat="1" ht="76.5" x14ac:dyDescent="0.25">
      <c r="A22" s="70" t="s">
        <v>173</v>
      </c>
      <c r="B22" s="70" t="s">
        <v>192</v>
      </c>
      <c r="C22" s="71" t="s">
        <v>1651</v>
      </c>
      <c r="D22" s="71">
        <v>15</v>
      </c>
      <c r="E22" s="70" t="s">
        <v>38</v>
      </c>
      <c r="F22" s="70" t="s">
        <v>1613</v>
      </c>
      <c r="G22" s="71" t="s">
        <v>256</v>
      </c>
      <c r="H22" s="71" t="s">
        <v>550</v>
      </c>
      <c r="I22" s="72" t="s">
        <v>1652</v>
      </c>
      <c r="J22" s="73" t="s">
        <v>1653</v>
      </c>
      <c r="K22" s="70" t="s">
        <v>98</v>
      </c>
      <c r="L22" s="154" t="s">
        <v>681</v>
      </c>
      <c r="M22" s="70" t="s">
        <v>98</v>
      </c>
      <c r="N22" s="102">
        <v>45777</v>
      </c>
      <c r="O22" s="71" t="s">
        <v>79</v>
      </c>
      <c r="P22" s="70" t="s">
        <v>582</v>
      </c>
      <c r="Q22" s="54" t="s">
        <v>168</v>
      </c>
      <c r="R22" s="71" t="s">
        <v>63</v>
      </c>
      <c r="S22" s="37" t="s">
        <v>59</v>
      </c>
      <c r="T22" s="37">
        <f t="shared" si="0"/>
        <v>1</v>
      </c>
      <c r="U22" s="37" t="s">
        <v>61</v>
      </c>
      <c r="V22" s="37">
        <f t="shared" si="1"/>
        <v>3</v>
      </c>
      <c r="W22" s="37" t="s">
        <v>61</v>
      </c>
      <c r="X22" s="37">
        <f t="shared" si="2"/>
        <v>3</v>
      </c>
      <c r="Y22" s="37" t="str">
        <f t="shared" si="3"/>
        <v>MEDIA</v>
      </c>
      <c r="Z22" s="71" t="s">
        <v>68</v>
      </c>
      <c r="AA22" s="71" t="s">
        <v>727</v>
      </c>
      <c r="AB22" s="71" t="s">
        <v>70</v>
      </c>
      <c r="AC22" s="71" t="s">
        <v>45</v>
      </c>
      <c r="AD22" s="71" t="s">
        <v>45</v>
      </c>
      <c r="AE22" s="71" t="s">
        <v>73</v>
      </c>
      <c r="AF22" s="102">
        <v>45777</v>
      </c>
      <c r="AG22" s="37" t="str">
        <f t="shared" si="5"/>
        <v>No Aplica</v>
      </c>
      <c r="AH22" s="71" t="s">
        <v>70</v>
      </c>
      <c r="AI22" s="71" t="s">
        <v>70</v>
      </c>
      <c r="AJ22" s="71" t="s">
        <v>45</v>
      </c>
      <c r="AK22" s="71" t="s">
        <v>45</v>
      </c>
      <c r="AL22" s="71" t="s">
        <v>45</v>
      </c>
      <c r="AM22" s="206"/>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ht="15" customHeight="1" x14ac:dyDescent="0.25">
      <c r="A24" s="195" t="s">
        <v>573</v>
      </c>
      <c r="B24" s="196"/>
      <c r="C24" s="196"/>
      <c r="D24" s="197"/>
      <c r="E24" s="195" t="s">
        <v>574</v>
      </c>
      <c r="F24" s="196"/>
      <c r="G24" s="196"/>
      <c r="H24" s="197"/>
      <c r="I24" s="195" t="s">
        <v>575</v>
      </c>
      <c r="J24" s="196"/>
      <c r="K24" s="197"/>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ht="82.5" customHeight="1" x14ac:dyDescent="0.25">
      <c r="A25" s="198" t="s">
        <v>584</v>
      </c>
      <c r="B25" s="199"/>
      <c r="C25" s="199"/>
      <c r="D25" s="200"/>
      <c r="E25" s="201" t="s">
        <v>585</v>
      </c>
      <c r="F25" s="202"/>
      <c r="G25" s="202"/>
      <c r="H25" s="203"/>
      <c r="I25" s="201" t="s">
        <v>1805</v>
      </c>
      <c r="J25" s="204"/>
      <c r="K25" s="205"/>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sheetData>
  <mergeCells count="16">
    <mergeCell ref="A24:D24"/>
    <mergeCell ref="E24:H24"/>
    <mergeCell ref="I24:K24"/>
    <mergeCell ref="A25:D25"/>
    <mergeCell ref="E25:H25"/>
    <mergeCell ref="I25:K25"/>
    <mergeCell ref="A1:A4"/>
    <mergeCell ref="C1:G1"/>
    <mergeCell ref="AM1:AM22"/>
    <mergeCell ref="C2:G2"/>
    <mergeCell ref="C3:G3"/>
    <mergeCell ref="C4:G4"/>
    <mergeCell ref="A5:G5"/>
    <mergeCell ref="A6:AA6"/>
    <mergeCell ref="AB6:AG6"/>
    <mergeCell ref="AH6:AL6"/>
  </mergeCells>
  <hyperlinks>
    <hyperlink ref="AA13" r:id="rId1" xr:uid="{5C003C9C-6E04-4C22-9056-A1FE18867445}"/>
    <hyperlink ref="AA14" r:id="rId2" display="https://www.sanidadfuerzasmilitares.mil.co/transparencia-acceso-informacion-publica/4-planeacion-presupuesto-e-informes/4-8-informes-oficina-control-interno/4-8-1-informe-pormenorizado/722-evaluacion-independiente-sistema/evaluacion-independiente-del-sistema-7" xr:uid="{8F0AB71C-747D-426A-9EEB-840E66F6507C}"/>
    <hyperlink ref="AA15" r:id="rId3" display="https://www.sanidadfuerzasmilitares.mil.co/transparencia-acceso-informacion-publica/4-planeacion-presupuesto-e-informes/4-7-informes-gestion-evaluacion-auditoria/4-7-4-informes-organismos-inspeccion/4-7-4-2-informe-comision-legal-cuentas/informe-comisio-n-legal-cuentas-2024" xr:uid="{71ADD7D9-F18E-4869-BD92-2C6A259296F9}"/>
    <hyperlink ref="AA16" r:id="rId4" xr:uid="{D249D1C9-0D97-4951-8C56-BE038589E45F}"/>
    <hyperlink ref="AA17" r:id="rId5" display="https://www.sanidadfuerzasmilitares.mil.co/transparencia-acceso-informacion-publica/4-planeacion-presupuesto-e-informes/4-8-informes-oficina-control-interno/4-8-2-informes-consultas-bases-datos/evaluacion-control-interno-contable/evaluacion-control-interno-contable-2024/evaluacion-control-interno-contable-2024" xr:uid="{A5B1C17E-F6B9-4AF6-B578-6EA83550425F}"/>
    <hyperlink ref="AA18" r:id="rId6" display="https://www.sanidadfuerzasmilitares.mil.co/transparencia-acceso-informacion-publica/4-planeacion-presupuesto-e-informes/4-8-informes-oficina-control-interno/4-8-2-informes-consultas-bases-datos/informes-derechos-autor/derechos-autor-2025/informe-derechos-autor-2025-firmado" xr:uid="{3648C8B8-2C67-4FED-B261-6BFBFCD71C35}"/>
    <hyperlink ref="AA19" r:id="rId7" display="https://www.sanidadfuerzasmilitares.mil.co/transparencia-acceso-informacion-publica/4-planeacion-presupuesto-e-informes/4-7-informes-gestion-evaluacion-auditoria/4-7-5-planes-mejoramiento/4-7-5-1-planes-mejoramiento-vigentes/4-7-5-1-2-planes-mejoramiento-entes-control" xr:uid="{52C5CE99-1B1B-4445-A841-84178709F2E9}"/>
  </hyperlinks>
  <pageMargins left="0.7" right="0.7" top="0.75" bottom="0.75" header="0.3" footer="0.3"/>
  <drawing r:id="rId8"/>
  <legacyDrawing r:id="rId9"/>
  <extLst>
    <ext xmlns:x14="http://schemas.microsoft.com/office/spreadsheetml/2009/9/main" uri="{CCE6A557-97BC-4b89-ADB6-D9C93CAAB3DF}">
      <x14:dataValidations xmlns:xm="http://schemas.microsoft.com/office/excel/2006/main" count="23">
        <x14:dataValidation type="list" allowBlank="1" showInputMessage="1" showErrorMessage="1" xr:uid="{8A3D097C-B24E-4B57-93B0-6C358C9AA371}">
          <x14:formula1>
            <xm:f>PARAMETROS!$H$2:$H$362</xm:f>
          </x14:formula1>
          <xm:sqref>H26:H1048576 H23:H24</xm:sqref>
        </x14:dataValidation>
        <x14:dataValidation type="list" allowBlank="1" showInputMessage="1" showErrorMessage="1" xr:uid="{09B6FC5C-5972-4DBD-B501-F6C81F55468C}">
          <x14:formula1>
            <xm:f>PARAMETROS!$G$2:$G$65</xm:f>
          </x14:formula1>
          <xm:sqref>G26:G1048576 G23:G24</xm:sqref>
        </x14:dataValidation>
        <x14:dataValidation type="list" allowBlank="1" showInputMessage="1" showErrorMessage="1" xr:uid="{B9030FB9-8000-4062-A167-A1429B325AA5}">
          <x14:formula1>
            <xm:f>PARAMETROS!$Q$2:$Q$15</xm:f>
          </x14:formula1>
          <xm:sqref>P23:P1048576</xm:sqref>
        </x14:dataValidation>
        <x14:dataValidation type="list" allowBlank="1" showInputMessage="1" showErrorMessage="1" xr:uid="{9A257175-93CC-43A8-A753-B3D78592B25A}">
          <x14:formula1>
            <xm:f>PARAMETROS!$Q$2:$Q$16</xm:f>
          </x14:formula1>
          <xm:sqref>O23:O1048576</xm:sqref>
        </x14:dataValidation>
        <x14:dataValidation type="list" allowBlank="1" showInputMessage="1" showErrorMessage="1" xr:uid="{D646CBB3-2BEB-4396-BAAD-1D733FA95864}">
          <x14:formula1>
            <xm:f>PARAMETROS!$L$2:$L$40</xm:f>
          </x14:formula1>
          <xm:sqref>L23:L1048576</xm:sqref>
        </x14:dataValidation>
        <x14:dataValidation type="list" allowBlank="1" showInputMessage="1" showErrorMessage="1" xr:uid="{9A39C7F2-6617-4002-A324-26A60FE1F60D}">
          <x14:formula1>
            <xm:f>PARAMETROS!$F$2:$F$70</xm:f>
          </x14:formula1>
          <xm:sqref>F26:F1048576 F23:F24</xm:sqref>
        </x14:dataValidation>
        <x14:dataValidation type="list" allowBlank="1" showInputMessage="1" showErrorMessage="1" xr:uid="{65C3BD6F-4499-4317-8639-DB38888956AE}">
          <x14:formula1>
            <xm:f>PARAMETROS!$V$2:$V$4</xm:f>
          </x14:formula1>
          <xm:sqref>W23:W1048576</xm:sqref>
        </x14:dataValidation>
        <x14:dataValidation type="list" allowBlank="1" showInputMessage="1" showErrorMessage="1" xr:uid="{12FA1CB4-7BFD-4593-913B-E2235E42026C}">
          <x14:formula1>
            <xm:f>PARAMETROS!$K$2:$K$70</xm:f>
          </x14:formula1>
          <xm:sqref>K23:K1048576</xm:sqref>
        </x14:dataValidation>
        <x14:dataValidation type="list" allowBlank="1" showInputMessage="1" showErrorMessage="1" xr:uid="{06A7F368-BA13-4244-9D1D-72CD28F01F60}">
          <x14:formula1>
            <xm:f>PARAMETROS!$X$2:$X$4</xm:f>
          </x14:formula1>
          <xm:sqref>Z23:Z1048576</xm:sqref>
        </x14:dataValidation>
        <x14:dataValidation type="list" allowBlank="1" showInputMessage="1" showErrorMessage="1" xr:uid="{8713530A-1880-4381-9DE0-7069F48AFE6C}">
          <x14:formula1>
            <xm:f>PARAMETROS!$Z$2:$Z$4</xm:f>
          </x14:formula1>
          <xm:sqref>AB23:AB1048576</xm:sqref>
        </x14:dataValidation>
        <x14:dataValidation type="list" allowBlank="1" showInputMessage="1" showErrorMessage="1" xr:uid="{D2FBFFFA-AC0E-44EF-ACC5-D660DEB807DA}">
          <x14:formula1>
            <xm:f>PARAMETROS!$AJ$2:$AJ$4</xm:f>
          </x14:formula1>
          <xm:sqref>AL23:AL1048576</xm:sqref>
        </x14:dataValidation>
        <x14:dataValidation type="list" allowBlank="1" showInputMessage="1" showErrorMessage="1" xr:uid="{6278F749-BF8D-4632-B692-54B36932CE72}">
          <x14:formula1>
            <xm:f>PARAMETROS!$AF$2:$AF$4</xm:f>
          </x14:formula1>
          <xm:sqref>AH23:AH1048576</xm:sqref>
        </x14:dataValidation>
        <x14:dataValidation type="list" allowBlank="1" showInputMessage="1" showErrorMessage="1" xr:uid="{B89501B3-CFA4-40FB-8007-36A2539DEA15}">
          <x14:formula1>
            <xm:f>PARAMETROS!$U$2:$U$4</xm:f>
          </x14:formula1>
          <xm:sqref>U23:U1048576</xm:sqref>
        </x14:dataValidation>
        <x14:dataValidation type="list" allowBlank="1" showInputMessage="1" showErrorMessage="1" xr:uid="{CB73ED57-0E44-4F8B-98EC-16CA7CAC3F2D}">
          <x14:formula1>
            <xm:f>PARAMETROS!$S$2:$S$6</xm:f>
          </x14:formula1>
          <xm:sqref>R23:R1048576</xm:sqref>
        </x14:dataValidation>
        <x14:dataValidation type="list" allowBlank="1" showInputMessage="1" showErrorMessage="1" xr:uid="{F1D6068B-B434-4B4B-B122-52DE354BC123}">
          <x14:formula1>
            <xm:f>PARAMETROS!$E$2:$E$9</xm:f>
          </x14:formula1>
          <xm:sqref>E23:E1048576</xm:sqref>
        </x14:dataValidation>
        <x14:dataValidation type="list" allowBlank="1" showInputMessage="1" showErrorMessage="1" xr:uid="{9CC9740E-C1C9-44AC-92B2-06BD6792B155}">
          <x14:formula1>
            <xm:f>PARAMETROS!$B$2:$B$21</xm:f>
          </x14:formula1>
          <xm:sqref>B23:B1048576</xm:sqref>
        </x14:dataValidation>
        <x14:dataValidation type="list" allowBlank="1" showInputMessage="1" showErrorMessage="1" xr:uid="{A46A4F58-D408-4772-9BAB-1C62486C5B92}">
          <x14:formula1>
            <xm:f>PARAMETROS!$A$2:$A$6</xm:f>
          </x14:formula1>
          <xm:sqref>A23:A1048576</xm:sqref>
        </x14:dataValidation>
        <x14:dataValidation type="list" allowBlank="1" showInputMessage="1" showErrorMessage="1" xr:uid="{9FD25C4E-9ACD-4F19-86C1-E02CD345D0F7}">
          <x14:formula1>
            <xm:f>PARAMETROS!$AC$2:$AC$4</xm:f>
          </x14:formula1>
          <xm:sqref>AE23:AE1048576</xm:sqref>
        </x14:dataValidation>
        <x14:dataValidation type="list" allowBlank="1" showInputMessage="1" showErrorMessage="1" xr:uid="{B1F222AD-99E4-437F-832D-F8846971F28A}">
          <x14:formula1>
            <xm:f>PARAMETROS!$T$2:$T$5</xm:f>
          </x14:formula1>
          <xm:sqref>S23:S1048576</xm:sqref>
        </x14:dataValidation>
        <x14:dataValidation type="list" allowBlank="1" showInputMessage="1" showErrorMessage="1" xr:uid="{69B22FE5-76BC-4067-95D2-6842F67E0FDD}">
          <x14:formula1>
            <xm:f>PARAMETROS!$R$2:$R$27</xm:f>
          </x14:formula1>
          <xm:sqref>Q23:Q1048576</xm:sqref>
        </x14:dataValidation>
        <x14:dataValidation type="list" allowBlank="1" showInputMessage="1" showErrorMessage="1" xr:uid="{D6185930-6336-44C5-80C5-06A824D07FC8}">
          <x14:formula1>
            <xm:f>PARAMETROS!$AH$2:$AH$6</xm:f>
          </x14:formula1>
          <xm:sqref>AJ23:AJ1048576</xm:sqref>
        </x14:dataValidation>
        <x14:dataValidation type="list" allowBlank="1" showInputMessage="1" showErrorMessage="1" xr:uid="{04B414AE-4280-4912-B25D-83970995E4BA}">
          <x14:formula1>
            <xm:f>PARAMETROS!$AG$2:$AG$4</xm:f>
          </x14:formula1>
          <xm:sqref>AI23:AI1048576</xm:sqref>
        </x14:dataValidation>
        <x14:dataValidation type="list" allowBlank="1" showInputMessage="1" showErrorMessage="1" xr:uid="{FE860BEB-2989-4B40-943D-E21012B827CF}">
          <x14:formula1>
            <xm:f>PARAMETROS!#REF!</xm:f>
          </x14:formula1>
          <xm:sqref>M23:M1048576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EFAE-B5AC-4CC5-BA93-47F7421E8572}">
  <sheetPr>
    <tabColor theme="9"/>
  </sheetPr>
  <dimension ref="A1:AM356"/>
  <sheetViews>
    <sheetView workbookViewId="0">
      <selection activeCell="H10" sqref="H10"/>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63.75" x14ac:dyDescent="0.25">
      <c r="A8" s="57" t="s">
        <v>170</v>
      </c>
      <c r="B8" s="58" t="s">
        <v>45</v>
      </c>
      <c r="C8" s="58" t="s">
        <v>45</v>
      </c>
      <c r="D8" s="52">
        <v>1</v>
      </c>
      <c r="E8" s="58" t="s">
        <v>42</v>
      </c>
      <c r="F8" s="58" t="s">
        <v>608</v>
      </c>
      <c r="G8" s="52" t="s">
        <v>45</v>
      </c>
      <c r="H8" s="52" t="s">
        <v>556</v>
      </c>
      <c r="I8" s="60" t="s">
        <v>676</v>
      </c>
      <c r="J8" s="58" t="s">
        <v>1142</v>
      </c>
      <c r="K8" s="58" t="s">
        <v>100</v>
      </c>
      <c r="L8" s="61" t="s">
        <v>677</v>
      </c>
      <c r="M8" s="58" t="s">
        <v>691</v>
      </c>
      <c r="N8" s="62">
        <v>45888</v>
      </c>
      <c r="O8" s="52" t="s">
        <v>45</v>
      </c>
      <c r="P8" s="52" t="s">
        <v>45</v>
      </c>
      <c r="Q8" s="52" t="s">
        <v>45</v>
      </c>
      <c r="R8" s="52" t="s">
        <v>63</v>
      </c>
      <c r="S8" s="59" t="s">
        <v>59</v>
      </c>
      <c r="T8" s="52">
        <f t="shared" ref="T8:T13" si="0">IF(S8="No Clasificada",5,IF(S8="Información Pública / Pública =Bajo",1,IF(S8="Clasificada / Uso Interno = Medio",3,IF(S8="Pública Reservada / Confidencial =Alta",5,))))</f>
        <v>1</v>
      </c>
      <c r="U8" s="63" t="s">
        <v>60</v>
      </c>
      <c r="V8" s="52">
        <f t="shared" ref="V8:V13" si="1">IF(U8="No Clasificada",5,IF(U8="Bajo",1,IF(U8="Medio",3,IF(U8="Alto",5,))))</f>
        <v>5</v>
      </c>
      <c r="W8" s="52" t="s">
        <v>60</v>
      </c>
      <c r="X8" s="52">
        <f t="shared" ref="X8:X13" si="2">IF(W8="No Clasificada",5,IF(W8="Bajo",1,IF(W8="Medio",3,IF(W8="Alto",5,))))</f>
        <v>5</v>
      </c>
      <c r="Y8" s="52" t="str">
        <f t="shared" ref="Y8:Y13" si="3">IF(OR(T8=0,V8=0,X8=0),"FALTAN DATOS",IF(AND(T8=1,V8=1,X8=1),"BAJO",(IF(OR(AND(T8=5,V8=5),AND(V8=5,X8=5),AND(T8=5,X8=5),AND(T8=5,V8=5,X8=5)),"ALTA","MEDIA"))))</f>
        <v>ALTA</v>
      </c>
      <c r="Z8" s="59" t="s">
        <v>68</v>
      </c>
      <c r="AA8" s="59" t="s">
        <v>45</v>
      </c>
      <c r="AB8" s="59" t="s">
        <v>45</v>
      </c>
      <c r="AC8" s="59" t="s">
        <v>45</v>
      </c>
      <c r="AD8" s="59" t="s">
        <v>45</v>
      </c>
      <c r="AE8" s="59" t="s">
        <v>73</v>
      </c>
      <c r="AF8" s="62">
        <v>46150</v>
      </c>
      <c r="AG8" s="52" t="s">
        <v>45</v>
      </c>
      <c r="AH8" s="52" t="s">
        <v>70</v>
      </c>
      <c r="AI8" s="52" t="s">
        <v>70</v>
      </c>
      <c r="AJ8" s="52" t="s">
        <v>45</v>
      </c>
      <c r="AK8" s="52" t="s">
        <v>45</v>
      </c>
      <c r="AL8" s="52" t="s">
        <v>45</v>
      </c>
      <c r="AM8" s="206"/>
    </row>
    <row r="9" spans="1:39" s="156" customFormat="1" ht="38.25" x14ac:dyDescent="0.25">
      <c r="A9" s="57" t="s">
        <v>170</v>
      </c>
      <c r="B9" s="58" t="s">
        <v>45</v>
      </c>
      <c r="C9" s="58" t="s">
        <v>45</v>
      </c>
      <c r="D9" s="52">
        <v>2</v>
      </c>
      <c r="E9" s="58" t="s">
        <v>42</v>
      </c>
      <c r="F9" s="58" t="s">
        <v>608</v>
      </c>
      <c r="G9" s="52" t="s">
        <v>45</v>
      </c>
      <c r="H9" s="52" t="s">
        <v>556</v>
      </c>
      <c r="I9" s="60" t="s">
        <v>1742</v>
      </c>
      <c r="J9" s="58" t="s">
        <v>1143</v>
      </c>
      <c r="K9" s="58" t="s">
        <v>100</v>
      </c>
      <c r="L9" s="61" t="s">
        <v>677</v>
      </c>
      <c r="M9" s="58" t="s">
        <v>691</v>
      </c>
      <c r="N9" s="62">
        <v>43385</v>
      </c>
      <c r="O9" s="52" t="s">
        <v>45</v>
      </c>
      <c r="P9" s="52" t="s">
        <v>45</v>
      </c>
      <c r="Q9" s="52" t="s">
        <v>45</v>
      </c>
      <c r="R9" s="52" t="s">
        <v>63</v>
      </c>
      <c r="S9" s="59" t="s">
        <v>59</v>
      </c>
      <c r="T9" s="52">
        <f t="shared" si="0"/>
        <v>1</v>
      </c>
      <c r="U9" s="63" t="s">
        <v>60</v>
      </c>
      <c r="V9" s="52">
        <f t="shared" si="1"/>
        <v>5</v>
      </c>
      <c r="W9" s="52" t="s">
        <v>60</v>
      </c>
      <c r="X9" s="52">
        <f t="shared" si="2"/>
        <v>5</v>
      </c>
      <c r="Y9" s="52" t="str">
        <f t="shared" si="3"/>
        <v>ALTA</v>
      </c>
      <c r="Z9" s="59" t="s">
        <v>66</v>
      </c>
      <c r="AA9" s="59" t="s">
        <v>702</v>
      </c>
      <c r="AB9" s="59" t="s">
        <v>45</v>
      </c>
      <c r="AC9" s="59" t="s">
        <v>45</v>
      </c>
      <c r="AD9" s="59" t="s">
        <v>45</v>
      </c>
      <c r="AE9" s="59" t="s">
        <v>73</v>
      </c>
      <c r="AF9" s="62">
        <v>46150</v>
      </c>
      <c r="AG9" s="52" t="s">
        <v>45</v>
      </c>
      <c r="AH9" s="52" t="s">
        <v>70</v>
      </c>
      <c r="AI9" s="52" t="s">
        <v>70</v>
      </c>
      <c r="AJ9" s="52" t="s">
        <v>45</v>
      </c>
      <c r="AK9" s="52" t="s">
        <v>45</v>
      </c>
      <c r="AL9" s="52" t="s">
        <v>45</v>
      </c>
      <c r="AM9" s="206"/>
    </row>
    <row r="10" spans="1:39" s="156" customFormat="1" ht="89.25" x14ac:dyDescent="0.25">
      <c r="A10" s="57" t="s">
        <v>170</v>
      </c>
      <c r="B10" s="58" t="s">
        <v>45</v>
      </c>
      <c r="C10" s="58" t="s">
        <v>45</v>
      </c>
      <c r="D10" s="52">
        <v>3</v>
      </c>
      <c r="E10" s="58" t="s">
        <v>38</v>
      </c>
      <c r="F10" s="58" t="s">
        <v>608</v>
      </c>
      <c r="G10" s="52" t="s">
        <v>196</v>
      </c>
      <c r="H10" s="52" t="s">
        <v>271</v>
      </c>
      <c r="I10" s="60" t="s">
        <v>1144</v>
      </c>
      <c r="J10" s="58" t="s">
        <v>1145</v>
      </c>
      <c r="K10" s="58" t="s">
        <v>100</v>
      </c>
      <c r="L10" s="61" t="s">
        <v>681</v>
      </c>
      <c r="M10" s="58" t="s">
        <v>691</v>
      </c>
      <c r="N10" s="62">
        <v>46150</v>
      </c>
      <c r="O10" s="52" t="s">
        <v>79</v>
      </c>
      <c r="P10" s="52" t="s">
        <v>47</v>
      </c>
      <c r="Q10" s="52" t="s">
        <v>168</v>
      </c>
      <c r="R10" s="52" t="s">
        <v>63</v>
      </c>
      <c r="S10" s="59" t="s">
        <v>57</v>
      </c>
      <c r="T10" s="52">
        <f t="shared" si="0"/>
        <v>5</v>
      </c>
      <c r="U10" s="63" t="s">
        <v>60</v>
      </c>
      <c r="V10" s="52">
        <f t="shared" si="1"/>
        <v>5</v>
      </c>
      <c r="W10" s="52" t="s">
        <v>62</v>
      </c>
      <c r="X10" s="52">
        <f t="shared" si="2"/>
        <v>1</v>
      </c>
      <c r="Y10" s="52" t="str">
        <f t="shared" si="3"/>
        <v>ALTA</v>
      </c>
      <c r="Z10" s="59" t="s">
        <v>68</v>
      </c>
      <c r="AA10" s="59" t="s">
        <v>688</v>
      </c>
      <c r="AB10" s="59" t="s">
        <v>69</v>
      </c>
      <c r="AC10" s="59" t="s">
        <v>746</v>
      </c>
      <c r="AD10" s="59" t="s">
        <v>747</v>
      </c>
      <c r="AE10" s="59" t="s">
        <v>71</v>
      </c>
      <c r="AF10" s="62">
        <v>46150</v>
      </c>
      <c r="AG10" s="52" t="s">
        <v>672</v>
      </c>
      <c r="AH10" s="52" t="s">
        <v>69</v>
      </c>
      <c r="AI10" s="52" t="s">
        <v>70</v>
      </c>
      <c r="AJ10" s="52" t="s">
        <v>74</v>
      </c>
      <c r="AK10" s="59" t="s">
        <v>1029</v>
      </c>
      <c r="AL10" s="52" t="s">
        <v>45</v>
      </c>
      <c r="AM10" s="206"/>
    </row>
    <row r="11" spans="1:39" s="156" customFormat="1" ht="89.25" x14ac:dyDescent="0.25">
      <c r="A11" s="57" t="s">
        <v>170</v>
      </c>
      <c r="B11" s="58" t="s">
        <v>45</v>
      </c>
      <c r="C11" s="58" t="s">
        <v>776</v>
      </c>
      <c r="D11" s="52">
        <v>4</v>
      </c>
      <c r="E11" s="58" t="s">
        <v>38</v>
      </c>
      <c r="F11" s="58" t="s">
        <v>608</v>
      </c>
      <c r="G11" s="52" t="s">
        <v>196</v>
      </c>
      <c r="H11" s="52" t="s">
        <v>269</v>
      </c>
      <c r="I11" s="60" t="s">
        <v>1027</v>
      </c>
      <c r="J11" s="58" t="s">
        <v>1028</v>
      </c>
      <c r="K11" s="58" t="s">
        <v>100</v>
      </c>
      <c r="L11" s="61" t="s">
        <v>681</v>
      </c>
      <c r="M11" s="58" t="s">
        <v>691</v>
      </c>
      <c r="N11" s="62">
        <v>46150</v>
      </c>
      <c r="O11" s="52" t="s">
        <v>79</v>
      </c>
      <c r="P11" s="52" t="s">
        <v>46</v>
      </c>
      <c r="Q11" s="52" t="s">
        <v>168</v>
      </c>
      <c r="R11" s="52" t="s">
        <v>63</v>
      </c>
      <c r="S11" s="59" t="s">
        <v>57</v>
      </c>
      <c r="T11" s="52">
        <f t="shared" si="0"/>
        <v>5</v>
      </c>
      <c r="U11" s="63" t="s">
        <v>60</v>
      </c>
      <c r="V11" s="52">
        <f t="shared" si="1"/>
        <v>5</v>
      </c>
      <c r="W11" s="52" t="s">
        <v>60</v>
      </c>
      <c r="X11" s="52">
        <f t="shared" si="2"/>
        <v>5</v>
      </c>
      <c r="Y11" s="52" t="str">
        <f t="shared" si="3"/>
        <v>ALTA</v>
      </c>
      <c r="Z11" s="59" t="s">
        <v>68</v>
      </c>
      <c r="AA11" s="59" t="s">
        <v>688</v>
      </c>
      <c r="AB11" s="59" t="s">
        <v>69</v>
      </c>
      <c r="AC11" s="59" t="s">
        <v>746</v>
      </c>
      <c r="AD11" s="59" t="s">
        <v>892</v>
      </c>
      <c r="AE11" s="59" t="s">
        <v>71</v>
      </c>
      <c r="AF11" s="62">
        <v>46150</v>
      </c>
      <c r="AG11" s="52" t="s">
        <v>672</v>
      </c>
      <c r="AH11" s="52" t="s">
        <v>69</v>
      </c>
      <c r="AI11" s="52" t="s">
        <v>70</v>
      </c>
      <c r="AJ11" s="52" t="s">
        <v>74</v>
      </c>
      <c r="AK11" s="59" t="s">
        <v>1029</v>
      </c>
      <c r="AL11" s="52" t="s">
        <v>45</v>
      </c>
      <c r="AM11" s="206"/>
    </row>
    <row r="12" spans="1:39" s="156" customFormat="1" ht="63.75" x14ac:dyDescent="0.25">
      <c r="A12" s="57" t="s">
        <v>170</v>
      </c>
      <c r="B12" s="58" t="s">
        <v>45</v>
      </c>
      <c r="C12" s="58" t="s">
        <v>851</v>
      </c>
      <c r="D12" s="52">
        <v>5</v>
      </c>
      <c r="E12" s="58" t="s">
        <v>38</v>
      </c>
      <c r="F12" s="58" t="s">
        <v>608</v>
      </c>
      <c r="G12" s="52" t="s">
        <v>218</v>
      </c>
      <c r="H12" s="52" t="s">
        <v>394</v>
      </c>
      <c r="I12" s="60" t="s">
        <v>683</v>
      </c>
      <c r="J12" s="58" t="s">
        <v>684</v>
      </c>
      <c r="K12" s="58" t="s">
        <v>100</v>
      </c>
      <c r="L12" s="61" t="s">
        <v>681</v>
      </c>
      <c r="M12" s="58" t="s">
        <v>691</v>
      </c>
      <c r="N12" s="62">
        <v>46150</v>
      </c>
      <c r="O12" s="52" t="s">
        <v>79</v>
      </c>
      <c r="P12" s="52" t="s">
        <v>46</v>
      </c>
      <c r="Q12" s="52" t="s">
        <v>168</v>
      </c>
      <c r="R12" s="52" t="s">
        <v>63</v>
      </c>
      <c r="S12" s="59" t="s">
        <v>59</v>
      </c>
      <c r="T12" s="52">
        <f t="shared" si="0"/>
        <v>1</v>
      </c>
      <c r="U12" s="63" t="s">
        <v>61</v>
      </c>
      <c r="V12" s="63">
        <f t="shared" si="1"/>
        <v>3</v>
      </c>
      <c r="W12" s="63" t="s">
        <v>60</v>
      </c>
      <c r="X12" s="63">
        <f t="shared" si="2"/>
        <v>5</v>
      </c>
      <c r="Y12" s="63" t="str">
        <f t="shared" si="3"/>
        <v>MEDIA</v>
      </c>
      <c r="Z12" s="63" t="s">
        <v>66</v>
      </c>
      <c r="AA12" s="63" t="s">
        <v>688</v>
      </c>
      <c r="AB12" s="63" t="s">
        <v>70</v>
      </c>
      <c r="AC12" s="63" t="s">
        <v>45</v>
      </c>
      <c r="AD12" s="63" t="s">
        <v>45</v>
      </c>
      <c r="AE12" s="63" t="s">
        <v>73</v>
      </c>
      <c r="AF12" s="63">
        <v>46150</v>
      </c>
      <c r="AG12" s="63" t="s">
        <v>45</v>
      </c>
      <c r="AH12" s="63" t="s">
        <v>70</v>
      </c>
      <c r="AI12" s="52" t="s">
        <v>70</v>
      </c>
      <c r="AJ12" s="52" t="s">
        <v>45</v>
      </c>
      <c r="AK12" s="52" t="s">
        <v>45</v>
      </c>
      <c r="AL12" s="52" t="s">
        <v>45</v>
      </c>
      <c r="AM12" s="206"/>
    </row>
    <row r="13" spans="1:39" s="156" customFormat="1" ht="63.75" x14ac:dyDescent="0.25">
      <c r="A13" s="57" t="s">
        <v>170</v>
      </c>
      <c r="B13" s="58" t="s">
        <v>45</v>
      </c>
      <c r="C13" s="58" t="s">
        <v>925</v>
      </c>
      <c r="D13" s="52">
        <v>6</v>
      </c>
      <c r="E13" s="58" t="s">
        <v>38</v>
      </c>
      <c r="F13" s="58" t="s">
        <v>608</v>
      </c>
      <c r="G13" s="52" t="s">
        <v>218</v>
      </c>
      <c r="H13" s="52" t="s">
        <v>407</v>
      </c>
      <c r="I13" s="60" t="s">
        <v>683</v>
      </c>
      <c r="J13" s="58" t="s">
        <v>684</v>
      </c>
      <c r="K13" s="58" t="s">
        <v>100</v>
      </c>
      <c r="L13" s="61" t="s">
        <v>681</v>
      </c>
      <c r="M13" s="58" t="s">
        <v>691</v>
      </c>
      <c r="N13" s="62">
        <v>46150</v>
      </c>
      <c r="O13" s="52" t="s">
        <v>79</v>
      </c>
      <c r="P13" s="52" t="s">
        <v>46</v>
      </c>
      <c r="Q13" s="52" t="s">
        <v>168</v>
      </c>
      <c r="R13" s="52" t="s">
        <v>63</v>
      </c>
      <c r="S13" s="59" t="s">
        <v>59</v>
      </c>
      <c r="T13" s="52">
        <f t="shared" si="0"/>
        <v>1</v>
      </c>
      <c r="U13" s="63" t="s">
        <v>61</v>
      </c>
      <c r="V13" s="63">
        <f t="shared" si="1"/>
        <v>3</v>
      </c>
      <c r="W13" s="63" t="s">
        <v>60</v>
      </c>
      <c r="X13" s="63">
        <f t="shared" si="2"/>
        <v>5</v>
      </c>
      <c r="Y13" s="63" t="str">
        <f t="shared" si="3"/>
        <v>MEDIA</v>
      </c>
      <c r="Z13" s="63" t="s">
        <v>66</v>
      </c>
      <c r="AA13" s="63" t="s">
        <v>688</v>
      </c>
      <c r="AB13" s="63" t="s">
        <v>70</v>
      </c>
      <c r="AC13" s="63" t="s">
        <v>45</v>
      </c>
      <c r="AD13" s="63" t="s">
        <v>45</v>
      </c>
      <c r="AE13" s="63" t="s">
        <v>73</v>
      </c>
      <c r="AF13" s="63">
        <v>46150</v>
      </c>
      <c r="AG13" s="63" t="s">
        <v>45</v>
      </c>
      <c r="AH13" s="63" t="s">
        <v>70</v>
      </c>
      <c r="AI13" s="52" t="s">
        <v>70</v>
      </c>
      <c r="AJ13" s="52" t="s">
        <v>45</v>
      </c>
      <c r="AK13" s="52" t="s">
        <v>45</v>
      </c>
      <c r="AL13" s="52" t="s">
        <v>45</v>
      </c>
      <c r="AM13" s="206"/>
    </row>
    <row r="14" spans="1:39" s="11" customFormat="1" ht="15" customHeight="1" x14ac:dyDescent="0.25">
      <c r="A14" s="195" t="s">
        <v>573</v>
      </c>
      <c r="B14" s="196"/>
      <c r="C14" s="196"/>
      <c r="D14" s="197"/>
      <c r="E14" s="195" t="s">
        <v>574</v>
      </c>
      <c r="F14" s="196"/>
      <c r="G14" s="196"/>
      <c r="H14" s="197"/>
      <c r="I14" s="195" t="s">
        <v>575</v>
      </c>
      <c r="J14" s="196"/>
      <c r="K14" s="197"/>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82.5" customHeight="1" x14ac:dyDescent="0.25">
      <c r="A15" s="198" t="s">
        <v>584</v>
      </c>
      <c r="B15" s="199"/>
      <c r="C15" s="199"/>
      <c r="D15" s="200"/>
      <c r="E15" s="201" t="s">
        <v>585</v>
      </c>
      <c r="F15" s="202"/>
      <c r="G15" s="202"/>
      <c r="H15" s="203"/>
      <c r="I15" s="201" t="s">
        <v>1807</v>
      </c>
      <c r="J15" s="204"/>
      <c r="K15" s="205"/>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sheetData>
  <mergeCells count="16">
    <mergeCell ref="A14:D14"/>
    <mergeCell ref="E14:H14"/>
    <mergeCell ref="I14:K14"/>
    <mergeCell ref="A15:D15"/>
    <mergeCell ref="E15:H15"/>
    <mergeCell ref="I15:K15"/>
    <mergeCell ref="A1:A4"/>
    <mergeCell ref="C1:G1"/>
    <mergeCell ref="AM1:AM13"/>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1C6A7351-019E-4632-A508-91A15E7BD2A4}">
          <x14:formula1>
            <xm:f>PARAMETROS!$H$2:$H$362</xm:f>
          </x14:formula1>
          <xm:sqref>H16:H1048576 H14</xm:sqref>
        </x14:dataValidation>
        <x14:dataValidation type="list" allowBlank="1" showInputMessage="1" showErrorMessage="1" xr:uid="{AF7E7076-268C-48E4-B67C-4CB93CF3066C}">
          <x14:formula1>
            <xm:f>PARAMETROS!$G$2:$G$65</xm:f>
          </x14:formula1>
          <xm:sqref>G16:G1048576 G14</xm:sqref>
        </x14:dataValidation>
        <x14:dataValidation type="list" allowBlank="1" showInputMessage="1" showErrorMessage="1" xr:uid="{83B51060-251F-4F37-A44D-EF415436CA5D}">
          <x14:formula1>
            <xm:f>PARAMETROS!$Q$2:$Q$16</xm:f>
          </x14:formula1>
          <xm:sqref>O14:O1048576</xm:sqref>
        </x14:dataValidation>
        <x14:dataValidation type="list" allowBlank="1" showInputMessage="1" showErrorMessage="1" xr:uid="{333EC0EC-9279-4B4F-A61B-5176A2F785F0}">
          <x14:formula1>
            <xm:f>PARAMETROS!$F$2:$F$70</xm:f>
          </x14:formula1>
          <xm:sqref>F16:F1048576 F14</xm:sqref>
        </x14:dataValidation>
        <x14:dataValidation type="list" allowBlank="1" showInputMessage="1" showErrorMessage="1" xr:uid="{7E31795C-DB5A-4856-AFB7-936A05E6AC2B}">
          <x14:formula1>
            <xm:f>PARAMETROS!$Q$2:$Q$15</xm:f>
          </x14:formula1>
          <xm:sqref>P14:P1048576</xm:sqref>
        </x14:dataValidation>
        <x14:dataValidation type="list" allowBlank="1" showInputMessage="1" showErrorMessage="1" xr:uid="{3C2B13BC-F326-4DB2-92FD-7A92EAC3AC97}">
          <x14:formula1>
            <xm:f>PARAMETROS!$L$2:$L$40</xm:f>
          </x14:formula1>
          <xm:sqref>L14:L1048576</xm:sqref>
        </x14:dataValidation>
        <x14:dataValidation type="list" allowBlank="1" showInputMessage="1" showErrorMessage="1" xr:uid="{17F5D7DE-020F-4DD3-B410-85AAA0C0FC6C}">
          <x14:formula1>
            <xm:f>PARAMETROS!$V$2:$V$4</xm:f>
          </x14:formula1>
          <xm:sqref>W14:W1048576</xm:sqref>
        </x14:dataValidation>
        <x14:dataValidation type="list" allowBlank="1" showInputMessage="1" showErrorMessage="1" xr:uid="{5F255817-387C-44BC-9B67-8C02CFC92027}">
          <x14:formula1>
            <xm:f>PARAMETROS!$K$2:$K$70</xm:f>
          </x14:formula1>
          <xm:sqref>K14:K1048576</xm:sqref>
        </x14:dataValidation>
        <x14:dataValidation type="list" allowBlank="1" showInputMessage="1" showErrorMessage="1" xr:uid="{3F0DDF20-4BAE-4B5E-B1B0-0CC5330EBB3E}">
          <x14:formula1>
            <xm:f>PARAMETROS!$X$2:$X$4</xm:f>
          </x14:formula1>
          <xm:sqref>Z14:Z1048576</xm:sqref>
        </x14:dataValidation>
        <x14:dataValidation type="list" allowBlank="1" showInputMessage="1" showErrorMessage="1" xr:uid="{7DC2C571-5A54-4461-90E2-C8E6B802520B}">
          <x14:formula1>
            <xm:f>PARAMETROS!$Z$2:$Z$4</xm:f>
          </x14:formula1>
          <xm:sqref>AB14:AB1048576</xm:sqref>
        </x14:dataValidation>
        <x14:dataValidation type="list" allowBlank="1" showInputMessage="1" showErrorMessage="1" xr:uid="{A693AC89-7094-45C8-8FFC-37C947CE06D7}">
          <x14:formula1>
            <xm:f>PARAMETROS!$AJ$2:$AJ$4</xm:f>
          </x14:formula1>
          <xm:sqref>AL14:AL1048576</xm:sqref>
        </x14:dataValidation>
        <x14:dataValidation type="list" allowBlank="1" showInputMessage="1" showErrorMessage="1" xr:uid="{0DF44348-8D47-4370-A7EF-0D65E81CC404}">
          <x14:formula1>
            <xm:f>PARAMETROS!$AF$2:$AF$4</xm:f>
          </x14:formula1>
          <xm:sqref>AH14:AH1048576</xm:sqref>
        </x14:dataValidation>
        <x14:dataValidation type="list" allowBlank="1" showInputMessage="1" showErrorMessage="1" xr:uid="{05CC2229-C035-4FB0-9A9C-DC9DBEEDE183}">
          <x14:formula1>
            <xm:f>PARAMETROS!$U$2:$U$4</xm:f>
          </x14:formula1>
          <xm:sqref>U14:U1048576</xm:sqref>
        </x14:dataValidation>
        <x14:dataValidation type="list" allowBlank="1" showInputMessage="1" showErrorMessage="1" xr:uid="{E9B4C2B8-B91B-49CC-A40E-6FA6F4CCA93A}">
          <x14:formula1>
            <xm:f>PARAMETROS!$S$2:$S$6</xm:f>
          </x14:formula1>
          <xm:sqref>R14:R1048576</xm:sqref>
        </x14:dataValidation>
        <x14:dataValidation type="list" allowBlank="1" showInputMessage="1" showErrorMessage="1" xr:uid="{129515F8-CAC4-4E1B-97CC-C43CDE88AE09}">
          <x14:formula1>
            <xm:f>PARAMETROS!$E$2:$E$9</xm:f>
          </x14:formula1>
          <xm:sqref>E14:E1048576</xm:sqref>
        </x14:dataValidation>
        <x14:dataValidation type="list" allowBlank="1" showInputMessage="1" showErrorMessage="1" xr:uid="{ABBFDA54-2ABB-4173-8917-11228BBF86CE}">
          <x14:formula1>
            <xm:f>PARAMETROS!$B$2:$B$21</xm:f>
          </x14:formula1>
          <xm:sqref>B14:B1048576</xm:sqref>
        </x14:dataValidation>
        <x14:dataValidation type="list" allowBlank="1" showInputMessage="1" showErrorMessage="1" xr:uid="{A60B50B6-B2BA-47BC-95E3-2CC1A5F9BEB4}">
          <x14:formula1>
            <xm:f>PARAMETROS!$A$2:$A$6</xm:f>
          </x14:formula1>
          <xm:sqref>A14:A1048576</xm:sqref>
        </x14:dataValidation>
        <x14:dataValidation type="list" allowBlank="1" showInputMessage="1" showErrorMessage="1" xr:uid="{BC0306B4-C8E1-48A3-9129-4C406A888EA7}">
          <x14:formula1>
            <xm:f>PARAMETROS!$AC$2:$AC$4</xm:f>
          </x14:formula1>
          <xm:sqref>AE14:AE1048576</xm:sqref>
        </x14:dataValidation>
        <x14:dataValidation type="list" allowBlank="1" showInputMessage="1" showErrorMessage="1" xr:uid="{294A4DCC-9B44-46B8-96A0-DF4D0F8F06DF}">
          <x14:formula1>
            <xm:f>PARAMETROS!$T$2:$T$5</xm:f>
          </x14:formula1>
          <xm:sqref>S14:S1048576</xm:sqref>
        </x14:dataValidation>
        <x14:dataValidation type="list" allowBlank="1" showInputMessage="1" showErrorMessage="1" xr:uid="{B62F871C-39B4-487A-8A66-3DF7A282B15A}">
          <x14:formula1>
            <xm:f>PARAMETROS!$R$2:$R$27</xm:f>
          </x14:formula1>
          <xm:sqref>Q14:Q1048576</xm:sqref>
        </x14:dataValidation>
        <x14:dataValidation type="list" allowBlank="1" showInputMessage="1" showErrorMessage="1" xr:uid="{E3D814E3-E195-4446-B3D1-432C07EC3BEF}">
          <x14:formula1>
            <xm:f>PARAMETROS!$AH$2:$AH$6</xm:f>
          </x14:formula1>
          <xm:sqref>AJ14:AJ1048576</xm:sqref>
        </x14:dataValidation>
        <x14:dataValidation type="list" allowBlank="1" showInputMessage="1" showErrorMessage="1" xr:uid="{81168768-1120-4EA5-8B87-0CC9D0C257B6}">
          <x14:formula1>
            <xm:f>PARAMETROS!$AG$2:$AG$4</xm:f>
          </x14:formula1>
          <xm:sqref>AI14:AI1048576</xm:sqref>
        </x14:dataValidation>
        <x14:dataValidation type="list" allowBlank="1" showInputMessage="1" showErrorMessage="1" xr:uid="{B433D689-B4B2-4FA8-A763-2D1F386BE3EB}">
          <x14:formula1>
            <xm:f>PARAMETROS!#REF!</xm:f>
          </x14:formula1>
          <xm:sqref>M14:M1048576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96212-26AD-4274-9BB2-BC864D3E8938}">
  <sheetPr>
    <tabColor theme="9"/>
  </sheetPr>
  <dimension ref="A1:AM366"/>
  <sheetViews>
    <sheetView workbookViewId="0">
      <selection activeCell="F8" sqref="F8"/>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31.5703125" style="1" bestFit="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51" x14ac:dyDescent="0.25">
      <c r="A8" s="57" t="s">
        <v>171</v>
      </c>
      <c r="B8" s="58" t="s">
        <v>177</v>
      </c>
      <c r="C8" s="59" t="s">
        <v>45</v>
      </c>
      <c r="D8" s="52">
        <v>1</v>
      </c>
      <c r="E8" s="58" t="s">
        <v>42</v>
      </c>
      <c r="F8" s="58" t="s">
        <v>705</v>
      </c>
      <c r="G8" s="52" t="s">
        <v>45</v>
      </c>
      <c r="H8" s="52" t="s">
        <v>556</v>
      </c>
      <c r="I8" s="60" t="s">
        <v>676</v>
      </c>
      <c r="J8" s="58" t="s">
        <v>706</v>
      </c>
      <c r="K8" s="58" t="s">
        <v>101</v>
      </c>
      <c r="L8" s="61" t="s">
        <v>677</v>
      </c>
      <c r="M8" s="58" t="s">
        <v>101</v>
      </c>
      <c r="N8" s="62">
        <v>46147</v>
      </c>
      <c r="O8" s="52" t="s">
        <v>45</v>
      </c>
      <c r="P8" s="52" t="s">
        <v>45</v>
      </c>
      <c r="Q8" s="52" t="s">
        <v>45</v>
      </c>
      <c r="R8" s="52" t="s">
        <v>45</v>
      </c>
      <c r="S8" s="59" t="s">
        <v>59</v>
      </c>
      <c r="T8" s="52">
        <v>1</v>
      </c>
      <c r="U8" s="63" t="s">
        <v>60</v>
      </c>
      <c r="V8" s="52">
        <v>5</v>
      </c>
      <c r="W8" s="52" t="s">
        <v>60</v>
      </c>
      <c r="X8" s="52">
        <v>5</v>
      </c>
      <c r="Y8" s="52" t="s">
        <v>707</v>
      </c>
      <c r="Z8" s="59" t="s">
        <v>68</v>
      </c>
      <c r="AA8" s="59" t="s">
        <v>708</v>
      </c>
      <c r="AB8" s="59" t="s">
        <v>45</v>
      </c>
      <c r="AC8" s="59" t="s">
        <v>45</v>
      </c>
      <c r="AD8" s="59" t="s">
        <v>45</v>
      </c>
      <c r="AE8" s="59" t="s">
        <v>73</v>
      </c>
      <c r="AF8" s="62">
        <v>46147</v>
      </c>
      <c r="AG8" s="52" t="s">
        <v>709</v>
      </c>
      <c r="AH8" s="52" t="s">
        <v>45</v>
      </c>
      <c r="AI8" s="52" t="s">
        <v>45</v>
      </c>
      <c r="AJ8" s="52" t="s">
        <v>45</v>
      </c>
      <c r="AK8" s="52" t="s">
        <v>45</v>
      </c>
      <c r="AL8" s="52" t="s">
        <v>45</v>
      </c>
      <c r="AM8" s="206"/>
    </row>
    <row r="9" spans="1:39" s="41" customFormat="1" ht="76.5" x14ac:dyDescent="0.25">
      <c r="A9" s="57" t="s">
        <v>171</v>
      </c>
      <c r="B9" s="58" t="s">
        <v>177</v>
      </c>
      <c r="C9" s="59" t="s">
        <v>45</v>
      </c>
      <c r="D9" s="52">
        <v>2</v>
      </c>
      <c r="E9" s="58" t="s">
        <v>42</v>
      </c>
      <c r="F9" s="58" t="s">
        <v>705</v>
      </c>
      <c r="G9" s="52" t="s">
        <v>45</v>
      </c>
      <c r="H9" s="52" t="s">
        <v>556</v>
      </c>
      <c r="I9" s="60" t="s">
        <v>1742</v>
      </c>
      <c r="J9" s="58" t="s">
        <v>710</v>
      </c>
      <c r="K9" s="58" t="s">
        <v>101</v>
      </c>
      <c r="L9" s="61" t="s">
        <v>677</v>
      </c>
      <c r="M9" s="58" t="s">
        <v>101</v>
      </c>
      <c r="N9" s="62">
        <v>46147</v>
      </c>
      <c r="O9" s="52" t="s">
        <v>45</v>
      </c>
      <c r="P9" s="52" t="s">
        <v>45</v>
      </c>
      <c r="Q9" s="52" t="s">
        <v>45</v>
      </c>
      <c r="R9" s="52" t="s">
        <v>45</v>
      </c>
      <c r="S9" s="59" t="s">
        <v>59</v>
      </c>
      <c r="T9" s="52">
        <v>1</v>
      </c>
      <c r="U9" s="63" t="s">
        <v>60</v>
      </c>
      <c r="V9" s="52">
        <v>5</v>
      </c>
      <c r="W9" s="52" t="s">
        <v>60</v>
      </c>
      <c r="X9" s="52">
        <v>5</v>
      </c>
      <c r="Y9" s="52" t="s">
        <v>707</v>
      </c>
      <c r="Z9" s="59" t="s">
        <v>68</v>
      </c>
      <c r="AA9" s="59" t="s">
        <v>708</v>
      </c>
      <c r="AB9" s="59" t="s">
        <v>45</v>
      </c>
      <c r="AC9" s="59" t="s">
        <v>45</v>
      </c>
      <c r="AD9" s="59" t="s">
        <v>45</v>
      </c>
      <c r="AE9" s="59" t="s">
        <v>73</v>
      </c>
      <c r="AF9" s="62">
        <v>46147</v>
      </c>
      <c r="AG9" s="52" t="s">
        <v>709</v>
      </c>
      <c r="AH9" s="52" t="s">
        <v>45</v>
      </c>
      <c r="AI9" s="52" t="s">
        <v>45</v>
      </c>
      <c r="AJ9" s="52" t="s">
        <v>45</v>
      </c>
      <c r="AK9" s="59" t="s">
        <v>45</v>
      </c>
      <c r="AL9" s="52" t="s">
        <v>45</v>
      </c>
      <c r="AM9" s="206"/>
    </row>
    <row r="10" spans="1:39" s="41" customFormat="1" ht="51" x14ac:dyDescent="0.25">
      <c r="A10" s="57" t="s">
        <v>171</v>
      </c>
      <c r="B10" s="58" t="s">
        <v>177</v>
      </c>
      <c r="C10" s="59" t="s">
        <v>45</v>
      </c>
      <c r="D10" s="52">
        <v>3</v>
      </c>
      <c r="E10" s="58" t="s">
        <v>42</v>
      </c>
      <c r="F10" s="58" t="s">
        <v>705</v>
      </c>
      <c r="G10" s="52" t="s">
        <v>45</v>
      </c>
      <c r="H10" s="52" t="s">
        <v>556</v>
      </c>
      <c r="I10" s="60" t="s">
        <v>676</v>
      </c>
      <c r="J10" s="58" t="s">
        <v>711</v>
      </c>
      <c r="K10" s="58" t="s">
        <v>145</v>
      </c>
      <c r="L10" s="61" t="s">
        <v>677</v>
      </c>
      <c r="M10" s="58" t="s">
        <v>101</v>
      </c>
      <c r="N10" s="62">
        <v>46147</v>
      </c>
      <c r="O10" s="52" t="s">
        <v>45</v>
      </c>
      <c r="P10" s="52" t="s">
        <v>45</v>
      </c>
      <c r="Q10" s="52" t="s">
        <v>45</v>
      </c>
      <c r="R10" s="52" t="s">
        <v>45</v>
      </c>
      <c r="S10" s="59" t="s">
        <v>59</v>
      </c>
      <c r="T10" s="52">
        <v>1</v>
      </c>
      <c r="U10" s="63" t="s">
        <v>60</v>
      </c>
      <c r="V10" s="52">
        <v>5</v>
      </c>
      <c r="W10" s="52" t="s">
        <v>60</v>
      </c>
      <c r="X10" s="52">
        <v>5</v>
      </c>
      <c r="Y10" s="52" t="s">
        <v>707</v>
      </c>
      <c r="Z10" s="59" t="s">
        <v>68</v>
      </c>
      <c r="AA10" s="59" t="s">
        <v>708</v>
      </c>
      <c r="AB10" s="59" t="s">
        <v>45</v>
      </c>
      <c r="AC10" s="59" t="s">
        <v>45</v>
      </c>
      <c r="AD10" s="59" t="s">
        <v>45</v>
      </c>
      <c r="AE10" s="59" t="s">
        <v>73</v>
      </c>
      <c r="AF10" s="62">
        <v>46147</v>
      </c>
      <c r="AG10" s="52" t="s">
        <v>709</v>
      </c>
      <c r="AH10" s="52" t="s">
        <v>45</v>
      </c>
      <c r="AI10" s="52" t="s">
        <v>45</v>
      </c>
      <c r="AJ10" s="52" t="s">
        <v>45</v>
      </c>
      <c r="AK10" s="52" t="s">
        <v>45</v>
      </c>
      <c r="AL10" s="52" t="s">
        <v>45</v>
      </c>
      <c r="AM10" s="206"/>
    </row>
    <row r="11" spans="1:39" s="41" customFormat="1" ht="51" x14ac:dyDescent="0.25">
      <c r="A11" s="57" t="s">
        <v>171</v>
      </c>
      <c r="B11" s="58" t="s">
        <v>177</v>
      </c>
      <c r="C11" s="59" t="s">
        <v>45</v>
      </c>
      <c r="D11" s="52">
        <v>4</v>
      </c>
      <c r="E11" s="58" t="s">
        <v>42</v>
      </c>
      <c r="F11" s="58" t="s">
        <v>705</v>
      </c>
      <c r="G11" s="52" t="s">
        <v>45</v>
      </c>
      <c r="H11" s="52" t="s">
        <v>556</v>
      </c>
      <c r="I11" s="60" t="s">
        <v>676</v>
      </c>
      <c r="J11" s="58" t="s">
        <v>711</v>
      </c>
      <c r="K11" s="58" t="s">
        <v>145</v>
      </c>
      <c r="L11" s="61" t="s">
        <v>677</v>
      </c>
      <c r="M11" s="58" t="s">
        <v>101</v>
      </c>
      <c r="N11" s="62">
        <v>46147</v>
      </c>
      <c r="O11" s="52" t="s">
        <v>45</v>
      </c>
      <c r="P11" s="52" t="s">
        <v>45</v>
      </c>
      <c r="Q11" s="52" t="s">
        <v>45</v>
      </c>
      <c r="R11" s="52" t="s">
        <v>45</v>
      </c>
      <c r="S11" s="59" t="s">
        <v>59</v>
      </c>
      <c r="T11" s="52">
        <v>1</v>
      </c>
      <c r="U11" s="63" t="s">
        <v>60</v>
      </c>
      <c r="V11" s="52">
        <v>5</v>
      </c>
      <c r="W11" s="52" t="s">
        <v>60</v>
      </c>
      <c r="X11" s="52">
        <v>5</v>
      </c>
      <c r="Y11" s="52" t="s">
        <v>707</v>
      </c>
      <c r="Z11" s="59" t="s">
        <v>68</v>
      </c>
      <c r="AA11" s="59" t="s">
        <v>708</v>
      </c>
      <c r="AB11" s="59" t="s">
        <v>45</v>
      </c>
      <c r="AC11" s="59" t="s">
        <v>45</v>
      </c>
      <c r="AD11" s="59" t="s">
        <v>45</v>
      </c>
      <c r="AE11" s="59" t="s">
        <v>73</v>
      </c>
      <c r="AF11" s="62">
        <v>46147</v>
      </c>
      <c r="AG11" s="52" t="s">
        <v>709</v>
      </c>
      <c r="AH11" s="52" t="s">
        <v>45</v>
      </c>
      <c r="AI11" s="52" t="s">
        <v>45</v>
      </c>
      <c r="AJ11" s="52" t="s">
        <v>45</v>
      </c>
      <c r="AK11" s="59" t="s">
        <v>45</v>
      </c>
      <c r="AL11" s="52" t="s">
        <v>45</v>
      </c>
      <c r="AM11" s="206"/>
    </row>
    <row r="12" spans="1:39" s="41" customFormat="1" ht="51" x14ac:dyDescent="0.25">
      <c r="A12" s="57" t="s">
        <v>171</v>
      </c>
      <c r="B12" s="58" t="s">
        <v>177</v>
      </c>
      <c r="C12" s="59" t="s">
        <v>45</v>
      </c>
      <c r="D12" s="52">
        <v>5</v>
      </c>
      <c r="E12" s="58" t="s">
        <v>42</v>
      </c>
      <c r="F12" s="58" t="s">
        <v>705</v>
      </c>
      <c r="G12" s="52" t="s">
        <v>45</v>
      </c>
      <c r="H12" s="52" t="s">
        <v>556</v>
      </c>
      <c r="I12" s="60" t="s">
        <v>676</v>
      </c>
      <c r="J12" s="58" t="s">
        <v>711</v>
      </c>
      <c r="K12" s="58" t="s">
        <v>101</v>
      </c>
      <c r="L12" s="61" t="s">
        <v>677</v>
      </c>
      <c r="M12" s="58" t="s">
        <v>101</v>
      </c>
      <c r="N12" s="62">
        <v>46147</v>
      </c>
      <c r="O12" s="52" t="s">
        <v>45</v>
      </c>
      <c r="P12" s="52" t="s">
        <v>45</v>
      </c>
      <c r="Q12" s="52" t="s">
        <v>45</v>
      </c>
      <c r="R12" s="52" t="s">
        <v>45</v>
      </c>
      <c r="S12" s="59" t="s">
        <v>59</v>
      </c>
      <c r="T12" s="52">
        <v>1</v>
      </c>
      <c r="U12" s="63" t="s">
        <v>60</v>
      </c>
      <c r="V12" s="52">
        <v>5</v>
      </c>
      <c r="W12" s="52" t="s">
        <v>60</v>
      </c>
      <c r="X12" s="52">
        <v>5</v>
      </c>
      <c r="Y12" s="52" t="s">
        <v>707</v>
      </c>
      <c r="Z12" s="59" t="s">
        <v>68</v>
      </c>
      <c r="AA12" s="59" t="s">
        <v>708</v>
      </c>
      <c r="AB12" s="59" t="s">
        <v>45</v>
      </c>
      <c r="AC12" s="59" t="s">
        <v>45</v>
      </c>
      <c r="AD12" s="59" t="s">
        <v>45</v>
      </c>
      <c r="AE12" s="59" t="s">
        <v>73</v>
      </c>
      <c r="AF12" s="62">
        <v>46147</v>
      </c>
      <c r="AG12" s="52" t="s">
        <v>709</v>
      </c>
      <c r="AH12" s="52" t="s">
        <v>45</v>
      </c>
      <c r="AI12" s="52" t="s">
        <v>45</v>
      </c>
      <c r="AJ12" s="52" t="s">
        <v>45</v>
      </c>
      <c r="AK12" s="52" t="s">
        <v>45</v>
      </c>
      <c r="AL12" s="52" t="s">
        <v>45</v>
      </c>
      <c r="AM12" s="206"/>
    </row>
    <row r="13" spans="1:39" s="41" customFormat="1" ht="51" x14ac:dyDescent="0.25">
      <c r="A13" s="57" t="s">
        <v>171</v>
      </c>
      <c r="B13" s="58" t="s">
        <v>177</v>
      </c>
      <c r="C13" s="59" t="s">
        <v>45</v>
      </c>
      <c r="D13" s="52">
        <v>6</v>
      </c>
      <c r="E13" s="58" t="s">
        <v>42</v>
      </c>
      <c r="F13" s="58" t="s">
        <v>705</v>
      </c>
      <c r="G13" s="52" t="s">
        <v>45</v>
      </c>
      <c r="H13" s="52" t="s">
        <v>556</v>
      </c>
      <c r="I13" s="60" t="s">
        <v>676</v>
      </c>
      <c r="J13" s="58" t="s">
        <v>711</v>
      </c>
      <c r="K13" s="58" t="s">
        <v>101</v>
      </c>
      <c r="L13" s="61" t="s">
        <v>677</v>
      </c>
      <c r="M13" s="58" t="s">
        <v>101</v>
      </c>
      <c r="N13" s="62">
        <v>46147</v>
      </c>
      <c r="O13" s="52" t="s">
        <v>45</v>
      </c>
      <c r="P13" s="52" t="s">
        <v>45</v>
      </c>
      <c r="Q13" s="52" t="s">
        <v>45</v>
      </c>
      <c r="R13" s="52" t="s">
        <v>45</v>
      </c>
      <c r="S13" s="59" t="s">
        <v>59</v>
      </c>
      <c r="T13" s="52">
        <v>1</v>
      </c>
      <c r="U13" s="63" t="s">
        <v>60</v>
      </c>
      <c r="V13" s="52">
        <v>5</v>
      </c>
      <c r="W13" s="52" t="s">
        <v>60</v>
      </c>
      <c r="X13" s="52">
        <v>5</v>
      </c>
      <c r="Y13" s="52" t="s">
        <v>707</v>
      </c>
      <c r="Z13" s="59" t="s">
        <v>68</v>
      </c>
      <c r="AA13" s="59" t="s">
        <v>708</v>
      </c>
      <c r="AB13" s="59" t="s">
        <v>45</v>
      </c>
      <c r="AC13" s="59" t="s">
        <v>45</v>
      </c>
      <c r="AD13" s="59" t="s">
        <v>45</v>
      </c>
      <c r="AE13" s="59" t="s">
        <v>73</v>
      </c>
      <c r="AF13" s="62">
        <v>46147</v>
      </c>
      <c r="AG13" s="52" t="s">
        <v>709</v>
      </c>
      <c r="AH13" s="52" t="s">
        <v>45</v>
      </c>
      <c r="AI13" s="52" t="s">
        <v>45</v>
      </c>
      <c r="AJ13" s="52" t="s">
        <v>45</v>
      </c>
      <c r="AK13" s="52" t="s">
        <v>45</v>
      </c>
      <c r="AL13" s="52" t="s">
        <v>45</v>
      </c>
      <c r="AM13" s="206"/>
    </row>
    <row r="14" spans="1:39" s="41" customFormat="1" ht="63.75" x14ac:dyDescent="0.25">
      <c r="A14" s="57" t="s">
        <v>171</v>
      </c>
      <c r="B14" s="58" t="s">
        <v>177</v>
      </c>
      <c r="C14" s="59" t="s">
        <v>45</v>
      </c>
      <c r="D14" s="52">
        <v>7</v>
      </c>
      <c r="E14" s="58" t="s">
        <v>42</v>
      </c>
      <c r="F14" s="58" t="s">
        <v>705</v>
      </c>
      <c r="G14" s="52" t="s">
        <v>45</v>
      </c>
      <c r="H14" s="52" t="s">
        <v>556</v>
      </c>
      <c r="I14" s="60" t="s">
        <v>1745</v>
      </c>
      <c r="J14" s="58" t="s">
        <v>712</v>
      </c>
      <c r="K14" s="58" t="s">
        <v>143</v>
      </c>
      <c r="L14" s="61" t="s">
        <v>677</v>
      </c>
      <c r="M14" s="58" t="s">
        <v>101</v>
      </c>
      <c r="N14" s="62">
        <v>46147</v>
      </c>
      <c r="O14" s="52" t="s">
        <v>45</v>
      </c>
      <c r="P14" s="52" t="s">
        <v>45</v>
      </c>
      <c r="Q14" s="52" t="s">
        <v>45</v>
      </c>
      <c r="R14" s="52" t="s">
        <v>45</v>
      </c>
      <c r="S14" s="59" t="s">
        <v>59</v>
      </c>
      <c r="T14" s="52">
        <v>1</v>
      </c>
      <c r="U14" s="63" t="s">
        <v>60</v>
      </c>
      <c r="V14" s="52">
        <v>5</v>
      </c>
      <c r="W14" s="52" t="s">
        <v>60</v>
      </c>
      <c r="X14" s="52">
        <v>5</v>
      </c>
      <c r="Y14" s="52" t="s">
        <v>707</v>
      </c>
      <c r="Z14" s="59" t="s">
        <v>68</v>
      </c>
      <c r="AA14" s="59" t="s">
        <v>708</v>
      </c>
      <c r="AB14" s="59" t="s">
        <v>45</v>
      </c>
      <c r="AC14" s="59" t="s">
        <v>45</v>
      </c>
      <c r="AD14" s="59" t="s">
        <v>45</v>
      </c>
      <c r="AE14" s="59" t="s">
        <v>73</v>
      </c>
      <c r="AF14" s="62">
        <v>46147</v>
      </c>
      <c r="AG14" s="52" t="s">
        <v>709</v>
      </c>
      <c r="AH14" s="52" t="s">
        <v>45</v>
      </c>
      <c r="AI14" s="52" t="s">
        <v>45</v>
      </c>
      <c r="AJ14" s="52" t="s">
        <v>45</v>
      </c>
      <c r="AK14" s="52" t="s">
        <v>45</v>
      </c>
      <c r="AL14" s="52" t="s">
        <v>45</v>
      </c>
      <c r="AM14" s="206"/>
    </row>
    <row r="15" spans="1:39" s="41" customFormat="1" ht="51" x14ac:dyDescent="0.25">
      <c r="A15" s="57" t="s">
        <v>171</v>
      </c>
      <c r="B15" s="58" t="s">
        <v>177</v>
      </c>
      <c r="C15" s="59" t="s">
        <v>713</v>
      </c>
      <c r="D15" s="52">
        <v>8</v>
      </c>
      <c r="E15" s="58" t="s">
        <v>38</v>
      </c>
      <c r="F15" s="58" t="s">
        <v>705</v>
      </c>
      <c r="G15" s="52" t="s">
        <v>257</v>
      </c>
      <c r="H15" s="52" t="s">
        <v>555</v>
      </c>
      <c r="I15" s="60" t="s">
        <v>714</v>
      </c>
      <c r="J15" s="58" t="s">
        <v>715</v>
      </c>
      <c r="K15" s="58" t="s">
        <v>101</v>
      </c>
      <c r="L15" s="61" t="s">
        <v>681</v>
      </c>
      <c r="M15" s="58" t="s">
        <v>101</v>
      </c>
      <c r="N15" s="62">
        <v>46147</v>
      </c>
      <c r="O15" s="52" t="s">
        <v>79</v>
      </c>
      <c r="P15" s="52" t="s">
        <v>582</v>
      </c>
      <c r="Q15" s="52" t="s">
        <v>168</v>
      </c>
      <c r="R15" s="52" t="s">
        <v>63</v>
      </c>
      <c r="S15" s="59" t="s">
        <v>59</v>
      </c>
      <c r="T15" s="52">
        <v>1</v>
      </c>
      <c r="U15" s="63" t="s">
        <v>60</v>
      </c>
      <c r="V15" s="52">
        <v>5</v>
      </c>
      <c r="W15" s="52" t="s">
        <v>60</v>
      </c>
      <c r="X15" s="52">
        <v>5</v>
      </c>
      <c r="Y15" s="52" t="s">
        <v>707</v>
      </c>
      <c r="Z15" s="59" t="s">
        <v>67</v>
      </c>
      <c r="AA15" s="59" t="s">
        <v>716</v>
      </c>
      <c r="AB15" s="59" t="s">
        <v>70</v>
      </c>
      <c r="AC15" s="59" t="s">
        <v>45</v>
      </c>
      <c r="AD15" s="59" t="s">
        <v>45</v>
      </c>
      <c r="AE15" s="59" t="s">
        <v>73</v>
      </c>
      <c r="AF15" s="62">
        <v>46147</v>
      </c>
      <c r="AG15" s="52" t="s">
        <v>709</v>
      </c>
      <c r="AH15" s="52" t="s">
        <v>45</v>
      </c>
      <c r="AI15" s="52" t="s">
        <v>45</v>
      </c>
      <c r="AJ15" s="52" t="s">
        <v>45</v>
      </c>
      <c r="AK15" s="52" t="s">
        <v>45</v>
      </c>
      <c r="AL15" s="52" t="s">
        <v>45</v>
      </c>
      <c r="AM15" s="206"/>
    </row>
    <row r="16" spans="1:39" s="41" customFormat="1" ht="51" x14ac:dyDescent="0.25">
      <c r="A16" s="57" t="s">
        <v>171</v>
      </c>
      <c r="B16" s="58" t="s">
        <v>177</v>
      </c>
      <c r="C16" s="59" t="s">
        <v>713</v>
      </c>
      <c r="D16" s="52">
        <v>9</v>
      </c>
      <c r="E16" s="58" t="s">
        <v>38</v>
      </c>
      <c r="F16" s="58" t="s">
        <v>705</v>
      </c>
      <c r="G16" s="52" t="s">
        <v>257</v>
      </c>
      <c r="H16" s="52" t="s">
        <v>555</v>
      </c>
      <c r="I16" s="60" t="s">
        <v>717</v>
      </c>
      <c r="J16" s="58" t="s">
        <v>718</v>
      </c>
      <c r="K16" s="58" t="s">
        <v>101</v>
      </c>
      <c r="L16" s="61" t="s">
        <v>681</v>
      </c>
      <c r="M16" s="58" t="s">
        <v>101</v>
      </c>
      <c r="N16" s="62">
        <v>46147</v>
      </c>
      <c r="O16" s="52" t="s">
        <v>79</v>
      </c>
      <c r="P16" s="52" t="s">
        <v>582</v>
      </c>
      <c r="Q16" s="52" t="s">
        <v>168</v>
      </c>
      <c r="R16" s="52" t="s">
        <v>63</v>
      </c>
      <c r="S16" s="59" t="s">
        <v>59</v>
      </c>
      <c r="T16" s="52">
        <v>1</v>
      </c>
      <c r="U16" s="63" t="s">
        <v>60</v>
      </c>
      <c r="V16" s="52">
        <v>5</v>
      </c>
      <c r="W16" s="52" t="s">
        <v>60</v>
      </c>
      <c r="X16" s="52">
        <v>5</v>
      </c>
      <c r="Y16" s="52" t="s">
        <v>707</v>
      </c>
      <c r="Z16" s="59" t="s">
        <v>67</v>
      </c>
      <c r="AA16" s="59" t="s">
        <v>719</v>
      </c>
      <c r="AB16" s="59" t="s">
        <v>70</v>
      </c>
      <c r="AC16" s="59" t="s">
        <v>45</v>
      </c>
      <c r="AD16" s="59" t="s">
        <v>45</v>
      </c>
      <c r="AE16" s="59" t="s">
        <v>73</v>
      </c>
      <c r="AF16" s="62">
        <v>46147</v>
      </c>
      <c r="AG16" s="52" t="s">
        <v>709</v>
      </c>
      <c r="AH16" s="52" t="s">
        <v>45</v>
      </c>
      <c r="AI16" s="52" t="s">
        <v>45</v>
      </c>
      <c r="AJ16" s="52" t="s">
        <v>45</v>
      </c>
      <c r="AK16" s="52" t="s">
        <v>45</v>
      </c>
      <c r="AL16" s="52" t="s">
        <v>45</v>
      </c>
      <c r="AM16" s="206"/>
    </row>
    <row r="17" spans="1:39" s="41" customFormat="1" ht="63.75" x14ac:dyDescent="0.25">
      <c r="A17" s="57" t="s">
        <v>171</v>
      </c>
      <c r="B17" s="58" t="s">
        <v>177</v>
      </c>
      <c r="C17" s="59" t="s">
        <v>713</v>
      </c>
      <c r="D17" s="52">
        <v>10</v>
      </c>
      <c r="E17" s="58" t="s">
        <v>38</v>
      </c>
      <c r="F17" s="58" t="s">
        <v>705</v>
      </c>
      <c r="G17" s="52" t="s">
        <v>257</v>
      </c>
      <c r="H17" s="52" t="s">
        <v>555</v>
      </c>
      <c r="I17" s="60" t="s">
        <v>720</v>
      </c>
      <c r="J17" s="58" t="s">
        <v>721</v>
      </c>
      <c r="K17" s="58" t="s">
        <v>101</v>
      </c>
      <c r="L17" s="61" t="s">
        <v>681</v>
      </c>
      <c r="M17" s="58" t="s">
        <v>101</v>
      </c>
      <c r="N17" s="62">
        <v>46147</v>
      </c>
      <c r="O17" s="52" t="s">
        <v>79</v>
      </c>
      <c r="P17" s="52" t="s">
        <v>582</v>
      </c>
      <c r="Q17" s="52" t="s">
        <v>168</v>
      </c>
      <c r="R17" s="52" t="s">
        <v>63</v>
      </c>
      <c r="S17" s="59" t="s">
        <v>59</v>
      </c>
      <c r="T17" s="52">
        <v>1</v>
      </c>
      <c r="U17" s="63" t="s">
        <v>60</v>
      </c>
      <c r="V17" s="52">
        <v>5</v>
      </c>
      <c r="W17" s="52" t="s">
        <v>60</v>
      </c>
      <c r="X17" s="52">
        <v>5</v>
      </c>
      <c r="Y17" s="52" t="s">
        <v>707</v>
      </c>
      <c r="Z17" s="59" t="s">
        <v>67</v>
      </c>
      <c r="AA17" s="59" t="s">
        <v>722</v>
      </c>
      <c r="AB17" s="59" t="s">
        <v>70</v>
      </c>
      <c r="AC17" s="59" t="s">
        <v>45</v>
      </c>
      <c r="AD17" s="59" t="s">
        <v>45</v>
      </c>
      <c r="AE17" s="59" t="s">
        <v>73</v>
      </c>
      <c r="AF17" s="62">
        <v>46147</v>
      </c>
      <c r="AG17" s="52" t="s">
        <v>709</v>
      </c>
      <c r="AH17" s="52" t="s">
        <v>45</v>
      </c>
      <c r="AI17" s="52" t="s">
        <v>45</v>
      </c>
      <c r="AJ17" s="52" t="s">
        <v>45</v>
      </c>
      <c r="AK17" s="52" t="s">
        <v>45</v>
      </c>
      <c r="AL17" s="52" t="s">
        <v>45</v>
      </c>
      <c r="AM17" s="206"/>
    </row>
    <row r="18" spans="1:39" s="41" customFormat="1" ht="114.75" x14ac:dyDescent="0.25">
      <c r="A18" s="57" t="s">
        <v>171</v>
      </c>
      <c r="B18" s="58" t="s">
        <v>177</v>
      </c>
      <c r="C18" s="59" t="s">
        <v>1657</v>
      </c>
      <c r="D18" s="52">
        <v>11</v>
      </c>
      <c r="E18" s="58" t="s">
        <v>38</v>
      </c>
      <c r="F18" s="58" t="s">
        <v>705</v>
      </c>
      <c r="G18" s="52" t="s">
        <v>195</v>
      </c>
      <c r="H18" s="52" t="s">
        <v>267</v>
      </c>
      <c r="I18" s="60" t="s">
        <v>724</v>
      </c>
      <c r="J18" s="58" t="s">
        <v>725</v>
      </c>
      <c r="K18" s="58" t="s">
        <v>101</v>
      </c>
      <c r="L18" s="61" t="s">
        <v>681</v>
      </c>
      <c r="M18" s="58" t="s">
        <v>101</v>
      </c>
      <c r="N18" s="62">
        <v>46147</v>
      </c>
      <c r="O18" s="52" t="s">
        <v>79</v>
      </c>
      <c r="P18" s="52" t="s">
        <v>582</v>
      </c>
      <c r="Q18" s="52" t="s">
        <v>168</v>
      </c>
      <c r="R18" s="52" t="s">
        <v>63</v>
      </c>
      <c r="S18" s="59" t="s">
        <v>58</v>
      </c>
      <c r="T18" s="52">
        <v>3</v>
      </c>
      <c r="U18" s="63" t="s">
        <v>61</v>
      </c>
      <c r="V18" s="52">
        <v>3</v>
      </c>
      <c r="W18" s="52" t="s">
        <v>61</v>
      </c>
      <c r="X18" s="52">
        <v>3</v>
      </c>
      <c r="Y18" s="52" t="s">
        <v>726</v>
      </c>
      <c r="Z18" s="59" t="s">
        <v>68</v>
      </c>
      <c r="AA18" s="59" t="s">
        <v>727</v>
      </c>
      <c r="AB18" s="59" t="s">
        <v>69</v>
      </c>
      <c r="AC18" s="59" t="s">
        <v>728</v>
      </c>
      <c r="AD18" s="59" t="s">
        <v>729</v>
      </c>
      <c r="AE18" s="59" t="s">
        <v>73</v>
      </c>
      <c r="AF18" s="62">
        <v>46147</v>
      </c>
      <c r="AG18" s="52" t="s">
        <v>730</v>
      </c>
      <c r="AH18" s="52" t="s">
        <v>69</v>
      </c>
      <c r="AI18" s="52" t="s">
        <v>69</v>
      </c>
      <c r="AJ18" s="52" t="s">
        <v>77</v>
      </c>
      <c r="AK18" s="59" t="s">
        <v>731</v>
      </c>
      <c r="AL18" s="52" t="s">
        <v>70</v>
      </c>
      <c r="AM18" s="206"/>
    </row>
    <row r="19" spans="1:39" s="41" customFormat="1" ht="114.75" x14ac:dyDescent="0.25">
      <c r="A19" s="57" t="s">
        <v>171</v>
      </c>
      <c r="B19" s="58" t="s">
        <v>177</v>
      </c>
      <c r="C19" s="59" t="s">
        <v>1669</v>
      </c>
      <c r="D19" s="52">
        <v>12</v>
      </c>
      <c r="E19" s="58" t="s">
        <v>38</v>
      </c>
      <c r="F19" s="58" t="s">
        <v>705</v>
      </c>
      <c r="G19" s="52" t="s">
        <v>204</v>
      </c>
      <c r="H19" s="52" t="s">
        <v>290</v>
      </c>
      <c r="I19" s="60" t="s">
        <v>732</v>
      </c>
      <c r="J19" s="58" t="s">
        <v>733</v>
      </c>
      <c r="K19" s="58" t="s">
        <v>101</v>
      </c>
      <c r="L19" s="61" t="s">
        <v>681</v>
      </c>
      <c r="M19" s="58" t="s">
        <v>101</v>
      </c>
      <c r="N19" s="62">
        <v>46147</v>
      </c>
      <c r="O19" s="52" t="s">
        <v>79</v>
      </c>
      <c r="P19" s="52" t="s">
        <v>582</v>
      </c>
      <c r="Q19" s="52" t="s">
        <v>168</v>
      </c>
      <c r="R19" s="52" t="s">
        <v>63</v>
      </c>
      <c r="S19" s="59" t="s">
        <v>58</v>
      </c>
      <c r="T19" s="52">
        <v>3</v>
      </c>
      <c r="U19" s="63" t="s">
        <v>61</v>
      </c>
      <c r="V19" s="52">
        <v>3</v>
      </c>
      <c r="W19" s="52" t="s">
        <v>61</v>
      </c>
      <c r="X19" s="52">
        <v>3</v>
      </c>
      <c r="Y19" s="52" t="s">
        <v>726</v>
      </c>
      <c r="Z19" s="59" t="s">
        <v>68</v>
      </c>
      <c r="AA19" s="59" t="s">
        <v>734</v>
      </c>
      <c r="AB19" s="59" t="s">
        <v>69</v>
      </c>
      <c r="AC19" s="59" t="s">
        <v>728</v>
      </c>
      <c r="AD19" s="59" t="s">
        <v>729</v>
      </c>
      <c r="AE19" s="59" t="s">
        <v>73</v>
      </c>
      <c r="AF19" s="62">
        <v>46147</v>
      </c>
      <c r="AG19" s="52" t="s">
        <v>730</v>
      </c>
      <c r="AH19" s="52" t="s">
        <v>69</v>
      </c>
      <c r="AI19" s="52" t="s">
        <v>69</v>
      </c>
      <c r="AJ19" s="52" t="s">
        <v>77</v>
      </c>
      <c r="AK19" s="59" t="s">
        <v>731</v>
      </c>
      <c r="AL19" s="52" t="s">
        <v>70</v>
      </c>
      <c r="AM19" s="206"/>
    </row>
    <row r="20" spans="1:39" s="41" customFormat="1" ht="127.5" x14ac:dyDescent="0.25">
      <c r="A20" s="57" t="s">
        <v>171</v>
      </c>
      <c r="B20" s="58" t="s">
        <v>177</v>
      </c>
      <c r="C20" s="59" t="s">
        <v>723</v>
      </c>
      <c r="D20" s="52">
        <v>13</v>
      </c>
      <c r="E20" s="58" t="s">
        <v>38</v>
      </c>
      <c r="F20" s="58" t="s">
        <v>705</v>
      </c>
      <c r="G20" s="52" t="s">
        <v>218</v>
      </c>
      <c r="H20" s="52" t="s">
        <v>397</v>
      </c>
      <c r="I20" s="60" t="s">
        <v>735</v>
      </c>
      <c r="J20" s="58" t="s">
        <v>736</v>
      </c>
      <c r="K20" s="58" t="s">
        <v>101</v>
      </c>
      <c r="L20" s="61" t="s">
        <v>681</v>
      </c>
      <c r="M20" s="58" t="s">
        <v>101</v>
      </c>
      <c r="N20" s="62">
        <v>46147</v>
      </c>
      <c r="O20" s="52" t="s">
        <v>79</v>
      </c>
      <c r="P20" s="52" t="s">
        <v>582</v>
      </c>
      <c r="Q20" s="52" t="s">
        <v>168</v>
      </c>
      <c r="R20" s="52" t="s">
        <v>63</v>
      </c>
      <c r="S20" s="59" t="s">
        <v>58</v>
      </c>
      <c r="T20" s="52">
        <v>3</v>
      </c>
      <c r="U20" s="63" t="s">
        <v>61</v>
      </c>
      <c r="V20" s="52">
        <v>3</v>
      </c>
      <c r="W20" s="52" t="s">
        <v>61</v>
      </c>
      <c r="X20" s="52">
        <v>3</v>
      </c>
      <c r="Y20" s="52" t="s">
        <v>726</v>
      </c>
      <c r="Z20" s="59" t="s">
        <v>68</v>
      </c>
      <c r="AA20" s="59" t="s">
        <v>734</v>
      </c>
      <c r="AB20" s="59" t="s">
        <v>69</v>
      </c>
      <c r="AC20" s="59" t="s">
        <v>728</v>
      </c>
      <c r="AD20" s="59" t="s">
        <v>729</v>
      </c>
      <c r="AE20" s="59" t="s">
        <v>73</v>
      </c>
      <c r="AF20" s="62">
        <v>46147</v>
      </c>
      <c r="AG20" s="52" t="s">
        <v>730</v>
      </c>
      <c r="AH20" s="52" t="s">
        <v>69</v>
      </c>
      <c r="AI20" s="52" t="s">
        <v>69</v>
      </c>
      <c r="AJ20" s="52" t="s">
        <v>77</v>
      </c>
      <c r="AK20" s="59" t="s">
        <v>731</v>
      </c>
      <c r="AL20" s="52" t="s">
        <v>70</v>
      </c>
      <c r="AM20" s="206"/>
    </row>
    <row r="21" spans="1:39" s="41" customFormat="1" ht="114.75" x14ac:dyDescent="0.25">
      <c r="A21" s="57" t="s">
        <v>171</v>
      </c>
      <c r="B21" s="58" t="s">
        <v>177</v>
      </c>
      <c r="C21" s="59" t="s">
        <v>723</v>
      </c>
      <c r="D21" s="52">
        <v>14</v>
      </c>
      <c r="E21" s="58" t="s">
        <v>38</v>
      </c>
      <c r="F21" s="58" t="s">
        <v>705</v>
      </c>
      <c r="G21" s="52" t="s">
        <v>218</v>
      </c>
      <c r="H21" s="52" t="s">
        <v>397</v>
      </c>
      <c r="I21" s="60" t="s">
        <v>739</v>
      </c>
      <c r="J21" s="58" t="s">
        <v>740</v>
      </c>
      <c r="K21" s="58" t="s">
        <v>101</v>
      </c>
      <c r="L21" s="61" t="s">
        <v>681</v>
      </c>
      <c r="M21" s="58" t="s">
        <v>101</v>
      </c>
      <c r="N21" s="62">
        <v>46147</v>
      </c>
      <c r="O21" s="52" t="s">
        <v>79</v>
      </c>
      <c r="P21" s="52" t="s">
        <v>582</v>
      </c>
      <c r="Q21" s="52" t="s">
        <v>168</v>
      </c>
      <c r="R21" s="52" t="s">
        <v>63</v>
      </c>
      <c r="S21" s="59" t="s">
        <v>58</v>
      </c>
      <c r="T21" s="52">
        <v>3</v>
      </c>
      <c r="U21" s="63" t="s">
        <v>61</v>
      </c>
      <c r="V21" s="52">
        <v>3</v>
      </c>
      <c r="W21" s="52" t="s">
        <v>61</v>
      </c>
      <c r="X21" s="52">
        <v>3</v>
      </c>
      <c r="Y21" s="52" t="s">
        <v>726</v>
      </c>
      <c r="Z21" s="59" t="s">
        <v>68</v>
      </c>
      <c r="AA21" s="59" t="s">
        <v>734</v>
      </c>
      <c r="AB21" s="59" t="s">
        <v>69</v>
      </c>
      <c r="AC21" s="59" t="s">
        <v>728</v>
      </c>
      <c r="AD21" s="59" t="s">
        <v>729</v>
      </c>
      <c r="AE21" s="59" t="s">
        <v>73</v>
      </c>
      <c r="AF21" s="62">
        <v>46147</v>
      </c>
      <c r="AG21" s="52" t="s">
        <v>730</v>
      </c>
      <c r="AH21" s="52" t="s">
        <v>69</v>
      </c>
      <c r="AI21" s="52" t="s">
        <v>69</v>
      </c>
      <c r="AJ21" s="52" t="s">
        <v>77</v>
      </c>
      <c r="AK21" s="59" t="s">
        <v>731</v>
      </c>
      <c r="AL21" s="52" t="s">
        <v>70</v>
      </c>
      <c r="AM21" s="206"/>
    </row>
    <row r="22" spans="1:39" s="41" customFormat="1" ht="114.75" x14ac:dyDescent="0.25">
      <c r="A22" s="57" t="s">
        <v>171</v>
      </c>
      <c r="B22" s="58" t="s">
        <v>177</v>
      </c>
      <c r="C22" s="59" t="s">
        <v>713</v>
      </c>
      <c r="D22" s="52">
        <v>15</v>
      </c>
      <c r="E22" s="58" t="s">
        <v>38</v>
      </c>
      <c r="F22" s="58" t="s">
        <v>705</v>
      </c>
      <c r="G22" s="52" t="s">
        <v>257</v>
      </c>
      <c r="H22" s="52" t="s">
        <v>555</v>
      </c>
      <c r="I22" s="60" t="s">
        <v>737</v>
      </c>
      <c r="J22" s="58" t="s">
        <v>738</v>
      </c>
      <c r="K22" s="58" t="s">
        <v>101</v>
      </c>
      <c r="L22" s="61" t="s">
        <v>681</v>
      </c>
      <c r="M22" s="58" t="s">
        <v>101</v>
      </c>
      <c r="N22" s="62">
        <v>46147</v>
      </c>
      <c r="O22" s="52" t="s">
        <v>44</v>
      </c>
      <c r="P22" s="52" t="s">
        <v>53</v>
      </c>
      <c r="Q22" s="52" t="s">
        <v>151</v>
      </c>
      <c r="R22" s="52" t="s">
        <v>63</v>
      </c>
      <c r="S22" s="59" t="s">
        <v>58</v>
      </c>
      <c r="T22" s="52">
        <v>3</v>
      </c>
      <c r="U22" s="63" t="s">
        <v>61</v>
      </c>
      <c r="V22" s="52">
        <v>3</v>
      </c>
      <c r="W22" s="52" t="s">
        <v>61</v>
      </c>
      <c r="X22" s="52">
        <v>3</v>
      </c>
      <c r="Y22" s="52" t="s">
        <v>726</v>
      </c>
      <c r="Z22" s="59" t="s">
        <v>68</v>
      </c>
      <c r="AA22" s="59" t="s">
        <v>734</v>
      </c>
      <c r="AB22" s="59" t="s">
        <v>69</v>
      </c>
      <c r="AC22" s="59" t="s">
        <v>728</v>
      </c>
      <c r="AD22" s="59" t="s">
        <v>729</v>
      </c>
      <c r="AE22" s="59" t="s">
        <v>73</v>
      </c>
      <c r="AF22" s="62">
        <v>46147</v>
      </c>
      <c r="AG22" s="52" t="s">
        <v>730</v>
      </c>
      <c r="AH22" s="52" t="s">
        <v>69</v>
      </c>
      <c r="AI22" s="52" t="s">
        <v>69</v>
      </c>
      <c r="AJ22" s="52" t="s">
        <v>77</v>
      </c>
      <c r="AK22" s="59" t="s">
        <v>731</v>
      </c>
      <c r="AL22" s="52" t="s">
        <v>70</v>
      </c>
      <c r="AM22" s="206"/>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ht="15" customHeight="1" x14ac:dyDescent="0.25">
      <c r="A24" s="195" t="s">
        <v>573</v>
      </c>
      <c r="B24" s="196"/>
      <c r="C24" s="196"/>
      <c r="D24" s="197"/>
      <c r="E24" s="195" t="s">
        <v>574</v>
      </c>
      <c r="F24" s="196"/>
      <c r="G24" s="196"/>
      <c r="H24" s="197"/>
      <c r="I24" s="195" t="s">
        <v>575</v>
      </c>
      <c r="J24" s="196"/>
      <c r="K24" s="197"/>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ht="82.5" customHeight="1" x14ac:dyDescent="0.25">
      <c r="A25" s="198" t="s">
        <v>584</v>
      </c>
      <c r="B25" s="199"/>
      <c r="C25" s="199"/>
      <c r="D25" s="200"/>
      <c r="E25" s="201" t="s">
        <v>585</v>
      </c>
      <c r="F25" s="202"/>
      <c r="G25" s="202"/>
      <c r="H25" s="203"/>
      <c r="I25" s="201" t="s">
        <v>1805</v>
      </c>
      <c r="J25" s="204"/>
      <c r="K25" s="205"/>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sheetData>
  <mergeCells count="16">
    <mergeCell ref="A24:D24"/>
    <mergeCell ref="E24:H24"/>
    <mergeCell ref="I24:K24"/>
    <mergeCell ref="A25:D25"/>
    <mergeCell ref="E25:H25"/>
    <mergeCell ref="I25:K25"/>
    <mergeCell ref="A1:A4"/>
    <mergeCell ref="C1:G1"/>
    <mergeCell ref="AM1:AM22"/>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0DC914DC-2712-4A10-932C-AAA0527804C4}">
          <x14:formula1>
            <xm:f>PARAMETROS!$H$2:$H$362</xm:f>
          </x14:formula1>
          <xm:sqref>H26:H1048576 H23:H24</xm:sqref>
        </x14:dataValidation>
        <x14:dataValidation type="list" allowBlank="1" showInputMessage="1" showErrorMessage="1" xr:uid="{2FBAAD77-B318-4AF9-A302-DFB137E1D643}">
          <x14:formula1>
            <xm:f>PARAMETROS!$G$2:$G$65</xm:f>
          </x14:formula1>
          <xm:sqref>G26:G1048576 G23:G24</xm:sqref>
        </x14:dataValidation>
        <x14:dataValidation type="list" allowBlank="1" showInputMessage="1" showErrorMessage="1" xr:uid="{957B01C9-B0F2-4DCD-88F5-CE87563EDD8B}">
          <x14:formula1>
            <xm:f>PARAMETROS!$Q$2:$Q$15</xm:f>
          </x14:formula1>
          <xm:sqref>P23:P1048576</xm:sqref>
        </x14:dataValidation>
        <x14:dataValidation type="list" allowBlank="1" showInputMessage="1" showErrorMessage="1" xr:uid="{3AC154B8-41B6-4915-B48D-4D13123D7744}">
          <x14:formula1>
            <xm:f>PARAMETROS!$Q$2:$Q$16</xm:f>
          </x14:formula1>
          <xm:sqref>O23:O1048576</xm:sqref>
        </x14:dataValidation>
        <x14:dataValidation type="list" allowBlank="1" showInputMessage="1" showErrorMessage="1" xr:uid="{4E969DA7-1AA1-4F9B-86C4-30884DE7479A}">
          <x14:formula1>
            <xm:f>PARAMETROS!$L$2:$L$40</xm:f>
          </x14:formula1>
          <xm:sqref>L23:L1048576</xm:sqref>
        </x14:dataValidation>
        <x14:dataValidation type="list" allowBlank="1" showInputMessage="1" showErrorMessage="1" xr:uid="{A38EB8B6-364E-4A8D-A82F-8E38418BBE37}">
          <x14:formula1>
            <xm:f>PARAMETROS!$F$2:$F$70</xm:f>
          </x14:formula1>
          <xm:sqref>F26:F1048576 F23:F24</xm:sqref>
        </x14:dataValidation>
        <x14:dataValidation type="list" allowBlank="1" showInputMessage="1" showErrorMessage="1" xr:uid="{3B3CBB3A-1B5E-423F-887D-DCCD6C9DDAAE}">
          <x14:formula1>
            <xm:f>PARAMETROS!$V$2:$V$4</xm:f>
          </x14:formula1>
          <xm:sqref>W23:W1048576</xm:sqref>
        </x14:dataValidation>
        <x14:dataValidation type="list" allowBlank="1" showInputMessage="1" showErrorMessage="1" xr:uid="{CB9987B4-336A-46C9-9B96-61A74CFFAB78}">
          <x14:formula1>
            <xm:f>PARAMETROS!$K$2:$K$70</xm:f>
          </x14:formula1>
          <xm:sqref>K23:K1048576</xm:sqref>
        </x14:dataValidation>
        <x14:dataValidation type="list" allowBlank="1" showInputMessage="1" showErrorMessage="1" xr:uid="{49467865-2A99-4479-90BA-4354A0F405BC}">
          <x14:formula1>
            <xm:f>PARAMETROS!$X$2:$X$4</xm:f>
          </x14:formula1>
          <xm:sqref>Z23:Z1048576</xm:sqref>
        </x14:dataValidation>
        <x14:dataValidation type="list" allowBlank="1" showInputMessage="1" showErrorMessage="1" xr:uid="{A2E49E48-4765-40A3-8566-B53DF999395C}">
          <x14:formula1>
            <xm:f>PARAMETROS!$Z$2:$Z$4</xm:f>
          </x14:formula1>
          <xm:sqref>AB23:AB1048576</xm:sqref>
        </x14:dataValidation>
        <x14:dataValidation type="list" allowBlank="1" showInputMessage="1" showErrorMessage="1" xr:uid="{C195F994-BDD3-499D-A93B-1D2F68CCC389}">
          <x14:formula1>
            <xm:f>PARAMETROS!$AJ$2:$AJ$4</xm:f>
          </x14:formula1>
          <xm:sqref>AL23:AL1048576</xm:sqref>
        </x14:dataValidation>
        <x14:dataValidation type="list" allowBlank="1" showInputMessage="1" showErrorMessage="1" xr:uid="{0372D3F3-F2F8-4036-B5F5-20817BDABE4F}">
          <x14:formula1>
            <xm:f>PARAMETROS!$AF$2:$AF$4</xm:f>
          </x14:formula1>
          <xm:sqref>AH23:AH1048576</xm:sqref>
        </x14:dataValidation>
        <x14:dataValidation type="list" allowBlank="1" showInputMessage="1" showErrorMessage="1" xr:uid="{3ACC27E1-5B72-4F2D-8954-720D76AF23B4}">
          <x14:formula1>
            <xm:f>PARAMETROS!$U$2:$U$4</xm:f>
          </x14:formula1>
          <xm:sqref>U23:U1048576</xm:sqref>
        </x14:dataValidation>
        <x14:dataValidation type="list" allowBlank="1" showInputMessage="1" showErrorMessage="1" xr:uid="{AD733D9C-C9F5-4D0D-B7F8-7A5A07B027E6}">
          <x14:formula1>
            <xm:f>PARAMETROS!$S$2:$S$6</xm:f>
          </x14:formula1>
          <xm:sqref>R23:R1048576</xm:sqref>
        </x14:dataValidation>
        <x14:dataValidation type="list" allowBlank="1" showInputMessage="1" showErrorMessage="1" xr:uid="{CD171793-A651-430C-A9BB-E6E5A9F0EFEF}">
          <x14:formula1>
            <xm:f>PARAMETROS!$E$2:$E$9</xm:f>
          </x14:formula1>
          <xm:sqref>E23:E1048576</xm:sqref>
        </x14:dataValidation>
        <x14:dataValidation type="list" allowBlank="1" showInputMessage="1" showErrorMessage="1" xr:uid="{3A2F52D2-FC7B-4BBB-A1BC-CEF9C74BA47D}">
          <x14:formula1>
            <xm:f>PARAMETROS!$B$2:$B$21</xm:f>
          </x14:formula1>
          <xm:sqref>B23:B1048576</xm:sqref>
        </x14:dataValidation>
        <x14:dataValidation type="list" allowBlank="1" showInputMessage="1" showErrorMessage="1" xr:uid="{FCDA967E-22B0-4E23-BA2E-A59AFBCA2F33}">
          <x14:formula1>
            <xm:f>PARAMETROS!$A$2:$A$6</xm:f>
          </x14:formula1>
          <xm:sqref>A23:A1048576</xm:sqref>
        </x14:dataValidation>
        <x14:dataValidation type="list" allowBlank="1" showInputMessage="1" showErrorMessage="1" xr:uid="{2723BEEA-B7A9-4E3F-804D-70654F83D4AC}">
          <x14:formula1>
            <xm:f>PARAMETROS!$AC$2:$AC$4</xm:f>
          </x14:formula1>
          <xm:sqref>AE23:AE1048576</xm:sqref>
        </x14:dataValidation>
        <x14:dataValidation type="list" allowBlank="1" showInputMessage="1" showErrorMessage="1" xr:uid="{91E5D29A-53F5-4992-8A41-582A691AAFEF}">
          <x14:formula1>
            <xm:f>PARAMETROS!$T$2:$T$5</xm:f>
          </x14:formula1>
          <xm:sqref>S23:S1048576</xm:sqref>
        </x14:dataValidation>
        <x14:dataValidation type="list" allowBlank="1" showInputMessage="1" showErrorMessage="1" xr:uid="{AC5CECC3-717E-4CB4-8DE9-28573EB66109}">
          <x14:formula1>
            <xm:f>PARAMETROS!$R$2:$R$27</xm:f>
          </x14:formula1>
          <xm:sqref>Q23:Q1048576</xm:sqref>
        </x14:dataValidation>
        <x14:dataValidation type="list" allowBlank="1" showInputMessage="1" showErrorMessage="1" xr:uid="{8C996FCD-CB7F-47B3-A0F0-D59528EE71DA}">
          <x14:formula1>
            <xm:f>PARAMETROS!$AH$2:$AH$6</xm:f>
          </x14:formula1>
          <xm:sqref>AJ23:AJ1048576</xm:sqref>
        </x14:dataValidation>
        <x14:dataValidation type="list" allowBlank="1" showInputMessage="1" showErrorMessage="1" xr:uid="{3DF40FA1-DA31-45F3-8224-39A262E6313E}">
          <x14:formula1>
            <xm:f>PARAMETROS!$AG$2:$AG$4</xm:f>
          </x14:formula1>
          <xm:sqref>AI23:AI1048576</xm:sqref>
        </x14:dataValidation>
        <x14:dataValidation type="list" allowBlank="1" showInputMessage="1" showErrorMessage="1" xr:uid="{7544230A-780E-4701-B738-01A73194722E}">
          <x14:formula1>
            <xm:f>PARAMETROS!#REF!</xm:f>
          </x14:formula1>
          <xm:sqref>M23:M1048576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B0F5B-91FD-4AAF-87FB-93699CE23680}">
  <sheetPr>
    <tabColor theme="9"/>
  </sheetPr>
  <dimension ref="A1:AM361"/>
  <sheetViews>
    <sheetView workbookViewId="0">
      <selection activeCell="G7" sqref="G7"/>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1808</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76.5" x14ac:dyDescent="0.25">
      <c r="A8" s="57" t="s">
        <v>171</v>
      </c>
      <c r="B8" s="58" t="s">
        <v>177</v>
      </c>
      <c r="C8" s="59" t="s">
        <v>45</v>
      </c>
      <c r="D8" s="52">
        <v>1</v>
      </c>
      <c r="E8" s="58" t="s">
        <v>42</v>
      </c>
      <c r="F8" s="58" t="s">
        <v>705</v>
      </c>
      <c r="G8" s="52" t="s">
        <v>45</v>
      </c>
      <c r="H8" s="52" t="s">
        <v>556</v>
      </c>
      <c r="I8" s="60" t="s">
        <v>1746</v>
      </c>
      <c r="J8" s="58" t="s">
        <v>710</v>
      </c>
      <c r="K8" s="58" t="s">
        <v>101</v>
      </c>
      <c r="L8" s="61" t="s">
        <v>677</v>
      </c>
      <c r="M8" s="58" t="s">
        <v>101</v>
      </c>
      <c r="N8" s="62">
        <v>46147</v>
      </c>
      <c r="O8" s="52" t="s">
        <v>45</v>
      </c>
      <c r="P8" s="52" t="s">
        <v>45</v>
      </c>
      <c r="Q8" s="52" t="s">
        <v>45</v>
      </c>
      <c r="R8" s="52" t="s">
        <v>45</v>
      </c>
      <c r="S8" s="59" t="s">
        <v>59</v>
      </c>
      <c r="T8" s="52">
        <v>1</v>
      </c>
      <c r="U8" s="63" t="s">
        <v>60</v>
      </c>
      <c r="V8" s="52">
        <v>5</v>
      </c>
      <c r="W8" s="52" t="s">
        <v>60</v>
      </c>
      <c r="X8" s="52">
        <v>5</v>
      </c>
      <c r="Y8" s="52" t="s">
        <v>707</v>
      </c>
      <c r="Z8" s="59" t="s">
        <v>68</v>
      </c>
      <c r="AA8" s="59" t="s">
        <v>708</v>
      </c>
      <c r="AB8" s="59" t="s">
        <v>45</v>
      </c>
      <c r="AC8" s="59" t="s">
        <v>45</v>
      </c>
      <c r="AD8" s="59" t="s">
        <v>45</v>
      </c>
      <c r="AE8" s="59" t="s">
        <v>73</v>
      </c>
      <c r="AF8" s="62">
        <v>46147</v>
      </c>
      <c r="AG8" s="52" t="s">
        <v>709</v>
      </c>
      <c r="AH8" s="52" t="s">
        <v>45</v>
      </c>
      <c r="AI8" s="52" t="s">
        <v>45</v>
      </c>
      <c r="AJ8" s="52" t="s">
        <v>45</v>
      </c>
      <c r="AK8" s="59" t="s">
        <v>45</v>
      </c>
      <c r="AL8" s="52" t="s">
        <v>45</v>
      </c>
      <c r="AM8" s="206"/>
    </row>
    <row r="9" spans="1:39" s="41" customFormat="1" ht="51" x14ac:dyDescent="0.25">
      <c r="A9" s="57" t="s">
        <v>171</v>
      </c>
      <c r="B9" s="58" t="s">
        <v>177</v>
      </c>
      <c r="C9" s="59" t="s">
        <v>45</v>
      </c>
      <c r="D9" s="52">
        <v>2</v>
      </c>
      <c r="E9" s="58" t="s">
        <v>42</v>
      </c>
      <c r="F9" s="58" t="s">
        <v>705</v>
      </c>
      <c r="G9" s="52" t="s">
        <v>45</v>
      </c>
      <c r="H9" s="52" t="s">
        <v>556</v>
      </c>
      <c r="I9" s="60" t="s">
        <v>676</v>
      </c>
      <c r="J9" s="58" t="s">
        <v>711</v>
      </c>
      <c r="K9" s="58" t="s">
        <v>145</v>
      </c>
      <c r="L9" s="61" t="s">
        <v>677</v>
      </c>
      <c r="M9" s="58" t="s">
        <v>101</v>
      </c>
      <c r="N9" s="62">
        <v>46147</v>
      </c>
      <c r="O9" s="52" t="s">
        <v>45</v>
      </c>
      <c r="P9" s="52" t="s">
        <v>45</v>
      </c>
      <c r="Q9" s="52" t="s">
        <v>45</v>
      </c>
      <c r="R9" s="52" t="s">
        <v>45</v>
      </c>
      <c r="S9" s="59" t="s">
        <v>59</v>
      </c>
      <c r="T9" s="52">
        <v>1</v>
      </c>
      <c r="U9" s="63" t="s">
        <v>60</v>
      </c>
      <c r="V9" s="52">
        <v>5</v>
      </c>
      <c r="W9" s="52" t="s">
        <v>60</v>
      </c>
      <c r="X9" s="52">
        <v>5</v>
      </c>
      <c r="Y9" s="52" t="s">
        <v>707</v>
      </c>
      <c r="Z9" s="59" t="s">
        <v>68</v>
      </c>
      <c r="AA9" s="59" t="s">
        <v>708</v>
      </c>
      <c r="AB9" s="59" t="s">
        <v>45</v>
      </c>
      <c r="AC9" s="59" t="s">
        <v>45</v>
      </c>
      <c r="AD9" s="59" t="s">
        <v>45</v>
      </c>
      <c r="AE9" s="59" t="s">
        <v>73</v>
      </c>
      <c r="AF9" s="62">
        <v>46147</v>
      </c>
      <c r="AG9" s="52" t="s">
        <v>709</v>
      </c>
      <c r="AH9" s="52" t="s">
        <v>45</v>
      </c>
      <c r="AI9" s="52" t="s">
        <v>45</v>
      </c>
      <c r="AJ9" s="52" t="s">
        <v>45</v>
      </c>
      <c r="AK9" s="52" t="s">
        <v>45</v>
      </c>
      <c r="AL9" s="52" t="s">
        <v>45</v>
      </c>
      <c r="AM9" s="206"/>
    </row>
    <row r="10" spans="1:39" s="41" customFormat="1" ht="51" x14ac:dyDescent="0.25">
      <c r="A10" s="57" t="s">
        <v>171</v>
      </c>
      <c r="B10" s="58" t="s">
        <v>177</v>
      </c>
      <c r="C10" s="59" t="s">
        <v>713</v>
      </c>
      <c r="D10" s="52">
        <v>3</v>
      </c>
      <c r="E10" s="58" t="s">
        <v>38</v>
      </c>
      <c r="F10" s="58" t="s">
        <v>705</v>
      </c>
      <c r="G10" s="52" t="s">
        <v>257</v>
      </c>
      <c r="H10" s="52" t="s">
        <v>555</v>
      </c>
      <c r="I10" s="60" t="s">
        <v>714</v>
      </c>
      <c r="J10" s="58" t="s">
        <v>715</v>
      </c>
      <c r="K10" s="58" t="s">
        <v>101</v>
      </c>
      <c r="L10" s="61" t="s">
        <v>677</v>
      </c>
      <c r="M10" s="58" t="s">
        <v>101</v>
      </c>
      <c r="N10" s="62">
        <v>46147</v>
      </c>
      <c r="O10" s="52" t="s">
        <v>79</v>
      </c>
      <c r="P10" s="52" t="s">
        <v>582</v>
      </c>
      <c r="Q10" s="52" t="s">
        <v>168</v>
      </c>
      <c r="R10" s="52" t="s">
        <v>63</v>
      </c>
      <c r="S10" s="59" t="s">
        <v>59</v>
      </c>
      <c r="T10" s="52">
        <v>1</v>
      </c>
      <c r="U10" s="63" t="s">
        <v>60</v>
      </c>
      <c r="V10" s="52">
        <v>5</v>
      </c>
      <c r="W10" s="52" t="s">
        <v>60</v>
      </c>
      <c r="X10" s="52">
        <v>5</v>
      </c>
      <c r="Y10" s="52" t="s">
        <v>707</v>
      </c>
      <c r="Z10" s="59" t="s">
        <v>67</v>
      </c>
      <c r="AA10" s="59" t="s">
        <v>716</v>
      </c>
      <c r="AB10" s="59" t="s">
        <v>70</v>
      </c>
      <c r="AC10" s="59" t="s">
        <v>45</v>
      </c>
      <c r="AD10" s="59" t="s">
        <v>45</v>
      </c>
      <c r="AE10" s="59" t="s">
        <v>73</v>
      </c>
      <c r="AF10" s="62">
        <v>46147</v>
      </c>
      <c r="AG10" s="52" t="s">
        <v>709</v>
      </c>
      <c r="AH10" s="52" t="s">
        <v>45</v>
      </c>
      <c r="AI10" s="52" t="s">
        <v>45</v>
      </c>
      <c r="AJ10" s="52" t="s">
        <v>45</v>
      </c>
      <c r="AK10" s="52" t="s">
        <v>45</v>
      </c>
      <c r="AL10" s="52" t="s">
        <v>45</v>
      </c>
      <c r="AM10" s="206"/>
    </row>
    <row r="11" spans="1:39" s="41" customFormat="1" ht="51" x14ac:dyDescent="0.25">
      <c r="A11" s="57" t="s">
        <v>171</v>
      </c>
      <c r="B11" s="58" t="s">
        <v>177</v>
      </c>
      <c r="C11" s="59" t="s">
        <v>713</v>
      </c>
      <c r="D11" s="52">
        <v>4</v>
      </c>
      <c r="E11" s="58" t="s">
        <v>38</v>
      </c>
      <c r="F11" s="58" t="s">
        <v>705</v>
      </c>
      <c r="G11" s="52" t="s">
        <v>257</v>
      </c>
      <c r="H11" s="52" t="s">
        <v>555</v>
      </c>
      <c r="I11" s="60" t="s">
        <v>717</v>
      </c>
      <c r="J11" s="58" t="s">
        <v>718</v>
      </c>
      <c r="K11" s="58" t="s">
        <v>101</v>
      </c>
      <c r="L11" s="61" t="s">
        <v>677</v>
      </c>
      <c r="M11" s="58" t="s">
        <v>101</v>
      </c>
      <c r="N11" s="62">
        <v>46147</v>
      </c>
      <c r="O11" s="52" t="s">
        <v>79</v>
      </c>
      <c r="P11" s="52" t="s">
        <v>582</v>
      </c>
      <c r="Q11" s="52" t="s">
        <v>168</v>
      </c>
      <c r="R11" s="52" t="s">
        <v>63</v>
      </c>
      <c r="S11" s="59" t="s">
        <v>59</v>
      </c>
      <c r="T11" s="52">
        <v>1</v>
      </c>
      <c r="U11" s="63" t="s">
        <v>60</v>
      </c>
      <c r="V11" s="52">
        <v>5</v>
      </c>
      <c r="W11" s="52" t="s">
        <v>60</v>
      </c>
      <c r="X11" s="52">
        <v>5</v>
      </c>
      <c r="Y11" s="52" t="s">
        <v>707</v>
      </c>
      <c r="Z11" s="59" t="s">
        <v>67</v>
      </c>
      <c r="AA11" s="59" t="s">
        <v>719</v>
      </c>
      <c r="AB11" s="59" t="s">
        <v>70</v>
      </c>
      <c r="AC11" s="59" t="s">
        <v>45</v>
      </c>
      <c r="AD11" s="59" t="s">
        <v>45</v>
      </c>
      <c r="AE11" s="59" t="s">
        <v>73</v>
      </c>
      <c r="AF11" s="62">
        <v>46147</v>
      </c>
      <c r="AG11" s="52" t="s">
        <v>709</v>
      </c>
      <c r="AH11" s="52" t="s">
        <v>45</v>
      </c>
      <c r="AI11" s="52" t="s">
        <v>45</v>
      </c>
      <c r="AJ11" s="52" t="s">
        <v>45</v>
      </c>
      <c r="AK11" s="52" t="s">
        <v>45</v>
      </c>
      <c r="AL11" s="52" t="s">
        <v>45</v>
      </c>
      <c r="AM11" s="206"/>
    </row>
    <row r="12" spans="1:39" s="41" customFormat="1" ht="63.75" x14ac:dyDescent="0.25">
      <c r="A12" s="57" t="s">
        <v>171</v>
      </c>
      <c r="B12" s="58" t="s">
        <v>177</v>
      </c>
      <c r="C12" s="59" t="s">
        <v>713</v>
      </c>
      <c r="D12" s="52">
        <v>5</v>
      </c>
      <c r="E12" s="58" t="s">
        <v>38</v>
      </c>
      <c r="F12" s="58" t="s">
        <v>705</v>
      </c>
      <c r="G12" s="52" t="s">
        <v>257</v>
      </c>
      <c r="H12" s="52" t="s">
        <v>555</v>
      </c>
      <c r="I12" s="60" t="s">
        <v>720</v>
      </c>
      <c r="J12" s="58" t="s">
        <v>721</v>
      </c>
      <c r="K12" s="58" t="s">
        <v>101</v>
      </c>
      <c r="L12" s="61" t="s">
        <v>677</v>
      </c>
      <c r="M12" s="58" t="s">
        <v>101</v>
      </c>
      <c r="N12" s="62">
        <v>46147</v>
      </c>
      <c r="O12" s="52" t="s">
        <v>79</v>
      </c>
      <c r="P12" s="52" t="s">
        <v>582</v>
      </c>
      <c r="Q12" s="52" t="s">
        <v>168</v>
      </c>
      <c r="R12" s="52" t="s">
        <v>63</v>
      </c>
      <c r="S12" s="59" t="s">
        <v>59</v>
      </c>
      <c r="T12" s="52">
        <v>1</v>
      </c>
      <c r="U12" s="63" t="s">
        <v>60</v>
      </c>
      <c r="V12" s="52">
        <v>5</v>
      </c>
      <c r="W12" s="52" t="s">
        <v>60</v>
      </c>
      <c r="X12" s="52">
        <v>5</v>
      </c>
      <c r="Y12" s="52" t="s">
        <v>707</v>
      </c>
      <c r="Z12" s="59" t="s">
        <v>67</v>
      </c>
      <c r="AA12" s="59" t="s">
        <v>722</v>
      </c>
      <c r="AB12" s="59" t="s">
        <v>70</v>
      </c>
      <c r="AC12" s="59" t="s">
        <v>45</v>
      </c>
      <c r="AD12" s="59" t="s">
        <v>45</v>
      </c>
      <c r="AE12" s="59" t="s">
        <v>73</v>
      </c>
      <c r="AF12" s="62">
        <v>46147</v>
      </c>
      <c r="AG12" s="52" t="s">
        <v>709</v>
      </c>
      <c r="AH12" s="52" t="s">
        <v>45</v>
      </c>
      <c r="AI12" s="52" t="s">
        <v>45</v>
      </c>
      <c r="AJ12" s="52" t="s">
        <v>45</v>
      </c>
      <c r="AK12" s="52" t="s">
        <v>45</v>
      </c>
      <c r="AL12" s="52" t="s">
        <v>45</v>
      </c>
      <c r="AM12" s="206"/>
    </row>
    <row r="13" spans="1:39" s="41" customFormat="1" ht="114.75" x14ac:dyDescent="0.25">
      <c r="A13" s="57" t="s">
        <v>171</v>
      </c>
      <c r="B13" s="58" t="s">
        <v>177</v>
      </c>
      <c r="C13" s="59" t="s">
        <v>1657</v>
      </c>
      <c r="D13" s="52">
        <v>6</v>
      </c>
      <c r="E13" s="58" t="s">
        <v>38</v>
      </c>
      <c r="F13" s="58" t="s">
        <v>705</v>
      </c>
      <c r="G13" s="52" t="s">
        <v>195</v>
      </c>
      <c r="H13" s="52" t="s">
        <v>267</v>
      </c>
      <c r="I13" s="60" t="s">
        <v>724</v>
      </c>
      <c r="J13" s="58" t="s">
        <v>725</v>
      </c>
      <c r="K13" s="58" t="s">
        <v>101</v>
      </c>
      <c r="L13" s="61" t="s">
        <v>681</v>
      </c>
      <c r="M13" s="58" t="s">
        <v>101</v>
      </c>
      <c r="N13" s="62">
        <v>46147</v>
      </c>
      <c r="O13" s="52" t="s">
        <v>79</v>
      </c>
      <c r="P13" s="52" t="s">
        <v>582</v>
      </c>
      <c r="Q13" s="52" t="s">
        <v>168</v>
      </c>
      <c r="R13" s="52" t="s">
        <v>63</v>
      </c>
      <c r="S13" s="59" t="s">
        <v>58</v>
      </c>
      <c r="T13" s="52">
        <v>3</v>
      </c>
      <c r="U13" s="63" t="s">
        <v>61</v>
      </c>
      <c r="V13" s="52">
        <v>3</v>
      </c>
      <c r="W13" s="52" t="s">
        <v>61</v>
      </c>
      <c r="X13" s="52">
        <v>3</v>
      </c>
      <c r="Y13" s="52" t="s">
        <v>726</v>
      </c>
      <c r="Z13" s="59" t="s">
        <v>68</v>
      </c>
      <c r="AA13" s="59" t="s">
        <v>727</v>
      </c>
      <c r="AB13" s="59" t="s">
        <v>69</v>
      </c>
      <c r="AC13" s="59" t="s">
        <v>728</v>
      </c>
      <c r="AD13" s="59" t="s">
        <v>729</v>
      </c>
      <c r="AE13" s="59" t="s">
        <v>73</v>
      </c>
      <c r="AF13" s="62">
        <v>46147</v>
      </c>
      <c r="AG13" s="52" t="s">
        <v>730</v>
      </c>
      <c r="AH13" s="52" t="s">
        <v>69</v>
      </c>
      <c r="AI13" s="52" t="s">
        <v>69</v>
      </c>
      <c r="AJ13" s="52" t="s">
        <v>77</v>
      </c>
      <c r="AK13" s="59" t="s">
        <v>731</v>
      </c>
      <c r="AL13" s="52" t="s">
        <v>70</v>
      </c>
      <c r="AM13" s="206"/>
    </row>
    <row r="14" spans="1:39" s="41" customFormat="1" ht="114.75" x14ac:dyDescent="0.25">
      <c r="A14" s="57" t="s">
        <v>171</v>
      </c>
      <c r="B14" s="58" t="s">
        <v>177</v>
      </c>
      <c r="C14" s="59" t="s">
        <v>1669</v>
      </c>
      <c r="D14" s="52">
        <v>7</v>
      </c>
      <c r="E14" s="58" t="s">
        <v>38</v>
      </c>
      <c r="F14" s="58" t="s">
        <v>705</v>
      </c>
      <c r="G14" s="52" t="s">
        <v>204</v>
      </c>
      <c r="H14" s="52" t="s">
        <v>290</v>
      </c>
      <c r="I14" s="60" t="s">
        <v>732</v>
      </c>
      <c r="J14" s="58" t="s">
        <v>733</v>
      </c>
      <c r="K14" s="58" t="s">
        <v>101</v>
      </c>
      <c r="L14" s="61" t="s">
        <v>681</v>
      </c>
      <c r="M14" s="58" t="s">
        <v>101</v>
      </c>
      <c r="N14" s="62">
        <v>46147</v>
      </c>
      <c r="O14" s="52" t="s">
        <v>79</v>
      </c>
      <c r="P14" s="52" t="s">
        <v>582</v>
      </c>
      <c r="Q14" s="52" t="s">
        <v>168</v>
      </c>
      <c r="R14" s="52" t="s">
        <v>63</v>
      </c>
      <c r="S14" s="59" t="s">
        <v>58</v>
      </c>
      <c r="T14" s="52">
        <v>3</v>
      </c>
      <c r="U14" s="63" t="s">
        <v>61</v>
      </c>
      <c r="V14" s="52">
        <v>3</v>
      </c>
      <c r="W14" s="52" t="s">
        <v>61</v>
      </c>
      <c r="X14" s="52">
        <v>3</v>
      </c>
      <c r="Y14" s="52" t="s">
        <v>726</v>
      </c>
      <c r="Z14" s="59" t="s">
        <v>68</v>
      </c>
      <c r="AA14" s="59" t="s">
        <v>734</v>
      </c>
      <c r="AB14" s="59" t="s">
        <v>69</v>
      </c>
      <c r="AC14" s="59" t="s">
        <v>728</v>
      </c>
      <c r="AD14" s="59" t="s">
        <v>729</v>
      </c>
      <c r="AE14" s="59" t="s">
        <v>73</v>
      </c>
      <c r="AF14" s="62">
        <v>46147</v>
      </c>
      <c r="AG14" s="52" t="s">
        <v>730</v>
      </c>
      <c r="AH14" s="52" t="s">
        <v>69</v>
      </c>
      <c r="AI14" s="52" t="s">
        <v>69</v>
      </c>
      <c r="AJ14" s="52" t="s">
        <v>77</v>
      </c>
      <c r="AK14" s="59" t="s">
        <v>731</v>
      </c>
      <c r="AL14" s="52" t="s">
        <v>70</v>
      </c>
      <c r="AM14" s="206"/>
    </row>
    <row r="15" spans="1:39" s="41" customFormat="1" ht="127.5" x14ac:dyDescent="0.25">
      <c r="A15" s="57" t="s">
        <v>171</v>
      </c>
      <c r="B15" s="58" t="s">
        <v>177</v>
      </c>
      <c r="C15" s="59" t="s">
        <v>723</v>
      </c>
      <c r="D15" s="52">
        <v>8</v>
      </c>
      <c r="E15" s="58" t="s">
        <v>38</v>
      </c>
      <c r="F15" s="58" t="s">
        <v>705</v>
      </c>
      <c r="G15" s="52" t="s">
        <v>218</v>
      </c>
      <c r="H15" s="52" t="s">
        <v>397</v>
      </c>
      <c r="I15" s="60" t="s">
        <v>735</v>
      </c>
      <c r="J15" s="58" t="s">
        <v>736</v>
      </c>
      <c r="K15" s="58" t="s">
        <v>101</v>
      </c>
      <c r="L15" s="61" t="s">
        <v>681</v>
      </c>
      <c r="M15" s="58" t="s">
        <v>101</v>
      </c>
      <c r="N15" s="62">
        <v>46147</v>
      </c>
      <c r="O15" s="52" t="s">
        <v>79</v>
      </c>
      <c r="P15" s="52" t="s">
        <v>582</v>
      </c>
      <c r="Q15" s="52" t="s">
        <v>168</v>
      </c>
      <c r="R15" s="52" t="s">
        <v>63</v>
      </c>
      <c r="S15" s="59" t="s">
        <v>58</v>
      </c>
      <c r="T15" s="52">
        <v>3</v>
      </c>
      <c r="U15" s="63" t="s">
        <v>61</v>
      </c>
      <c r="V15" s="52">
        <v>3</v>
      </c>
      <c r="W15" s="52" t="s">
        <v>61</v>
      </c>
      <c r="X15" s="52">
        <v>3</v>
      </c>
      <c r="Y15" s="52" t="s">
        <v>726</v>
      </c>
      <c r="Z15" s="59" t="s">
        <v>68</v>
      </c>
      <c r="AA15" s="59" t="s">
        <v>734</v>
      </c>
      <c r="AB15" s="59" t="s">
        <v>69</v>
      </c>
      <c r="AC15" s="59" t="s">
        <v>728</v>
      </c>
      <c r="AD15" s="59" t="s">
        <v>729</v>
      </c>
      <c r="AE15" s="59" t="s">
        <v>73</v>
      </c>
      <c r="AF15" s="62">
        <v>46147</v>
      </c>
      <c r="AG15" s="52" t="s">
        <v>730</v>
      </c>
      <c r="AH15" s="52" t="s">
        <v>69</v>
      </c>
      <c r="AI15" s="52" t="s">
        <v>69</v>
      </c>
      <c r="AJ15" s="52" t="s">
        <v>77</v>
      </c>
      <c r="AK15" s="59" t="s">
        <v>731</v>
      </c>
      <c r="AL15" s="52" t="s">
        <v>70</v>
      </c>
      <c r="AM15" s="206"/>
    </row>
    <row r="16" spans="1:39" s="41" customFormat="1" ht="114.75" x14ac:dyDescent="0.25">
      <c r="A16" s="57" t="s">
        <v>171</v>
      </c>
      <c r="B16" s="58" t="s">
        <v>177</v>
      </c>
      <c r="C16" s="59" t="s">
        <v>723</v>
      </c>
      <c r="D16" s="52">
        <v>9</v>
      </c>
      <c r="E16" s="58" t="s">
        <v>38</v>
      </c>
      <c r="F16" s="58" t="s">
        <v>705</v>
      </c>
      <c r="G16" s="52" t="s">
        <v>218</v>
      </c>
      <c r="H16" s="52" t="s">
        <v>397</v>
      </c>
      <c r="I16" s="60" t="s">
        <v>739</v>
      </c>
      <c r="J16" s="58" t="s">
        <v>740</v>
      </c>
      <c r="K16" s="58" t="s">
        <v>101</v>
      </c>
      <c r="L16" s="61" t="s">
        <v>681</v>
      </c>
      <c r="M16" s="58" t="s">
        <v>101</v>
      </c>
      <c r="N16" s="62">
        <v>46147</v>
      </c>
      <c r="O16" s="52" t="s">
        <v>79</v>
      </c>
      <c r="P16" s="52" t="s">
        <v>582</v>
      </c>
      <c r="Q16" s="52" t="s">
        <v>168</v>
      </c>
      <c r="R16" s="52" t="s">
        <v>63</v>
      </c>
      <c r="S16" s="59" t="s">
        <v>58</v>
      </c>
      <c r="T16" s="52">
        <v>3</v>
      </c>
      <c r="U16" s="63" t="s">
        <v>61</v>
      </c>
      <c r="V16" s="52">
        <v>3</v>
      </c>
      <c r="W16" s="52" t="s">
        <v>61</v>
      </c>
      <c r="X16" s="52">
        <v>3</v>
      </c>
      <c r="Y16" s="52" t="s">
        <v>726</v>
      </c>
      <c r="Z16" s="59" t="s">
        <v>68</v>
      </c>
      <c r="AA16" s="59" t="s">
        <v>734</v>
      </c>
      <c r="AB16" s="59" t="s">
        <v>69</v>
      </c>
      <c r="AC16" s="59" t="s">
        <v>728</v>
      </c>
      <c r="AD16" s="59" t="s">
        <v>729</v>
      </c>
      <c r="AE16" s="59" t="s">
        <v>73</v>
      </c>
      <c r="AF16" s="62">
        <v>46147</v>
      </c>
      <c r="AG16" s="52" t="s">
        <v>730</v>
      </c>
      <c r="AH16" s="52" t="s">
        <v>69</v>
      </c>
      <c r="AI16" s="52" t="s">
        <v>69</v>
      </c>
      <c r="AJ16" s="52" t="s">
        <v>77</v>
      </c>
      <c r="AK16" s="59" t="s">
        <v>731</v>
      </c>
      <c r="AL16" s="52" t="s">
        <v>70</v>
      </c>
      <c r="AM16" s="206"/>
    </row>
    <row r="17" spans="1:39" s="41" customFormat="1" ht="114.75" x14ac:dyDescent="0.25">
      <c r="A17" s="57" t="s">
        <v>171</v>
      </c>
      <c r="B17" s="58" t="s">
        <v>177</v>
      </c>
      <c r="C17" s="59" t="s">
        <v>713</v>
      </c>
      <c r="D17" s="52">
        <v>10</v>
      </c>
      <c r="E17" s="58" t="s">
        <v>38</v>
      </c>
      <c r="F17" s="58" t="s">
        <v>705</v>
      </c>
      <c r="G17" s="52" t="s">
        <v>257</v>
      </c>
      <c r="H17" s="52" t="s">
        <v>555</v>
      </c>
      <c r="I17" s="60" t="s">
        <v>737</v>
      </c>
      <c r="J17" s="58" t="s">
        <v>738</v>
      </c>
      <c r="K17" s="58" t="s">
        <v>101</v>
      </c>
      <c r="L17" s="61" t="s">
        <v>681</v>
      </c>
      <c r="M17" s="58" t="s">
        <v>101</v>
      </c>
      <c r="N17" s="62">
        <v>46147</v>
      </c>
      <c r="O17" s="52" t="s">
        <v>44</v>
      </c>
      <c r="P17" s="52" t="s">
        <v>53</v>
      </c>
      <c r="Q17" s="52" t="s">
        <v>151</v>
      </c>
      <c r="R17" s="52" t="s">
        <v>63</v>
      </c>
      <c r="S17" s="59" t="s">
        <v>58</v>
      </c>
      <c r="T17" s="52">
        <v>3</v>
      </c>
      <c r="U17" s="63" t="s">
        <v>61</v>
      </c>
      <c r="V17" s="52">
        <v>3</v>
      </c>
      <c r="W17" s="52" t="s">
        <v>61</v>
      </c>
      <c r="X17" s="52">
        <v>3</v>
      </c>
      <c r="Y17" s="52" t="s">
        <v>726</v>
      </c>
      <c r="Z17" s="59" t="s">
        <v>68</v>
      </c>
      <c r="AA17" s="59" t="s">
        <v>734</v>
      </c>
      <c r="AB17" s="59" t="s">
        <v>69</v>
      </c>
      <c r="AC17" s="59" t="s">
        <v>728</v>
      </c>
      <c r="AD17" s="59" t="s">
        <v>729</v>
      </c>
      <c r="AE17" s="59" t="s">
        <v>73</v>
      </c>
      <c r="AF17" s="62">
        <v>46147</v>
      </c>
      <c r="AG17" s="52" t="s">
        <v>730</v>
      </c>
      <c r="AH17" s="52" t="s">
        <v>69</v>
      </c>
      <c r="AI17" s="52" t="s">
        <v>69</v>
      </c>
      <c r="AJ17" s="52" t="s">
        <v>77</v>
      </c>
      <c r="AK17" s="59" t="s">
        <v>731</v>
      </c>
      <c r="AL17" s="52" t="s">
        <v>70</v>
      </c>
      <c r="AM17" s="206"/>
    </row>
    <row r="18" spans="1:39"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9" s="11" customFormat="1" ht="15" customHeight="1" x14ac:dyDescent="0.25">
      <c r="A19" s="195" t="s">
        <v>573</v>
      </c>
      <c r="B19" s="196"/>
      <c r="C19" s="196"/>
      <c r="D19" s="197"/>
      <c r="E19" s="195" t="s">
        <v>574</v>
      </c>
      <c r="F19" s="196"/>
      <c r="G19" s="196"/>
      <c r="H19" s="197"/>
      <c r="I19" s="195" t="s">
        <v>575</v>
      </c>
      <c r="J19" s="196"/>
      <c r="K19" s="197"/>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9" s="11" customFormat="1" ht="82.5" customHeight="1" x14ac:dyDescent="0.25">
      <c r="A20" s="198" t="s">
        <v>584</v>
      </c>
      <c r="B20" s="199"/>
      <c r="C20" s="199"/>
      <c r="D20" s="200"/>
      <c r="E20" s="201" t="s">
        <v>585</v>
      </c>
      <c r="F20" s="202"/>
      <c r="G20" s="202"/>
      <c r="H20" s="203"/>
      <c r="I20" s="201" t="s">
        <v>1805</v>
      </c>
      <c r="J20" s="204"/>
      <c r="K20" s="205"/>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9"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sheetData>
  <mergeCells count="16">
    <mergeCell ref="A19:D19"/>
    <mergeCell ref="E19:H19"/>
    <mergeCell ref="I19:K19"/>
    <mergeCell ref="A20:D20"/>
    <mergeCell ref="E20:H20"/>
    <mergeCell ref="I20:K20"/>
    <mergeCell ref="A1:A4"/>
    <mergeCell ref="C1:G1"/>
    <mergeCell ref="AM1:AM17"/>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608D179A-B012-458A-9DE5-55BC1FEC0D0B}">
          <x14:formula1>
            <xm:f>PARAMETROS!$H$2:$H$362</xm:f>
          </x14:formula1>
          <xm:sqref>H21:H1048576 H18:H19</xm:sqref>
        </x14:dataValidation>
        <x14:dataValidation type="list" allowBlank="1" showInputMessage="1" showErrorMessage="1" xr:uid="{706B5A57-8C12-492C-8853-E70CAE612383}">
          <x14:formula1>
            <xm:f>PARAMETROS!$G$2:$G$65</xm:f>
          </x14:formula1>
          <xm:sqref>G21:G1048576 G18:G19</xm:sqref>
        </x14:dataValidation>
        <x14:dataValidation type="list" allowBlank="1" showInputMessage="1" showErrorMessage="1" xr:uid="{9F86FD77-DC8C-4EAE-B428-50D2AC02B3A9}">
          <x14:formula1>
            <xm:f>PARAMETROS!$Q$2:$Q$15</xm:f>
          </x14:formula1>
          <xm:sqref>P18:P1048576</xm:sqref>
        </x14:dataValidation>
        <x14:dataValidation type="list" allowBlank="1" showInputMessage="1" showErrorMessage="1" xr:uid="{537A6FFA-8886-4295-B530-CFF7D1F43B0B}">
          <x14:formula1>
            <xm:f>PARAMETROS!$Q$2:$Q$16</xm:f>
          </x14:formula1>
          <xm:sqref>O18:O1048576</xm:sqref>
        </x14:dataValidation>
        <x14:dataValidation type="list" allowBlank="1" showInputMessage="1" showErrorMessage="1" xr:uid="{F6A747F1-2851-4ED5-8FFB-BDFDAF82B222}">
          <x14:formula1>
            <xm:f>PARAMETROS!$L$2:$L$40</xm:f>
          </x14:formula1>
          <xm:sqref>L18:L1048576</xm:sqref>
        </x14:dataValidation>
        <x14:dataValidation type="list" allowBlank="1" showInputMessage="1" showErrorMessage="1" xr:uid="{60B2F83B-8CA0-4C10-B34A-CDB21EA6FF5B}">
          <x14:formula1>
            <xm:f>PARAMETROS!$F$2:$F$70</xm:f>
          </x14:formula1>
          <xm:sqref>F21:F1048576 F18:F19</xm:sqref>
        </x14:dataValidation>
        <x14:dataValidation type="list" allowBlank="1" showInputMessage="1" showErrorMessage="1" xr:uid="{AF9DB28D-DE04-426F-9A75-2859909D414A}">
          <x14:formula1>
            <xm:f>PARAMETROS!$V$2:$V$4</xm:f>
          </x14:formula1>
          <xm:sqref>W18:W1048576</xm:sqref>
        </x14:dataValidation>
        <x14:dataValidation type="list" allowBlank="1" showInputMessage="1" showErrorMessage="1" xr:uid="{785BE099-23EA-4173-BEF1-5B1889878D93}">
          <x14:formula1>
            <xm:f>PARAMETROS!$K$2:$K$70</xm:f>
          </x14:formula1>
          <xm:sqref>K18:K1048576</xm:sqref>
        </x14:dataValidation>
        <x14:dataValidation type="list" allowBlank="1" showInputMessage="1" showErrorMessage="1" xr:uid="{E10E8036-0691-47D8-8443-B2C71BD28749}">
          <x14:formula1>
            <xm:f>PARAMETROS!$X$2:$X$4</xm:f>
          </x14:formula1>
          <xm:sqref>Z18:Z1048576</xm:sqref>
        </x14:dataValidation>
        <x14:dataValidation type="list" allowBlank="1" showInputMessage="1" showErrorMessage="1" xr:uid="{DEFA9AE1-4DE2-4573-82CE-D88457A3CBF9}">
          <x14:formula1>
            <xm:f>PARAMETROS!$Z$2:$Z$4</xm:f>
          </x14:formula1>
          <xm:sqref>AB18:AB1048576</xm:sqref>
        </x14:dataValidation>
        <x14:dataValidation type="list" allowBlank="1" showInputMessage="1" showErrorMessage="1" xr:uid="{F05ECF22-0A1C-4E93-A53F-6339F06F3597}">
          <x14:formula1>
            <xm:f>PARAMETROS!$AJ$2:$AJ$4</xm:f>
          </x14:formula1>
          <xm:sqref>AL18:AL1048576</xm:sqref>
        </x14:dataValidation>
        <x14:dataValidation type="list" allowBlank="1" showInputMessage="1" showErrorMessage="1" xr:uid="{5471E28C-19D0-4B80-98F9-98576FEFA8EA}">
          <x14:formula1>
            <xm:f>PARAMETROS!$AF$2:$AF$4</xm:f>
          </x14:formula1>
          <xm:sqref>AH18:AH1048576</xm:sqref>
        </x14:dataValidation>
        <x14:dataValidation type="list" allowBlank="1" showInputMessage="1" showErrorMessage="1" xr:uid="{56786717-E7F3-4404-A3F9-4CDB9859361E}">
          <x14:formula1>
            <xm:f>PARAMETROS!$U$2:$U$4</xm:f>
          </x14:formula1>
          <xm:sqref>U18:U1048576</xm:sqref>
        </x14:dataValidation>
        <x14:dataValidation type="list" allowBlank="1" showInputMessage="1" showErrorMessage="1" xr:uid="{52F6B90E-5C03-4FD3-A084-3A15830A0E39}">
          <x14:formula1>
            <xm:f>PARAMETROS!$S$2:$S$6</xm:f>
          </x14:formula1>
          <xm:sqref>R18:R1048576</xm:sqref>
        </x14:dataValidation>
        <x14:dataValidation type="list" allowBlank="1" showInputMessage="1" showErrorMessage="1" xr:uid="{1B723A7E-9861-4388-8F91-F4F2F5600FA9}">
          <x14:formula1>
            <xm:f>PARAMETROS!$E$2:$E$9</xm:f>
          </x14:formula1>
          <xm:sqref>E18:E1048576</xm:sqref>
        </x14:dataValidation>
        <x14:dataValidation type="list" allowBlank="1" showInputMessage="1" showErrorMessage="1" xr:uid="{D6C1D919-C403-478F-94ED-8003E0FC782F}">
          <x14:formula1>
            <xm:f>PARAMETROS!$B$2:$B$21</xm:f>
          </x14:formula1>
          <xm:sqref>B18:B1048576</xm:sqref>
        </x14:dataValidation>
        <x14:dataValidation type="list" allowBlank="1" showInputMessage="1" showErrorMessage="1" xr:uid="{7BC3D25C-AC9C-4347-BDB2-875FC6AE9A72}">
          <x14:formula1>
            <xm:f>PARAMETROS!$A$2:$A$6</xm:f>
          </x14:formula1>
          <xm:sqref>A18:A1048576</xm:sqref>
        </x14:dataValidation>
        <x14:dataValidation type="list" allowBlank="1" showInputMessage="1" showErrorMessage="1" xr:uid="{ECC8F134-4631-4466-9BF4-D25DE1ED7636}">
          <x14:formula1>
            <xm:f>PARAMETROS!$AC$2:$AC$4</xm:f>
          </x14:formula1>
          <xm:sqref>AE18:AE1048576</xm:sqref>
        </x14:dataValidation>
        <x14:dataValidation type="list" allowBlank="1" showInputMessage="1" showErrorMessage="1" xr:uid="{4DEB7525-9C1C-4C6B-872A-DB1336A6CD99}">
          <x14:formula1>
            <xm:f>PARAMETROS!$T$2:$T$5</xm:f>
          </x14:formula1>
          <xm:sqref>S18:S1048576</xm:sqref>
        </x14:dataValidation>
        <x14:dataValidation type="list" allowBlank="1" showInputMessage="1" showErrorMessage="1" xr:uid="{63D719D8-294A-4B60-B1F8-6A2093BCB74A}">
          <x14:formula1>
            <xm:f>PARAMETROS!$R$2:$R$27</xm:f>
          </x14:formula1>
          <xm:sqref>Q18:Q1048576</xm:sqref>
        </x14:dataValidation>
        <x14:dataValidation type="list" allowBlank="1" showInputMessage="1" showErrorMessage="1" xr:uid="{CF0D2D3D-04FE-48E3-9FDB-986E345F5715}">
          <x14:formula1>
            <xm:f>PARAMETROS!$AH$2:$AH$6</xm:f>
          </x14:formula1>
          <xm:sqref>AJ18:AJ1048576</xm:sqref>
        </x14:dataValidation>
        <x14:dataValidation type="list" allowBlank="1" showInputMessage="1" showErrorMessage="1" xr:uid="{E327E956-EAE9-4B25-8C0E-E4229E0BC786}">
          <x14:formula1>
            <xm:f>PARAMETROS!$AG$2:$AG$4</xm:f>
          </x14:formula1>
          <xm:sqref>AI18:AI1048576</xm:sqref>
        </x14:dataValidation>
        <x14:dataValidation type="list" allowBlank="1" showInputMessage="1" showErrorMessage="1" xr:uid="{197EF242-D27F-4BDD-9DFC-7C68E30DB2CD}">
          <x14:formula1>
            <xm:f>PARAMETROS!#REF!</xm:f>
          </x14:formula1>
          <xm:sqref>M18:M1048576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AM367"/>
  <sheetViews>
    <sheetView showGridLines="0" tabSelected="1" zoomScaleNormal="100" workbookViewId="0">
      <pane ySplit="7" topLeftCell="A8" activePane="bottomLeft" state="frozen"/>
      <selection pane="bottomLeft" activeCell="D8" sqref="D8"/>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39" style="1" bestFit="1" customWidth="1"/>
    <col min="8" max="8" width="43.140625" style="13" bestFit="1" customWidth="1"/>
    <col min="9" max="9" width="31.8554687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ustomWidth="1"/>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165" customFormat="1" ht="40.5" customHeight="1" x14ac:dyDescent="0.2">
      <c r="A7" s="36" t="s">
        <v>2</v>
      </c>
      <c r="B7" s="36" t="s">
        <v>3</v>
      </c>
      <c r="C7" s="36" t="s">
        <v>4</v>
      </c>
      <c r="D7" s="36" t="s">
        <v>5</v>
      </c>
      <c r="E7" s="36" t="s">
        <v>673</v>
      </c>
      <c r="F7" s="36" t="s">
        <v>674</v>
      </c>
      <c r="G7" s="36" t="s">
        <v>8</v>
      </c>
      <c r="H7" s="36" t="s">
        <v>9</v>
      </c>
      <c r="I7" s="163" t="s">
        <v>78</v>
      </c>
      <c r="J7" s="36" t="s">
        <v>675</v>
      </c>
      <c r="K7" s="36" t="s">
        <v>11</v>
      </c>
      <c r="L7" s="164" t="s">
        <v>149</v>
      </c>
      <c r="M7" s="36" t="s">
        <v>12</v>
      </c>
      <c r="N7" s="36" t="s">
        <v>13</v>
      </c>
      <c r="O7" s="36" t="s">
        <v>14</v>
      </c>
      <c r="P7" s="36" t="s">
        <v>15</v>
      </c>
      <c r="Q7" s="36" t="s">
        <v>16</v>
      </c>
      <c r="R7" s="36"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6" t="s">
        <v>33</v>
      </c>
      <c r="AI7" s="36" t="s">
        <v>34</v>
      </c>
      <c r="AJ7" s="36" t="s">
        <v>35</v>
      </c>
      <c r="AK7" s="36" t="s">
        <v>36</v>
      </c>
      <c r="AL7" s="36" t="s">
        <v>37</v>
      </c>
      <c r="AM7" s="206"/>
    </row>
    <row r="8" spans="1:39" s="156" customFormat="1" ht="63.75" x14ac:dyDescent="0.25">
      <c r="A8" s="57" t="s">
        <v>170</v>
      </c>
      <c r="B8" s="58" t="s">
        <v>191</v>
      </c>
      <c r="C8" s="59" t="s">
        <v>45</v>
      </c>
      <c r="D8" s="52"/>
      <c r="E8" s="58" t="s">
        <v>42</v>
      </c>
      <c r="F8" s="58" t="s">
        <v>589</v>
      </c>
      <c r="G8" s="52" t="s">
        <v>45</v>
      </c>
      <c r="H8" s="52" t="s">
        <v>556</v>
      </c>
      <c r="I8" s="60" t="s">
        <v>676</v>
      </c>
      <c r="J8" s="58" t="s">
        <v>698</v>
      </c>
      <c r="K8" s="58" t="s">
        <v>81</v>
      </c>
      <c r="L8" s="61" t="s">
        <v>677</v>
      </c>
      <c r="M8" s="58" t="s">
        <v>81</v>
      </c>
      <c r="N8" s="62">
        <v>46146</v>
      </c>
      <c r="O8" s="52" t="s">
        <v>45</v>
      </c>
      <c r="P8" s="52" t="s">
        <v>45</v>
      </c>
      <c r="Q8" s="52" t="s">
        <v>45</v>
      </c>
      <c r="R8" s="52" t="s">
        <v>45</v>
      </c>
      <c r="S8" s="59" t="s">
        <v>59</v>
      </c>
      <c r="T8" s="52">
        <f>IF(S8="No Clasificada",5,IF(S8="Información Pública / Pública =Bajo",1,IF(S8="Clasificada / Uso Interno = Medio",3,IF(S8="Pública Reservada / Confidencial =Alta",5,))))</f>
        <v>1</v>
      </c>
      <c r="U8" s="63" t="s">
        <v>60</v>
      </c>
      <c r="V8" s="52">
        <f>IF(U8="No Clasificada",5,IF(U8="Bajo",1,IF(U8="Medio",3,IF(U8="Alto",5,))))</f>
        <v>5</v>
      </c>
      <c r="W8" s="52" t="s">
        <v>60</v>
      </c>
      <c r="X8" s="52">
        <f>IF(W8="No Clasificada",5,IF(W8="Bajo",1,IF(W8="Medio",3,IF(W8="Alto",5,))))</f>
        <v>5</v>
      </c>
      <c r="Y8" s="52" t="str">
        <f>IF(OR(T8=0,V8=0,X8=0),"FALTAN DATOS",IF(AND(T8=1,V8=1,X8=1),"BAJO",(IF(OR(AND(T8=5,V8=5),AND(V8=5,X8=5),AND(T8=5,X8=5),AND(T8=5,V8=5,X8=5)),"ALTA","MEDIA"))))</f>
        <v>ALTA</v>
      </c>
      <c r="Z8" s="59" t="s">
        <v>66</v>
      </c>
      <c r="AA8" s="59" t="s">
        <v>45</v>
      </c>
      <c r="AB8" s="59" t="s">
        <v>45</v>
      </c>
      <c r="AC8" s="59" t="s">
        <v>45</v>
      </c>
      <c r="AD8" s="59" t="s">
        <v>678</v>
      </c>
      <c r="AE8" s="59" t="s">
        <v>73</v>
      </c>
      <c r="AF8" s="62">
        <v>46146</v>
      </c>
      <c r="AG8" s="52" t="s">
        <v>45</v>
      </c>
      <c r="AH8" s="52" t="s">
        <v>45</v>
      </c>
      <c r="AI8" s="52" t="s">
        <v>45</v>
      </c>
      <c r="AJ8" s="52" t="s">
        <v>45</v>
      </c>
      <c r="AK8" s="52" t="s">
        <v>45</v>
      </c>
      <c r="AL8" s="52" t="s">
        <v>45</v>
      </c>
      <c r="AM8" s="206"/>
    </row>
    <row r="9" spans="1:39" s="156" customFormat="1" ht="63.75" x14ac:dyDescent="0.25">
      <c r="A9" s="57" t="s">
        <v>170</v>
      </c>
      <c r="B9" s="58" t="s">
        <v>191</v>
      </c>
      <c r="C9" s="59" t="s">
        <v>45</v>
      </c>
      <c r="D9" s="52">
        <v>2</v>
      </c>
      <c r="E9" s="58" t="s">
        <v>42</v>
      </c>
      <c r="F9" s="58" t="s">
        <v>589</v>
      </c>
      <c r="G9" s="52" t="s">
        <v>45</v>
      </c>
      <c r="H9" s="52" t="s">
        <v>556</v>
      </c>
      <c r="I9" s="60" t="s">
        <v>695</v>
      </c>
      <c r="J9" s="58" t="s">
        <v>699</v>
      </c>
      <c r="K9" s="58" t="s">
        <v>81</v>
      </c>
      <c r="L9" s="61" t="s">
        <v>677</v>
      </c>
      <c r="M9" s="58" t="s">
        <v>81</v>
      </c>
      <c r="N9" s="62">
        <v>46146</v>
      </c>
      <c r="O9" s="52" t="s">
        <v>45</v>
      </c>
      <c r="P9" s="52" t="s">
        <v>45</v>
      </c>
      <c r="Q9" s="52" t="s">
        <v>45</v>
      </c>
      <c r="R9" s="52" t="s">
        <v>45</v>
      </c>
      <c r="S9" s="59" t="s">
        <v>59</v>
      </c>
      <c r="T9" s="52">
        <f t="shared" ref="T9:T23" si="0">IF(S9="No Clasificada",5,IF(S9="Información Pública / Pública =Bajo",1,IF(S9="Clasificada / Uso Interno = Medio",3,IF(S9="Pública Reservada / Confidencial =Alta",5,))))</f>
        <v>1</v>
      </c>
      <c r="U9" s="63" t="s">
        <v>60</v>
      </c>
      <c r="V9" s="52">
        <f t="shared" ref="V9:V23" si="1">IF(U9="No Clasificada",5,IF(U9="Bajo",1,IF(U9="Medio",3,IF(U9="Alto",5,))))</f>
        <v>5</v>
      </c>
      <c r="W9" s="52" t="s">
        <v>60</v>
      </c>
      <c r="X9" s="52">
        <f t="shared" ref="X9:X23" si="2">IF(W9="No Clasificada",5,IF(W9="Bajo",1,IF(W9="Medio",3,IF(W9="Alto",5,))))</f>
        <v>5</v>
      </c>
      <c r="Y9" s="52" t="str">
        <f t="shared" ref="Y9:Y23" si="3">IF(OR(T9=0,V9=0,X9=0),"FALTAN DATOS",IF(AND(T9=1,V9=1,X9=1),"BAJO",(IF(OR(AND(T9=5,V9=5),AND(V9=5,X9=5),AND(T9=5,X9=5),AND(T9=5,V9=5,X9=5)),"ALTA","MEDIA"))))</f>
        <v>ALTA</v>
      </c>
      <c r="Z9" s="59" t="s">
        <v>66</v>
      </c>
      <c r="AA9" s="59" t="s">
        <v>45</v>
      </c>
      <c r="AB9" s="59" t="s">
        <v>45</v>
      </c>
      <c r="AC9" s="59" t="s">
        <v>45</v>
      </c>
      <c r="AD9" s="59" t="s">
        <v>678</v>
      </c>
      <c r="AE9" s="59" t="s">
        <v>73</v>
      </c>
      <c r="AF9" s="62">
        <v>46146</v>
      </c>
      <c r="AG9" s="52" t="s">
        <v>45</v>
      </c>
      <c r="AH9" s="52" t="s">
        <v>45</v>
      </c>
      <c r="AI9" s="52" t="s">
        <v>45</v>
      </c>
      <c r="AJ9" s="52" t="s">
        <v>45</v>
      </c>
      <c r="AK9" s="52" t="s">
        <v>45</v>
      </c>
      <c r="AL9" s="52" t="s">
        <v>45</v>
      </c>
      <c r="AM9" s="206"/>
    </row>
    <row r="10" spans="1:39" s="156" customFormat="1" ht="51" x14ac:dyDescent="0.25">
      <c r="A10" s="57" t="s">
        <v>170</v>
      </c>
      <c r="B10" s="58" t="s">
        <v>191</v>
      </c>
      <c r="C10" s="59" t="s">
        <v>45</v>
      </c>
      <c r="D10" s="52">
        <v>3</v>
      </c>
      <c r="E10" s="58" t="s">
        <v>42</v>
      </c>
      <c r="F10" s="58" t="s">
        <v>589</v>
      </c>
      <c r="G10" s="52" t="s">
        <v>45</v>
      </c>
      <c r="H10" s="52" t="s">
        <v>556</v>
      </c>
      <c r="I10" s="60" t="s">
        <v>696</v>
      </c>
      <c r="J10" s="58" t="s">
        <v>701</v>
      </c>
      <c r="K10" s="58" t="s">
        <v>81</v>
      </c>
      <c r="L10" s="61" t="s">
        <v>677</v>
      </c>
      <c r="M10" s="58" t="s">
        <v>81</v>
      </c>
      <c r="N10" s="62">
        <v>46146</v>
      </c>
      <c r="O10" s="52" t="s">
        <v>45</v>
      </c>
      <c r="P10" s="52" t="s">
        <v>45</v>
      </c>
      <c r="Q10" s="52" t="s">
        <v>45</v>
      </c>
      <c r="R10" s="52" t="s">
        <v>45</v>
      </c>
      <c r="S10" s="59" t="s">
        <v>59</v>
      </c>
      <c r="T10" s="52">
        <f t="shared" si="0"/>
        <v>1</v>
      </c>
      <c r="U10" s="63" t="s">
        <v>60</v>
      </c>
      <c r="V10" s="52">
        <f t="shared" si="1"/>
        <v>5</v>
      </c>
      <c r="W10" s="52" t="s">
        <v>60</v>
      </c>
      <c r="X10" s="52">
        <f t="shared" si="2"/>
        <v>5</v>
      </c>
      <c r="Y10" s="52" t="str">
        <f t="shared" si="3"/>
        <v>ALTA</v>
      </c>
      <c r="Z10" s="59" t="s">
        <v>66</v>
      </c>
      <c r="AA10" s="59" t="s">
        <v>45</v>
      </c>
      <c r="AB10" s="59" t="s">
        <v>45</v>
      </c>
      <c r="AC10" s="59" t="s">
        <v>45</v>
      </c>
      <c r="AD10" s="59" t="s">
        <v>678</v>
      </c>
      <c r="AE10" s="59" t="s">
        <v>73</v>
      </c>
      <c r="AF10" s="62">
        <v>46146</v>
      </c>
      <c r="AG10" s="52" t="s">
        <v>45</v>
      </c>
      <c r="AH10" s="52" t="s">
        <v>45</v>
      </c>
      <c r="AI10" s="52" t="s">
        <v>45</v>
      </c>
      <c r="AJ10" s="52" t="s">
        <v>45</v>
      </c>
      <c r="AK10" s="52" t="s">
        <v>45</v>
      </c>
      <c r="AL10" s="52" t="s">
        <v>45</v>
      </c>
      <c r="AM10" s="206"/>
    </row>
    <row r="11" spans="1:39" s="156" customFormat="1" ht="38.25" x14ac:dyDescent="0.25">
      <c r="A11" s="57" t="s">
        <v>170</v>
      </c>
      <c r="B11" s="58" t="s">
        <v>191</v>
      </c>
      <c r="C11" s="59" t="s">
        <v>45</v>
      </c>
      <c r="D11" s="52">
        <v>4</v>
      </c>
      <c r="E11" s="58" t="s">
        <v>42</v>
      </c>
      <c r="F11" s="58" t="s">
        <v>589</v>
      </c>
      <c r="G11" s="52" t="s">
        <v>45</v>
      </c>
      <c r="H11" s="52" t="s">
        <v>556</v>
      </c>
      <c r="I11" s="60" t="s">
        <v>697</v>
      </c>
      <c r="J11" s="58" t="s">
        <v>700</v>
      </c>
      <c r="K11" s="58" t="s">
        <v>81</v>
      </c>
      <c r="L11" s="61" t="s">
        <v>677</v>
      </c>
      <c r="M11" s="58" t="s">
        <v>81</v>
      </c>
      <c r="N11" s="62">
        <v>46146</v>
      </c>
      <c r="O11" s="52" t="s">
        <v>45</v>
      </c>
      <c r="P11" s="52" t="s">
        <v>45</v>
      </c>
      <c r="Q11" s="52" t="s">
        <v>45</v>
      </c>
      <c r="R11" s="52" t="s">
        <v>45</v>
      </c>
      <c r="S11" s="59" t="s">
        <v>58</v>
      </c>
      <c r="T11" s="52">
        <f t="shared" si="0"/>
        <v>3</v>
      </c>
      <c r="U11" s="63" t="s">
        <v>60</v>
      </c>
      <c r="V11" s="52">
        <f t="shared" si="1"/>
        <v>5</v>
      </c>
      <c r="W11" s="52" t="s">
        <v>60</v>
      </c>
      <c r="X11" s="52">
        <f t="shared" si="2"/>
        <v>5</v>
      </c>
      <c r="Y11" s="52" t="str">
        <f t="shared" si="3"/>
        <v>ALTA</v>
      </c>
      <c r="Z11" s="59" t="s">
        <v>67</v>
      </c>
      <c r="AA11" s="59" t="s">
        <v>702</v>
      </c>
      <c r="AB11" s="59" t="s">
        <v>45</v>
      </c>
      <c r="AC11" s="59" t="s">
        <v>45</v>
      </c>
      <c r="AD11" s="59" t="s">
        <v>678</v>
      </c>
      <c r="AE11" s="59" t="s">
        <v>73</v>
      </c>
      <c r="AF11" s="62">
        <v>46146</v>
      </c>
      <c r="AG11" s="52" t="s">
        <v>45</v>
      </c>
      <c r="AH11" s="52" t="s">
        <v>45</v>
      </c>
      <c r="AI11" s="52" t="s">
        <v>45</v>
      </c>
      <c r="AJ11" s="52" t="s">
        <v>45</v>
      </c>
      <c r="AK11" s="52" t="s">
        <v>45</v>
      </c>
      <c r="AL11" s="52" t="s">
        <v>45</v>
      </c>
      <c r="AM11" s="206"/>
    </row>
    <row r="12" spans="1:39" s="156" customFormat="1" ht="89.25" x14ac:dyDescent="0.25">
      <c r="A12" s="57" t="s">
        <v>170</v>
      </c>
      <c r="B12" s="58" t="s">
        <v>191</v>
      </c>
      <c r="C12" s="59" t="s">
        <v>1604</v>
      </c>
      <c r="D12" s="52">
        <v>5</v>
      </c>
      <c r="E12" s="58" t="s">
        <v>38</v>
      </c>
      <c r="F12" s="58" t="s">
        <v>589</v>
      </c>
      <c r="G12" s="52" t="s">
        <v>196</v>
      </c>
      <c r="H12" s="52" t="s">
        <v>268</v>
      </c>
      <c r="I12" s="60" t="s">
        <v>1588</v>
      </c>
      <c r="J12" s="58" t="s">
        <v>1593</v>
      </c>
      <c r="K12" s="58" t="s">
        <v>80</v>
      </c>
      <c r="L12" s="61" t="s">
        <v>681</v>
      </c>
      <c r="M12" s="58" t="s">
        <v>81</v>
      </c>
      <c r="N12" s="62">
        <v>46174</v>
      </c>
      <c r="O12" s="52" t="s">
        <v>79</v>
      </c>
      <c r="P12" s="52" t="s">
        <v>582</v>
      </c>
      <c r="Q12" s="52" t="s">
        <v>168</v>
      </c>
      <c r="R12" s="52" t="s">
        <v>63</v>
      </c>
      <c r="S12" s="59" t="s">
        <v>58</v>
      </c>
      <c r="T12" s="52">
        <f t="shared" ref="T12" si="4">IF(S12="No Clasificada",5,IF(S12="Información Pública / Pública =Bajo",1,IF(S12="Clasificada / Uso Interno = Medio",3,IF(S12="Pública Reservada / Confidencial =Alta",5,))))</f>
        <v>3</v>
      </c>
      <c r="U12" s="63" t="s">
        <v>60</v>
      </c>
      <c r="V12" s="52">
        <f t="shared" ref="V12" si="5">IF(U12="No Clasificada",5,IF(U12="Bajo",1,IF(U12="Medio",3,IF(U12="Alto",5,))))</f>
        <v>5</v>
      </c>
      <c r="W12" s="52" t="s">
        <v>60</v>
      </c>
      <c r="X12" s="52">
        <f t="shared" ref="X12" si="6">IF(W12="No Clasificada",5,IF(W12="Bajo",1,IF(W12="Medio",3,IF(W12="Alto",5,))))</f>
        <v>5</v>
      </c>
      <c r="Y12" s="52" t="str">
        <f t="shared" ref="Y12" si="7">IF(OR(T12=0,V12=0,X12=0),"FALTAN DATOS",IF(AND(T12=1,V12=1,X12=1),"BAJO",(IF(OR(AND(T12=5,V12=5),AND(V12=5,X12=5),AND(T12=5,X12=5),AND(T12=5,V12=5,X12=5)),"ALTA","MEDIA"))))</f>
        <v>ALTA</v>
      </c>
      <c r="Z12" s="59" t="s">
        <v>68</v>
      </c>
      <c r="AA12" s="59" t="s">
        <v>688</v>
      </c>
      <c r="AB12" s="59" t="s">
        <v>69</v>
      </c>
      <c r="AC12" s="59" t="s">
        <v>692</v>
      </c>
      <c r="AD12" s="59" t="s">
        <v>694</v>
      </c>
      <c r="AE12" s="59" t="s">
        <v>71</v>
      </c>
      <c r="AF12" s="62">
        <v>46092</v>
      </c>
      <c r="AG12" s="52" t="s">
        <v>671</v>
      </c>
      <c r="AH12" s="52" t="s">
        <v>69</v>
      </c>
      <c r="AI12" s="52" t="s">
        <v>70</v>
      </c>
      <c r="AJ12" s="52" t="s">
        <v>74</v>
      </c>
      <c r="AK12" s="59" t="s">
        <v>682</v>
      </c>
      <c r="AL12" s="52" t="s">
        <v>70</v>
      </c>
      <c r="AM12" s="206"/>
    </row>
    <row r="13" spans="1:39" s="156" customFormat="1" ht="89.25" x14ac:dyDescent="0.25">
      <c r="A13" s="57" t="s">
        <v>170</v>
      </c>
      <c r="B13" s="58" t="s">
        <v>191</v>
      </c>
      <c r="C13" s="59" t="s">
        <v>776</v>
      </c>
      <c r="D13" s="52">
        <v>6</v>
      </c>
      <c r="E13" s="58" t="s">
        <v>38</v>
      </c>
      <c r="F13" s="58" t="s">
        <v>589</v>
      </c>
      <c r="G13" s="52" t="s">
        <v>196</v>
      </c>
      <c r="H13" s="52" t="s">
        <v>269</v>
      </c>
      <c r="I13" s="60" t="s">
        <v>1589</v>
      </c>
      <c r="J13" s="58" t="s">
        <v>1592</v>
      </c>
      <c r="K13" s="61" t="s">
        <v>81</v>
      </c>
      <c r="L13" s="61" t="s">
        <v>681</v>
      </c>
      <c r="M13" s="58" t="s">
        <v>81</v>
      </c>
      <c r="N13" s="62">
        <v>46174</v>
      </c>
      <c r="O13" s="52" t="s">
        <v>79</v>
      </c>
      <c r="P13" s="52" t="s">
        <v>582</v>
      </c>
      <c r="Q13" s="52" t="s">
        <v>168</v>
      </c>
      <c r="R13" s="52" t="s">
        <v>63</v>
      </c>
      <c r="S13" s="59" t="s">
        <v>58</v>
      </c>
      <c r="T13" s="52">
        <f t="shared" ref="T13:T14" si="8">IF(S13="No Clasificada",5,IF(S13="Información Pública / Pública =Bajo",1,IF(S13="Clasificada / Uso Interno = Medio",3,IF(S13="Pública Reservada / Confidencial =Alta",5,))))</f>
        <v>3</v>
      </c>
      <c r="U13" s="63" t="s">
        <v>60</v>
      </c>
      <c r="V13" s="52">
        <f t="shared" ref="V13:V14" si="9">IF(U13="No Clasificada",5,IF(U13="Bajo",1,IF(U13="Medio",3,IF(U13="Alto",5,))))</f>
        <v>5</v>
      </c>
      <c r="W13" s="52" t="s">
        <v>60</v>
      </c>
      <c r="X13" s="52">
        <f t="shared" ref="X13:X14" si="10">IF(W13="No Clasificada",5,IF(W13="Bajo",1,IF(W13="Medio",3,IF(W13="Alto",5,))))</f>
        <v>5</v>
      </c>
      <c r="Y13" s="52" t="str">
        <f t="shared" ref="Y13:Y14" si="11">IF(OR(T13=0,V13=0,X13=0),"FALTAN DATOS",IF(AND(T13=1,V13=1,X13=1),"BAJO",(IF(OR(AND(T13=5,V13=5),AND(V13=5,X13=5),AND(T13=5,X13=5),AND(T13=5,V13=5,X13=5)),"ALTA","MEDIA"))))</f>
        <v>ALTA</v>
      </c>
      <c r="Z13" s="59" t="s">
        <v>68</v>
      </c>
      <c r="AA13" s="59" t="s">
        <v>688</v>
      </c>
      <c r="AB13" s="59" t="s">
        <v>69</v>
      </c>
      <c r="AC13" s="59" t="s">
        <v>692</v>
      </c>
      <c r="AD13" s="59" t="s">
        <v>694</v>
      </c>
      <c r="AE13" s="59" t="s">
        <v>71</v>
      </c>
      <c r="AF13" s="62">
        <v>46092</v>
      </c>
      <c r="AG13" s="52" t="s">
        <v>671</v>
      </c>
      <c r="AH13" s="52" t="s">
        <v>69</v>
      </c>
      <c r="AI13" s="52" t="s">
        <v>70</v>
      </c>
      <c r="AJ13" s="52" t="s">
        <v>74</v>
      </c>
      <c r="AK13" s="59" t="s">
        <v>682</v>
      </c>
      <c r="AL13" s="52" t="s">
        <v>70</v>
      </c>
      <c r="AM13" s="206"/>
    </row>
    <row r="14" spans="1:39" s="156" customFormat="1" ht="102" x14ac:dyDescent="0.25">
      <c r="A14" s="57" t="s">
        <v>170</v>
      </c>
      <c r="B14" s="58" t="s">
        <v>191</v>
      </c>
      <c r="C14" s="59" t="s">
        <v>782</v>
      </c>
      <c r="D14" s="52">
        <v>7</v>
      </c>
      <c r="E14" s="58" t="s">
        <v>38</v>
      </c>
      <c r="F14" s="58" t="s">
        <v>589</v>
      </c>
      <c r="G14" s="52" t="s">
        <v>196</v>
      </c>
      <c r="H14" s="52" t="s">
        <v>271</v>
      </c>
      <c r="I14" s="60" t="s">
        <v>679</v>
      </c>
      <c r="J14" s="58" t="s">
        <v>680</v>
      </c>
      <c r="K14" s="58" t="s">
        <v>81</v>
      </c>
      <c r="L14" s="61" t="s">
        <v>681</v>
      </c>
      <c r="M14" s="58" t="s">
        <v>81</v>
      </c>
      <c r="N14" s="62">
        <v>46174</v>
      </c>
      <c r="O14" s="52" t="s">
        <v>79</v>
      </c>
      <c r="P14" s="52" t="s">
        <v>582</v>
      </c>
      <c r="Q14" s="52" t="s">
        <v>168</v>
      </c>
      <c r="R14" s="52" t="s">
        <v>63</v>
      </c>
      <c r="S14" s="59" t="s">
        <v>57</v>
      </c>
      <c r="T14" s="52">
        <f t="shared" si="8"/>
        <v>5</v>
      </c>
      <c r="U14" s="63" t="s">
        <v>60</v>
      </c>
      <c r="V14" s="52">
        <f t="shared" si="9"/>
        <v>5</v>
      </c>
      <c r="W14" s="52" t="s">
        <v>61</v>
      </c>
      <c r="X14" s="52">
        <f t="shared" si="10"/>
        <v>3</v>
      </c>
      <c r="Y14" s="52" t="str">
        <f t="shared" si="11"/>
        <v>ALTA</v>
      </c>
      <c r="Z14" s="59" t="s">
        <v>68</v>
      </c>
      <c r="AA14" s="59" t="s">
        <v>662</v>
      </c>
      <c r="AB14" s="59" t="s">
        <v>69</v>
      </c>
      <c r="AC14" s="59" t="s">
        <v>692</v>
      </c>
      <c r="AD14" s="60" t="s">
        <v>693</v>
      </c>
      <c r="AE14" s="59" t="s">
        <v>71</v>
      </c>
      <c r="AF14" s="62">
        <v>46091</v>
      </c>
      <c r="AG14" s="52" t="s">
        <v>672</v>
      </c>
      <c r="AH14" s="52" t="s">
        <v>69</v>
      </c>
      <c r="AI14" s="52" t="s">
        <v>70</v>
      </c>
      <c r="AJ14" s="52" t="s">
        <v>74</v>
      </c>
      <c r="AK14" s="59" t="s">
        <v>682</v>
      </c>
      <c r="AL14" s="52" t="s">
        <v>70</v>
      </c>
      <c r="AM14" s="206"/>
    </row>
    <row r="15" spans="1:39" s="156" customFormat="1" ht="89.25" x14ac:dyDescent="0.25">
      <c r="A15" s="57" t="s">
        <v>170</v>
      </c>
      <c r="B15" s="58" t="s">
        <v>191</v>
      </c>
      <c r="C15" s="59" t="s">
        <v>827</v>
      </c>
      <c r="D15" s="52">
        <v>8</v>
      </c>
      <c r="E15" s="58" t="s">
        <v>38</v>
      </c>
      <c r="F15" s="58" t="s">
        <v>589</v>
      </c>
      <c r="G15" s="52" t="s">
        <v>196</v>
      </c>
      <c r="H15" s="52" t="s">
        <v>273</v>
      </c>
      <c r="I15" s="60" t="s">
        <v>1590</v>
      </c>
      <c r="J15" s="58" t="s">
        <v>1591</v>
      </c>
      <c r="K15" s="58" t="s">
        <v>81</v>
      </c>
      <c r="L15" s="61" t="s">
        <v>681</v>
      </c>
      <c r="M15" s="58" t="s">
        <v>81</v>
      </c>
      <c r="N15" s="62">
        <v>46174</v>
      </c>
      <c r="O15" s="52" t="s">
        <v>79</v>
      </c>
      <c r="P15" s="52" t="s">
        <v>582</v>
      </c>
      <c r="Q15" s="52" t="s">
        <v>168</v>
      </c>
      <c r="R15" s="52" t="s">
        <v>63</v>
      </c>
      <c r="S15" s="59" t="s">
        <v>58</v>
      </c>
      <c r="T15" s="52">
        <f t="shared" si="0"/>
        <v>3</v>
      </c>
      <c r="U15" s="63" t="s">
        <v>60</v>
      </c>
      <c r="V15" s="52">
        <f t="shared" si="1"/>
        <v>5</v>
      </c>
      <c r="W15" s="52" t="s">
        <v>61</v>
      </c>
      <c r="X15" s="52">
        <f t="shared" si="2"/>
        <v>3</v>
      </c>
      <c r="Y15" s="52" t="str">
        <f t="shared" si="3"/>
        <v>MEDIA</v>
      </c>
      <c r="Z15" s="59" t="s">
        <v>68</v>
      </c>
      <c r="AA15" s="59" t="s">
        <v>688</v>
      </c>
      <c r="AB15" s="59" t="s">
        <v>69</v>
      </c>
      <c r="AC15" s="59" t="s">
        <v>692</v>
      </c>
      <c r="AD15" s="59" t="s">
        <v>694</v>
      </c>
      <c r="AE15" s="59" t="s">
        <v>71</v>
      </c>
      <c r="AF15" s="62">
        <v>46092</v>
      </c>
      <c r="AG15" s="52" t="s">
        <v>671</v>
      </c>
      <c r="AH15" s="52" t="s">
        <v>69</v>
      </c>
      <c r="AI15" s="52" t="s">
        <v>70</v>
      </c>
      <c r="AJ15" s="52" t="s">
        <v>74</v>
      </c>
      <c r="AK15" s="59" t="s">
        <v>682</v>
      </c>
      <c r="AL15" s="52" t="s">
        <v>70</v>
      </c>
      <c r="AM15" s="206"/>
    </row>
    <row r="16" spans="1:39" s="156" customFormat="1" ht="89.25" x14ac:dyDescent="0.25">
      <c r="A16" s="57" t="s">
        <v>170</v>
      </c>
      <c r="B16" s="58" t="s">
        <v>191</v>
      </c>
      <c r="C16" s="59" t="s">
        <v>1608</v>
      </c>
      <c r="D16" s="52">
        <v>9</v>
      </c>
      <c r="E16" s="58" t="s">
        <v>38</v>
      </c>
      <c r="F16" s="58" t="s">
        <v>589</v>
      </c>
      <c r="G16" s="52" t="s">
        <v>196</v>
      </c>
      <c r="H16" s="52" t="s">
        <v>274</v>
      </c>
      <c r="I16" s="60" t="s">
        <v>1609</v>
      </c>
      <c r="J16" s="58" t="s">
        <v>1610</v>
      </c>
      <c r="K16" s="58" t="s">
        <v>81</v>
      </c>
      <c r="L16" s="61" t="s">
        <v>681</v>
      </c>
      <c r="M16" s="58" t="s">
        <v>81</v>
      </c>
      <c r="N16" s="62">
        <v>46174</v>
      </c>
      <c r="O16" s="52" t="s">
        <v>79</v>
      </c>
      <c r="P16" s="52" t="s">
        <v>582</v>
      </c>
      <c r="Q16" s="52" t="s">
        <v>168</v>
      </c>
      <c r="R16" s="52" t="s">
        <v>63</v>
      </c>
      <c r="S16" s="59" t="s">
        <v>58</v>
      </c>
      <c r="T16" s="52">
        <f t="shared" ref="T16" si="12">IF(S16="No Clasificada",5,IF(S16="Información Pública / Pública =Bajo",1,IF(S16="Clasificada / Uso Interno = Medio",3,IF(S16="Pública Reservada / Confidencial =Alta",5,))))</f>
        <v>3</v>
      </c>
      <c r="U16" s="63" t="s">
        <v>60</v>
      </c>
      <c r="V16" s="52">
        <f t="shared" ref="V16" si="13">IF(U16="No Clasificada",5,IF(U16="Bajo",1,IF(U16="Medio",3,IF(U16="Alto",5,))))</f>
        <v>5</v>
      </c>
      <c r="W16" s="52" t="s">
        <v>61</v>
      </c>
      <c r="X16" s="52">
        <f t="shared" ref="X16" si="14">IF(W16="No Clasificada",5,IF(W16="Bajo",1,IF(W16="Medio",3,IF(W16="Alto",5,))))</f>
        <v>3</v>
      </c>
      <c r="Y16" s="52" t="str">
        <f t="shared" ref="Y16" si="15">IF(OR(T16=0,V16=0,X16=0),"FALTAN DATOS",IF(AND(T16=1,V16=1,X16=1),"BAJO",(IF(OR(AND(T16=5,V16=5),AND(V16=5,X16=5),AND(T16=5,X16=5),AND(T16=5,V16=5,X16=5)),"ALTA","MEDIA"))))</f>
        <v>MEDIA</v>
      </c>
      <c r="Z16" s="59" t="s">
        <v>68</v>
      </c>
      <c r="AA16" s="59" t="s">
        <v>688</v>
      </c>
      <c r="AB16" s="59" t="s">
        <v>70</v>
      </c>
      <c r="AC16" s="59" t="s">
        <v>45</v>
      </c>
      <c r="AD16" s="59" t="s">
        <v>45</v>
      </c>
      <c r="AE16" s="59" t="s">
        <v>73</v>
      </c>
      <c r="AF16" s="62">
        <v>46091</v>
      </c>
      <c r="AG16" s="52" t="s">
        <v>45</v>
      </c>
      <c r="AH16" s="52" t="s">
        <v>70</v>
      </c>
      <c r="AI16" s="52" t="s">
        <v>70</v>
      </c>
      <c r="AJ16" s="52" t="s">
        <v>45</v>
      </c>
      <c r="AK16" s="52" t="s">
        <v>45</v>
      </c>
      <c r="AL16" s="52" t="s">
        <v>45</v>
      </c>
      <c r="AM16" s="206"/>
    </row>
    <row r="17" spans="1:39" s="156" customFormat="1" ht="63.75" x14ac:dyDescent="0.25">
      <c r="A17" s="57" t="s">
        <v>170</v>
      </c>
      <c r="B17" s="58" t="s">
        <v>191</v>
      </c>
      <c r="C17" s="59" t="s">
        <v>851</v>
      </c>
      <c r="D17" s="52">
        <v>10</v>
      </c>
      <c r="E17" s="58" t="s">
        <v>38</v>
      </c>
      <c r="F17" s="58" t="s">
        <v>589</v>
      </c>
      <c r="G17" s="52" t="s">
        <v>218</v>
      </c>
      <c r="H17" s="52" t="s">
        <v>394</v>
      </c>
      <c r="I17" s="60" t="s">
        <v>683</v>
      </c>
      <c r="J17" s="58" t="s">
        <v>684</v>
      </c>
      <c r="K17" s="58" t="s">
        <v>81</v>
      </c>
      <c r="L17" s="61" t="s">
        <v>681</v>
      </c>
      <c r="M17" s="58" t="s">
        <v>81</v>
      </c>
      <c r="N17" s="62">
        <v>46174</v>
      </c>
      <c r="O17" s="52" t="s">
        <v>79</v>
      </c>
      <c r="P17" s="52" t="s">
        <v>582</v>
      </c>
      <c r="Q17" s="52" t="s">
        <v>168</v>
      </c>
      <c r="R17" s="52" t="s">
        <v>63</v>
      </c>
      <c r="S17" s="59" t="s">
        <v>59</v>
      </c>
      <c r="T17" s="52">
        <f t="shared" ref="T17" si="16">IF(S17="No Clasificada",5,IF(S17="Información Pública / Pública =Bajo",1,IF(S17="Clasificada / Uso Interno = Medio",3,IF(S17="Pública Reservada / Confidencial =Alta",5,))))</f>
        <v>1</v>
      </c>
      <c r="U17" s="63" t="s">
        <v>61</v>
      </c>
      <c r="V17" s="52">
        <f t="shared" ref="V17" si="17">IF(U17="No Clasificada",5,IF(U17="Bajo",1,IF(U17="Medio",3,IF(U17="Alto",5,))))</f>
        <v>3</v>
      </c>
      <c r="W17" s="52" t="s">
        <v>60</v>
      </c>
      <c r="X17" s="52">
        <f t="shared" ref="X17" si="18">IF(W17="No Clasificada",5,IF(W17="Bajo",1,IF(W17="Medio",3,IF(W17="Alto",5,))))</f>
        <v>5</v>
      </c>
      <c r="Y17" s="52" t="str">
        <f t="shared" ref="Y17" si="19">IF(OR(T17=0,V17=0,X17=0),"FALTAN DATOS",IF(AND(T17=1,V17=1,X17=1),"BAJO",(IF(OR(AND(T17=5,V17=5),AND(V17=5,X17=5),AND(T17=5,X17=5),AND(T17=5,V17=5,X17=5)),"ALTA","MEDIA"))))</f>
        <v>MEDIA</v>
      </c>
      <c r="Z17" s="59" t="s">
        <v>66</v>
      </c>
      <c r="AA17" s="59" t="s">
        <v>662</v>
      </c>
      <c r="AB17" s="59" t="s">
        <v>70</v>
      </c>
      <c r="AC17" s="59" t="s">
        <v>45</v>
      </c>
      <c r="AD17" s="59" t="s">
        <v>45</v>
      </c>
      <c r="AE17" s="59" t="s">
        <v>73</v>
      </c>
      <c r="AF17" s="62">
        <v>46091</v>
      </c>
      <c r="AG17" s="52" t="s">
        <v>45</v>
      </c>
      <c r="AH17" s="52" t="s">
        <v>70</v>
      </c>
      <c r="AI17" s="52" t="s">
        <v>70</v>
      </c>
      <c r="AJ17" s="52" t="s">
        <v>45</v>
      </c>
      <c r="AK17" s="52" t="s">
        <v>45</v>
      </c>
      <c r="AL17" s="52" t="s">
        <v>45</v>
      </c>
      <c r="AM17" s="206"/>
    </row>
    <row r="18" spans="1:39" s="156" customFormat="1" ht="63.75" x14ac:dyDescent="0.25">
      <c r="A18" s="57" t="s">
        <v>170</v>
      </c>
      <c r="B18" s="58" t="s">
        <v>191</v>
      </c>
      <c r="C18" s="59" t="s">
        <v>1275</v>
      </c>
      <c r="D18" s="52">
        <v>11</v>
      </c>
      <c r="E18" s="58" t="s">
        <v>38</v>
      </c>
      <c r="F18" s="58" t="s">
        <v>589</v>
      </c>
      <c r="G18" s="52" t="s">
        <v>219</v>
      </c>
      <c r="H18" s="52" t="s">
        <v>433</v>
      </c>
      <c r="I18" s="60" t="s">
        <v>1594</v>
      </c>
      <c r="J18" s="58" t="s">
        <v>1595</v>
      </c>
      <c r="K18" s="58" t="s">
        <v>81</v>
      </c>
      <c r="L18" s="61" t="s">
        <v>681</v>
      </c>
      <c r="M18" s="58" t="s">
        <v>81</v>
      </c>
      <c r="N18" s="62">
        <v>46174</v>
      </c>
      <c r="O18" s="52" t="s">
        <v>79</v>
      </c>
      <c r="P18" s="52" t="s">
        <v>581</v>
      </c>
      <c r="Q18" s="52" t="s">
        <v>165</v>
      </c>
      <c r="R18" s="52" t="s">
        <v>63</v>
      </c>
      <c r="S18" s="59" t="s">
        <v>59</v>
      </c>
      <c r="T18" s="52">
        <f t="shared" si="0"/>
        <v>1</v>
      </c>
      <c r="U18" s="63" t="s">
        <v>61</v>
      </c>
      <c r="V18" s="52">
        <f t="shared" si="1"/>
        <v>3</v>
      </c>
      <c r="W18" s="52" t="s">
        <v>60</v>
      </c>
      <c r="X18" s="52">
        <f t="shared" si="2"/>
        <v>5</v>
      </c>
      <c r="Y18" s="52" t="str">
        <f t="shared" si="3"/>
        <v>MEDIA</v>
      </c>
      <c r="Z18" s="59" t="s">
        <v>66</v>
      </c>
      <c r="AA18" s="59" t="s">
        <v>688</v>
      </c>
      <c r="AB18" s="59" t="s">
        <v>70</v>
      </c>
      <c r="AC18" s="59" t="s">
        <v>45</v>
      </c>
      <c r="AD18" s="59" t="s">
        <v>45</v>
      </c>
      <c r="AE18" s="59" t="s">
        <v>73</v>
      </c>
      <c r="AF18" s="62">
        <v>46174</v>
      </c>
      <c r="AG18" s="52" t="s">
        <v>45</v>
      </c>
      <c r="AH18" s="52" t="s">
        <v>70</v>
      </c>
      <c r="AI18" s="52" t="s">
        <v>70</v>
      </c>
      <c r="AJ18" s="52" t="s">
        <v>45</v>
      </c>
      <c r="AK18" s="52" t="s">
        <v>45</v>
      </c>
      <c r="AL18" s="52" t="s">
        <v>45</v>
      </c>
      <c r="AM18" s="206"/>
    </row>
    <row r="19" spans="1:39" s="156" customFormat="1" ht="51" x14ac:dyDescent="0.25">
      <c r="A19" s="57" t="s">
        <v>170</v>
      </c>
      <c r="B19" s="58" t="s">
        <v>191</v>
      </c>
      <c r="C19" s="59" t="s">
        <v>1605</v>
      </c>
      <c r="D19" s="52">
        <v>12</v>
      </c>
      <c r="E19" s="58" t="s">
        <v>38</v>
      </c>
      <c r="F19" s="58" t="s">
        <v>589</v>
      </c>
      <c r="G19" s="52" t="s">
        <v>226</v>
      </c>
      <c r="H19" s="52" t="s">
        <v>455</v>
      </c>
      <c r="I19" s="60" t="s">
        <v>1596</v>
      </c>
      <c r="J19" s="58" t="s">
        <v>1597</v>
      </c>
      <c r="K19" s="58" t="s">
        <v>81</v>
      </c>
      <c r="L19" s="61" t="s">
        <v>681</v>
      </c>
      <c r="M19" s="58" t="s">
        <v>81</v>
      </c>
      <c r="N19" s="62">
        <v>46174</v>
      </c>
      <c r="O19" s="52" t="s">
        <v>79</v>
      </c>
      <c r="P19" s="52" t="s">
        <v>582</v>
      </c>
      <c r="Q19" s="52" t="s">
        <v>168</v>
      </c>
      <c r="R19" s="52" t="s">
        <v>63</v>
      </c>
      <c r="S19" s="59" t="s">
        <v>59</v>
      </c>
      <c r="T19" s="52">
        <f t="shared" si="0"/>
        <v>1</v>
      </c>
      <c r="U19" s="63" t="s">
        <v>60</v>
      </c>
      <c r="V19" s="52">
        <f t="shared" si="1"/>
        <v>5</v>
      </c>
      <c r="W19" s="52" t="s">
        <v>60</v>
      </c>
      <c r="X19" s="52">
        <f t="shared" si="2"/>
        <v>5</v>
      </c>
      <c r="Y19" s="52" t="str">
        <f t="shared" si="3"/>
        <v>ALTA</v>
      </c>
      <c r="Z19" s="59" t="s">
        <v>67</v>
      </c>
      <c r="AA19" s="59" t="s">
        <v>688</v>
      </c>
      <c r="AB19" s="59" t="s">
        <v>70</v>
      </c>
      <c r="AC19" s="59" t="s">
        <v>45</v>
      </c>
      <c r="AD19" s="59" t="s">
        <v>45</v>
      </c>
      <c r="AE19" s="59" t="s">
        <v>73</v>
      </c>
      <c r="AF19" s="62">
        <v>46174</v>
      </c>
      <c r="AG19" s="52" t="s">
        <v>45</v>
      </c>
      <c r="AH19" s="52" t="s">
        <v>70</v>
      </c>
      <c r="AI19" s="52" t="s">
        <v>70</v>
      </c>
      <c r="AJ19" s="52" t="s">
        <v>45</v>
      </c>
      <c r="AK19" s="52" t="s">
        <v>45</v>
      </c>
      <c r="AL19" s="52" t="s">
        <v>45</v>
      </c>
      <c r="AM19" s="206"/>
    </row>
    <row r="20" spans="1:39" s="156" customFormat="1" ht="114.75" x14ac:dyDescent="0.25">
      <c r="A20" s="57" t="s">
        <v>170</v>
      </c>
      <c r="B20" s="58" t="s">
        <v>191</v>
      </c>
      <c r="C20" s="59">
        <v>48</v>
      </c>
      <c r="D20" s="52">
        <v>13</v>
      </c>
      <c r="E20" s="58" t="s">
        <v>38</v>
      </c>
      <c r="F20" s="58" t="s">
        <v>589</v>
      </c>
      <c r="G20" s="52" t="s">
        <v>232</v>
      </c>
      <c r="H20" s="52" t="s">
        <v>232</v>
      </c>
      <c r="I20" s="60" t="s">
        <v>1598</v>
      </c>
      <c r="J20" s="58" t="s">
        <v>1599</v>
      </c>
      <c r="K20" s="58" t="s">
        <v>81</v>
      </c>
      <c r="L20" s="61" t="s">
        <v>681</v>
      </c>
      <c r="M20" s="58" t="s">
        <v>81</v>
      </c>
      <c r="N20" s="62">
        <v>46174</v>
      </c>
      <c r="O20" s="52" t="s">
        <v>79</v>
      </c>
      <c r="P20" s="52" t="s">
        <v>582</v>
      </c>
      <c r="Q20" s="52" t="s">
        <v>168</v>
      </c>
      <c r="R20" s="52" t="s">
        <v>63</v>
      </c>
      <c r="S20" s="59" t="s">
        <v>59</v>
      </c>
      <c r="T20" s="52">
        <f t="shared" si="0"/>
        <v>1</v>
      </c>
      <c r="U20" s="63" t="s">
        <v>60</v>
      </c>
      <c r="V20" s="52">
        <f t="shared" si="1"/>
        <v>5</v>
      </c>
      <c r="W20" s="52" t="s">
        <v>60</v>
      </c>
      <c r="X20" s="52">
        <f t="shared" si="2"/>
        <v>5</v>
      </c>
      <c r="Y20" s="52" t="str">
        <f t="shared" si="3"/>
        <v>ALTA</v>
      </c>
      <c r="Z20" s="59" t="s">
        <v>67</v>
      </c>
      <c r="AA20" s="59" t="s">
        <v>688</v>
      </c>
      <c r="AB20" s="59" t="s">
        <v>70</v>
      </c>
      <c r="AC20" s="59" t="s">
        <v>45</v>
      </c>
      <c r="AD20" s="59" t="s">
        <v>45</v>
      </c>
      <c r="AE20" s="59" t="s">
        <v>73</v>
      </c>
      <c r="AF20" s="62">
        <v>46174</v>
      </c>
      <c r="AG20" s="52" t="s">
        <v>45</v>
      </c>
      <c r="AH20" s="52" t="s">
        <v>70</v>
      </c>
      <c r="AI20" s="52" t="s">
        <v>70</v>
      </c>
      <c r="AJ20" s="52" t="s">
        <v>45</v>
      </c>
      <c r="AK20" s="52" t="s">
        <v>45</v>
      </c>
      <c r="AL20" s="52" t="s">
        <v>45</v>
      </c>
      <c r="AM20" s="206"/>
    </row>
    <row r="21" spans="1:39" s="156" customFormat="1" ht="51" x14ac:dyDescent="0.25">
      <c r="A21" s="57" t="s">
        <v>170</v>
      </c>
      <c r="B21" s="58" t="s">
        <v>191</v>
      </c>
      <c r="C21" s="59" t="s">
        <v>1606</v>
      </c>
      <c r="D21" s="52">
        <v>14</v>
      </c>
      <c r="E21" s="58" t="s">
        <v>38</v>
      </c>
      <c r="F21" s="58" t="s">
        <v>589</v>
      </c>
      <c r="G21" s="52" t="s">
        <v>234</v>
      </c>
      <c r="H21" s="52" t="s">
        <v>505</v>
      </c>
      <c r="I21" s="60" t="s">
        <v>1600</v>
      </c>
      <c r="J21" s="58" t="s">
        <v>1601</v>
      </c>
      <c r="K21" s="58" t="s">
        <v>81</v>
      </c>
      <c r="L21" s="61" t="s">
        <v>681</v>
      </c>
      <c r="M21" s="58" t="s">
        <v>81</v>
      </c>
      <c r="N21" s="62">
        <v>46174</v>
      </c>
      <c r="O21" s="52" t="s">
        <v>79</v>
      </c>
      <c r="P21" s="52" t="s">
        <v>582</v>
      </c>
      <c r="Q21" s="52" t="s">
        <v>168</v>
      </c>
      <c r="R21" s="52" t="s">
        <v>63</v>
      </c>
      <c r="S21" s="59" t="s">
        <v>59</v>
      </c>
      <c r="T21" s="52">
        <f t="shared" si="0"/>
        <v>1</v>
      </c>
      <c r="U21" s="63" t="s">
        <v>60</v>
      </c>
      <c r="V21" s="52">
        <f t="shared" si="1"/>
        <v>5</v>
      </c>
      <c r="W21" s="52" t="s">
        <v>61</v>
      </c>
      <c r="X21" s="52">
        <f t="shared" si="2"/>
        <v>3</v>
      </c>
      <c r="Y21" s="52" t="str">
        <f t="shared" si="3"/>
        <v>MEDIA</v>
      </c>
      <c r="Z21" s="59" t="s">
        <v>66</v>
      </c>
      <c r="AA21" s="59" t="s">
        <v>688</v>
      </c>
      <c r="AB21" s="59" t="s">
        <v>70</v>
      </c>
      <c r="AC21" s="59" t="s">
        <v>45</v>
      </c>
      <c r="AD21" s="59" t="s">
        <v>45</v>
      </c>
      <c r="AE21" s="59" t="s">
        <v>73</v>
      </c>
      <c r="AF21" s="62">
        <v>46174</v>
      </c>
      <c r="AG21" s="52" t="s">
        <v>45</v>
      </c>
      <c r="AH21" s="52" t="s">
        <v>70</v>
      </c>
      <c r="AI21" s="52" t="s">
        <v>70</v>
      </c>
      <c r="AJ21" s="52" t="s">
        <v>45</v>
      </c>
      <c r="AK21" s="52" t="s">
        <v>45</v>
      </c>
      <c r="AL21" s="52" t="s">
        <v>45</v>
      </c>
      <c r="AM21" s="206"/>
    </row>
    <row r="22" spans="1:39" s="156" customFormat="1" ht="89.25" x14ac:dyDescent="0.25">
      <c r="A22" s="57" t="s">
        <v>170</v>
      </c>
      <c r="B22" s="58" t="s">
        <v>191</v>
      </c>
      <c r="C22" s="59" t="s">
        <v>1607</v>
      </c>
      <c r="D22" s="52">
        <v>15</v>
      </c>
      <c r="E22" s="58" t="s">
        <v>38</v>
      </c>
      <c r="F22" s="58" t="s">
        <v>589</v>
      </c>
      <c r="G22" s="52" t="s">
        <v>236</v>
      </c>
      <c r="H22" s="52" t="s">
        <v>507</v>
      </c>
      <c r="I22" s="60" t="s">
        <v>1603</v>
      </c>
      <c r="J22" s="60" t="s">
        <v>1602</v>
      </c>
      <c r="K22" s="58" t="s">
        <v>81</v>
      </c>
      <c r="L22" s="61" t="s">
        <v>681</v>
      </c>
      <c r="M22" s="58" t="s">
        <v>81</v>
      </c>
      <c r="N22" s="62">
        <v>46174</v>
      </c>
      <c r="O22" s="52" t="s">
        <v>43</v>
      </c>
      <c r="P22" s="52" t="s">
        <v>582</v>
      </c>
      <c r="Q22" s="52" t="s">
        <v>168</v>
      </c>
      <c r="R22" s="52" t="s">
        <v>63</v>
      </c>
      <c r="S22" s="59" t="s">
        <v>58</v>
      </c>
      <c r="T22" s="52">
        <f t="shared" si="0"/>
        <v>3</v>
      </c>
      <c r="U22" s="63" t="s">
        <v>60</v>
      </c>
      <c r="V22" s="52">
        <f t="shared" si="1"/>
        <v>5</v>
      </c>
      <c r="W22" s="52" t="s">
        <v>61</v>
      </c>
      <c r="X22" s="52">
        <f t="shared" si="2"/>
        <v>3</v>
      </c>
      <c r="Y22" s="52" t="str">
        <f t="shared" si="3"/>
        <v>MEDIA</v>
      </c>
      <c r="Z22" s="59" t="s">
        <v>68</v>
      </c>
      <c r="AA22" s="59" t="s">
        <v>688</v>
      </c>
      <c r="AB22" s="59" t="s">
        <v>69</v>
      </c>
      <c r="AC22" s="59" t="s">
        <v>692</v>
      </c>
      <c r="AD22" s="59" t="s">
        <v>694</v>
      </c>
      <c r="AE22" s="59" t="s">
        <v>71</v>
      </c>
      <c r="AF22" s="62">
        <v>46092</v>
      </c>
      <c r="AG22" s="52" t="s">
        <v>671</v>
      </c>
      <c r="AH22" s="52" t="s">
        <v>69</v>
      </c>
      <c r="AI22" s="52" t="s">
        <v>70</v>
      </c>
      <c r="AJ22" s="52" t="s">
        <v>74</v>
      </c>
      <c r="AK22" s="59" t="s">
        <v>682</v>
      </c>
      <c r="AL22" s="52" t="s">
        <v>70</v>
      </c>
      <c r="AM22" s="206"/>
    </row>
    <row r="23" spans="1:39" s="156" customFormat="1" ht="89.25" x14ac:dyDescent="0.25">
      <c r="A23" s="57" t="s">
        <v>172</v>
      </c>
      <c r="B23" s="58" t="s">
        <v>191</v>
      </c>
      <c r="C23" s="59" t="s">
        <v>45</v>
      </c>
      <c r="D23" s="52">
        <v>16</v>
      </c>
      <c r="E23" s="58" t="s">
        <v>39</v>
      </c>
      <c r="F23" s="58" t="s">
        <v>589</v>
      </c>
      <c r="G23" s="52" t="s">
        <v>45</v>
      </c>
      <c r="H23" s="52" t="s">
        <v>555</v>
      </c>
      <c r="I23" s="60" t="s">
        <v>704</v>
      </c>
      <c r="J23" s="58" t="s">
        <v>703</v>
      </c>
      <c r="K23" s="58" t="s">
        <v>81</v>
      </c>
      <c r="L23" s="61" t="s">
        <v>681</v>
      </c>
      <c r="M23" s="58" t="s">
        <v>81</v>
      </c>
      <c r="N23" s="62">
        <v>46174</v>
      </c>
      <c r="O23" s="52" t="s">
        <v>656</v>
      </c>
      <c r="P23" s="52" t="s">
        <v>47</v>
      </c>
      <c r="Q23" s="52" t="s">
        <v>158</v>
      </c>
      <c r="R23" s="52" t="s">
        <v>63</v>
      </c>
      <c r="S23" s="59" t="s">
        <v>58</v>
      </c>
      <c r="T23" s="52">
        <f t="shared" si="0"/>
        <v>3</v>
      </c>
      <c r="U23" s="63" t="s">
        <v>61</v>
      </c>
      <c r="V23" s="52">
        <f t="shared" si="1"/>
        <v>3</v>
      </c>
      <c r="W23" s="52" t="s">
        <v>62</v>
      </c>
      <c r="X23" s="52">
        <f t="shared" si="2"/>
        <v>1</v>
      </c>
      <c r="Y23" s="52" t="str">
        <f t="shared" si="3"/>
        <v>MEDIA</v>
      </c>
      <c r="Z23" s="59" t="s">
        <v>66</v>
      </c>
      <c r="AA23" s="59" t="s">
        <v>661</v>
      </c>
      <c r="AB23" s="59" t="s">
        <v>69</v>
      </c>
      <c r="AC23" s="59" t="s">
        <v>692</v>
      </c>
      <c r="AD23" s="59" t="s">
        <v>694</v>
      </c>
      <c r="AE23" s="59" t="s">
        <v>71</v>
      </c>
      <c r="AF23" s="62">
        <v>46092</v>
      </c>
      <c r="AG23" s="52" t="s">
        <v>671</v>
      </c>
      <c r="AH23" s="52" t="s">
        <v>69</v>
      </c>
      <c r="AI23" s="52" t="s">
        <v>70</v>
      </c>
      <c r="AJ23" s="52" t="s">
        <v>74</v>
      </c>
      <c r="AK23" s="59" t="s">
        <v>682</v>
      </c>
      <c r="AL23" s="52" t="s">
        <v>70</v>
      </c>
      <c r="AM23" s="206"/>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ht="15" customHeight="1" x14ac:dyDescent="0.25">
      <c r="A25" s="195" t="s">
        <v>573</v>
      </c>
      <c r="B25" s="196"/>
      <c r="C25" s="196"/>
      <c r="D25" s="197"/>
      <c r="E25" s="195" t="s">
        <v>574</v>
      </c>
      <c r="F25" s="196"/>
      <c r="G25" s="196"/>
      <c r="H25" s="197"/>
      <c r="I25" s="195" t="s">
        <v>575</v>
      </c>
      <c r="J25" s="196"/>
      <c r="K25" s="197"/>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ht="82.5" customHeight="1" x14ac:dyDescent="0.25">
      <c r="A26" s="198" t="s">
        <v>584</v>
      </c>
      <c r="B26" s="199"/>
      <c r="C26" s="199"/>
      <c r="D26" s="200"/>
      <c r="E26" s="201" t="s">
        <v>585</v>
      </c>
      <c r="F26" s="202"/>
      <c r="G26" s="202"/>
      <c r="H26" s="203"/>
      <c r="I26" s="201" t="s">
        <v>1797</v>
      </c>
      <c r="J26" s="204"/>
      <c r="K26" s="205"/>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9"/>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row r="367" spans="3:38" s="11" customFormat="1" x14ac:dyDescent="0.25">
      <c r="C367" s="12"/>
      <c r="D367" s="12"/>
      <c r="H367" s="12"/>
      <c r="I367" s="49"/>
      <c r="L367" s="3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row>
  </sheetData>
  <mergeCells count="16">
    <mergeCell ref="AM1:AM23"/>
    <mergeCell ref="AB6:AG6"/>
    <mergeCell ref="AH6:AL6"/>
    <mergeCell ref="A1:A4"/>
    <mergeCell ref="A5:G5"/>
    <mergeCell ref="C1:G1"/>
    <mergeCell ref="C2:G2"/>
    <mergeCell ref="C3:G3"/>
    <mergeCell ref="C4:G4"/>
    <mergeCell ref="A6:AA6"/>
    <mergeCell ref="A25:D25"/>
    <mergeCell ref="E25:H25"/>
    <mergeCell ref="I25:K25"/>
    <mergeCell ref="A26:D26"/>
    <mergeCell ref="E26:H26"/>
    <mergeCell ref="I26:K26"/>
  </mergeCells>
  <phoneticPr fontId="24" type="noConversion"/>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6">
        <x14:dataValidation type="list" allowBlank="1" showInputMessage="1" showErrorMessage="1" xr:uid="{6ACB1CDE-8E13-46CA-92F6-9BDAC1123001}">
          <x14:formula1>
            <xm:f>PARAMETROS!$F$2:$F$70</xm:f>
          </x14:formula1>
          <xm:sqref>F27:F1048576 F8:F25</xm:sqref>
        </x14:dataValidation>
        <x14:dataValidation type="list" allowBlank="1" showInputMessage="1" showErrorMessage="1" xr:uid="{94A96EDE-09E6-4CC0-925E-88D2AD613C11}">
          <x14:formula1>
            <xm:f>PARAMETROS!$L$2:$L$40</xm:f>
          </x14:formula1>
          <xm:sqref>L24:L1048576</xm:sqref>
        </x14:dataValidation>
        <x14:dataValidation type="list" allowBlank="1" showInputMessage="1" showErrorMessage="1" xr:uid="{4F6BCECC-4B9E-4963-B0CE-F9B2CCD309DA}">
          <x14:formula1>
            <xm:f>PARAMETROS!$Q$2:$Q$16</xm:f>
          </x14:formula1>
          <xm:sqref>O24:O1048576 P8:P23</xm:sqref>
        </x14:dataValidation>
        <x14:dataValidation type="list" allowBlank="1" showInputMessage="1" showErrorMessage="1" xr:uid="{8EC641E5-51A2-40D2-8AD4-F5F217D0904C}">
          <x14:formula1>
            <xm:f>PARAMETROS!$Q$2:$Q$15</xm:f>
          </x14:formula1>
          <xm:sqref>P24:P1048576</xm:sqref>
        </x14:dataValidation>
        <x14:dataValidation type="list" allowBlank="1" showInputMessage="1" showErrorMessage="1" xr:uid="{5D1A7CC9-50EC-4F97-90FD-83D2A50087DA}">
          <x14:formula1>
            <xm:f>PARAMETROS!$G$2:$G$65</xm:f>
          </x14:formula1>
          <xm:sqref>G27:G1048576 G8:G25</xm:sqref>
        </x14:dataValidation>
        <x14:dataValidation type="list" allowBlank="1" showInputMessage="1" showErrorMessage="1" xr:uid="{17962BB8-AFD6-4427-B90A-87436AB6EC02}">
          <x14:formula1>
            <xm:f>PARAMETROS!$H$2:$H$362</xm:f>
          </x14:formula1>
          <xm:sqref>H27:H1048576 H8:H25</xm:sqref>
        </x14:dataValidation>
        <x14:dataValidation type="list" allowBlank="1" showInputMessage="1" showErrorMessage="1" xr:uid="{4E0D2EB1-6D83-4A16-AFD7-DE0A930A7A5A}">
          <x14:formula1>
            <xm:f>PARAMETROS!$Y$2:$Y$17</xm:f>
          </x14:formula1>
          <xm:sqref>AA8:AA23</xm:sqref>
        </x14:dataValidation>
        <x14:dataValidation type="list" allowBlank="1" showInputMessage="1" showErrorMessage="1" xr:uid="{EFFBCB17-1C65-4D4B-9537-087447F05135}">
          <x14:formula1>
            <xm:f>PARAMETROS!$AE$2:$AE$4</xm:f>
          </x14:formula1>
          <xm:sqref>AG8:AG23</xm:sqref>
        </x14:dataValidation>
        <x14:dataValidation type="list" allowBlank="1" showInputMessage="1" showErrorMessage="1" xr:uid="{8E1A9914-F57A-46E4-BB0B-A7BAA3854633}">
          <x14:formula1>
            <xm:f>PARAMETROS!$O$2:$O$6</xm:f>
          </x14:formula1>
          <xm:sqref>O8:O23</xm:sqref>
        </x14:dataValidation>
        <x14:dataValidation type="list" allowBlank="1" showInputMessage="1" showErrorMessage="1" xr:uid="{E7B23B2B-090E-4349-8F29-4C53EFF0D757}">
          <x14:formula1>
            <xm:f>PARAMETROS!$AG$2:$AG$4</xm:f>
          </x14:formula1>
          <xm:sqref>AI8:AI1048576</xm:sqref>
        </x14:dataValidation>
        <x14:dataValidation type="list" allowBlank="1" showInputMessage="1" showErrorMessage="1" xr:uid="{00000000-0002-0000-0000-000000000000}">
          <x14:formula1>
            <xm:f>PARAMETROS!$AH$2:$AH$6</xm:f>
          </x14:formula1>
          <xm:sqref>AJ8:AJ1048576</xm:sqref>
        </x14:dataValidation>
        <x14:dataValidation type="list" allowBlank="1" showInputMessage="1" showErrorMessage="1" xr:uid="{BDB5D893-ED60-48FC-A7C4-23A04047205D}">
          <x14:formula1>
            <xm:f>PARAMETROS!$R$2:$R$27</xm:f>
          </x14:formula1>
          <xm:sqref>Q8:Q1048576</xm:sqref>
        </x14:dataValidation>
        <x14:dataValidation type="list" allowBlank="1" showInputMessage="1" showErrorMessage="1" xr:uid="{1EC5615C-ED3C-4AF5-A7D6-0C34DBB5656A}">
          <x14:formula1>
            <xm:f>PARAMETROS!$T$2:$T$5</xm:f>
          </x14:formula1>
          <xm:sqref>S8:S1048576</xm:sqref>
        </x14:dataValidation>
        <x14:dataValidation type="list" allowBlank="1" showInputMessage="1" showErrorMessage="1" xr:uid="{C85CC62C-9F3E-44EF-BC1E-87A7849A0E4C}">
          <x14:formula1>
            <xm:f>PARAMETROS!$AC$2:$AC$4</xm:f>
          </x14:formula1>
          <xm:sqref>AE8:AE1048576</xm:sqref>
        </x14:dataValidation>
        <x14:dataValidation type="list" allowBlank="1" showInputMessage="1" showErrorMessage="1" xr:uid="{C1CCE840-AF77-43E0-83ED-A7723C2C507F}">
          <x14:formula1>
            <xm:f>PARAMETROS!$A$2:$A$6</xm:f>
          </x14:formula1>
          <xm:sqref>A8:A1048576</xm:sqref>
        </x14:dataValidation>
        <x14:dataValidation type="list" allowBlank="1" showInputMessage="1" showErrorMessage="1" xr:uid="{CE079F38-C70A-4DEC-8398-BE8430B51A32}">
          <x14:formula1>
            <xm:f>PARAMETROS!$B$2:$B$21</xm:f>
          </x14:formula1>
          <xm:sqref>B8:B1048576</xm:sqref>
        </x14:dataValidation>
        <x14:dataValidation type="list" allowBlank="1" showInputMessage="1" showErrorMessage="1" xr:uid="{F5BCED91-3339-4DB6-A14C-CB3FA9600522}">
          <x14:formula1>
            <xm:f>PARAMETROS!$E$2:$E$9</xm:f>
          </x14:formula1>
          <xm:sqref>E8:E1048576</xm:sqref>
        </x14:dataValidation>
        <x14:dataValidation type="list" allowBlank="1" showInputMessage="1" showErrorMessage="1" xr:uid="{A7D2639D-B7F6-4A9F-89A4-8123243EEED8}">
          <x14:formula1>
            <xm:f>PARAMETROS!$S$2:$S$6</xm:f>
          </x14:formula1>
          <xm:sqref>R8:R1048576</xm:sqref>
        </x14:dataValidation>
        <x14:dataValidation type="list" allowBlank="1" showInputMessage="1" showErrorMessage="1" xr:uid="{DE0F2B19-C5BE-498B-AF77-04EC0B97ED3B}">
          <x14:formula1>
            <xm:f>PARAMETROS!$U$2:$U$4</xm:f>
          </x14:formula1>
          <xm:sqref>U8:U1048576</xm:sqref>
        </x14:dataValidation>
        <x14:dataValidation type="list" allowBlank="1" showInputMessage="1" showErrorMessage="1" xr:uid="{89975AC6-2F2D-43A2-98D8-9AAF6FD26D03}">
          <x14:formula1>
            <xm:f>PARAMETROS!$AF$2:$AF$4</xm:f>
          </x14:formula1>
          <xm:sqref>AH8:AH1048576</xm:sqref>
        </x14:dataValidation>
        <x14:dataValidation type="list" allowBlank="1" showInputMessage="1" showErrorMessage="1" xr:uid="{D59044E5-4417-42E9-9CD0-D891E417F176}">
          <x14:formula1>
            <xm:f>PARAMETROS!$AJ$2:$AJ$4</xm:f>
          </x14:formula1>
          <xm:sqref>AL8:AL1048576</xm:sqref>
        </x14:dataValidation>
        <x14:dataValidation type="list" allowBlank="1" showInputMessage="1" showErrorMessage="1" xr:uid="{3D7D6C4E-9A01-4536-8ADB-B47D5E08362F}">
          <x14:formula1>
            <xm:f>PARAMETROS!$Z$2:$Z$4</xm:f>
          </x14:formula1>
          <xm:sqref>AB8:AB1048576</xm:sqref>
        </x14:dataValidation>
        <x14:dataValidation type="list" allowBlank="1" showInputMessage="1" showErrorMessage="1" xr:uid="{C6BAEA96-F10F-45B5-9BC4-74CF1EC42198}">
          <x14:formula1>
            <xm:f>PARAMETROS!$X$2:$X$4</xm:f>
          </x14:formula1>
          <xm:sqref>Z8:Z1048576</xm:sqref>
        </x14:dataValidation>
        <x14:dataValidation type="list" allowBlank="1" showInputMessage="1" showErrorMessage="1" xr:uid="{A05EAEB3-31AE-4265-81FB-A3CBC7ABAD10}">
          <x14:formula1>
            <xm:f>PARAMETROS!$K$2:$K$70</xm:f>
          </x14:formula1>
          <xm:sqref>K8:K1048576</xm:sqref>
        </x14:dataValidation>
        <x14:dataValidation type="list" allowBlank="1" showInputMessage="1" showErrorMessage="1" xr:uid="{476AE267-80E3-4574-A58D-7EB264C7F970}">
          <x14:formula1>
            <xm:f>PARAMETROS!$V$2:$V$4</xm:f>
          </x14:formula1>
          <xm:sqref>W8:W1048576</xm:sqref>
        </x14:dataValidation>
        <x14:dataValidation type="list" allowBlank="1" showInputMessage="1" showErrorMessage="1" xr:uid="{7060B3D0-2DFD-4216-AA01-C9C8E828CC5B}">
          <x14:formula1>
            <xm:f>PARAMETROS!#REF!</xm:f>
          </x14:formula1>
          <xm:sqref>M8:M1048576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E9EA-AF83-41D2-AE8B-667396C4B0B4}">
  <sheetPr>
    <tabColor theme="9"/>
  </sheetPr>
  <dimension ref="A1:AM360"/>
  <sheetViews>
    <sheetView workbookViewId="0">
      <selection activeCell="I19" sqref="I19:K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76.5" x14ac:dyDescent="0.25">
      <c r="A8" s="57" t="s">
        <v>171</v>
      </c>
      <c r="B8" s="58" t="s">
        <v>177</v>
      </c>
      <c r="C8" s="59" t="s">
        <v>45</v>
      </c>
      <c r="D8" s="52">
        <v>1</v>
      </c>
      <c r="E8" s="58" t="s">
        <v>42</v>
      </c>
      <c r="F8" s="58" t="s">
        <v>705</v>
      </c>
      <c r="G8" s="52" t="s">
        <v>45</v>
      </c>
      <c r="H8" s="52" t="s">
        <v>556</v>
      </c>
      <c r="I8" s="60" t="s">
        <v>1746</v>
      </c>
      <c r="J8" s="58" t="s">
        <v>710</v>
      </c>
      <c r="K8" s="58" t="s">
        <v>101</v>
      </c>
      <c r="L8" s="61" t="s">
        <v>677</v>
      </c>
      <c r="M8" s="58" t="s">
        <v>101</v>
      </c>
      <c r="N8" s="62">
        <v>46147</v>
      </c>
      <c r="O8" s="52" t="s">
        <v>45</v>
      </c>
      <c r="P8" s="52" t="s">
        <v>45</v>
      </c>
      <c r="Q8" s="52" t="s">
        <v>45</v>
      </c>
      <c r="R8" s="52" t="s">
        <v>45</v>
      </c>
      <c r="S8" s="59" t="s">
        <v>59</v>
      </c>
      <c r="T8" s="52">
        <v>1</v>
      </c>
      <c r="U8" s="63" t="s">
        <v>60</v>
      </c>
      <c r="V8" s="52">
        <v>5</v>
      </c>
      <c r="W8" s="52" t="s">
        <v>60</v>
      </c>
      <c r="X8" s="52">
        <v>5</v>
      </c>
      <c r="Y8" s="52" t="s">
        <v>707</v>
      </c>
      <c r="Z8" s="59" t="s">
        <v>68</v>
      </c>
      <c r="AA8" s="59" t="s">
        <v>708</v>
      </c>
      <c r="AB8" s="59" t="s">
        <v>45</v>
      </c>
      <c r="AC8" s="59" t="s">
        <v>45</v>
      </c>
      <c r="AD8" s="59" t="s">
        <v>45</v>
      </c>
      <c r="AE8" s="59" t="s">
        <v>73</v>
      </c>
      <c r="AF8" s="62">
        <v>46147</v>
      </c>
      <c r="AG8" s="52" t="s">
        <v>709</v>
      </c>
      <c r="AH8" s="52" t="s">
        <v>45</v>
      </c>
      <c r="AI8" s="52" t="s">
        <v>45</v>
      </c>
      <c r="AJ8" s="52" t="s">
        <v>45</v>
      </c>
      <c r="AK8" s="52" t="s">
        <v>45</v>
      </c>
      <c r="AL8" s="52" t="s">
        <v>45</v>
      </c>
      <c r="AM8" s="206"/>
    </row>
    <row r="9" spans="1:39" s="41" customFormat="1" ht="51" x14ac:dyDescent="0.25">
      <c r="A9" s="57" t="s">
        <v>171</v>
      </c>
      <c r="B9" s="58" t="s">
        <v>177</v>
      </c>
      <c r="C9" s="59" t="s">
        <v>713</v>
      </c>
      <c r="D9" s="52">
        <v>2</v>
      </c>
      <c r="E9" s="58" t="s">
        <v>38</v>
      </c>
      <c r="F9" s="58" t="s">
        <v>705</v>
      </c>
      <c r="G9" s="52" t="s">
        <v>257</v>
      </c>
      <c r="H9" s="52" t="s">
        <v>555</v>
      </c>
      <c r="I9" s="60" t="s">
        <v>714</v>
      </c>
      <c r="J9" s="58" t="s">
        <v>715</v>
      </c>
      <c r="K9" s="58" t="s">
        <v>101</v>
      </c>
      <c r="L9" s="61" t="s">
        <v>681</v>
      </c>
      <c r="M9" s="58" t="s">
        <v>101</v>
      </c>
      <c r="N9" s="62">
        <v>46147</v>
      </c>
      <c r="O9" s="52" t="s">
        <v>79</v>
      </c>
      <c r="P9" s="52" t="s">
        <v>582</v>
      </c>
      <c r="Q9" s="52" t="s">
        <v>168</v>
      </c>
      <c r="R9" s="52" t="s">
        <v>63</v>
      </c>
      <c r="S9" s="59" t="s">
        <v>59</v>
      </c>
      <c r="T9" s="52">
        <v>1</v>
      </c>
      <c r="U9" s="63" t="s">
        <v>60</v>
      </c>
      <c r="V9" s="52">
        <v>5</v>
      </c>
      <c r="W9" s="52" t="s">
        <v>60</v>
      </c>
      <c r="X9" s="52">
        <v>5</v>
      </c>
      <c r="Y9" s="52" t="s">
        <v>707</v>
      </c>
      <c r="Z9" s="59" t="s">
        <v>67</v>
      </c>
      <c r="AA9" s="59" t="s">
        <v>716</v>
      </c>
      <c r="AB9" s="59" t="s">
        <v>70</v>
      </c>
      <c r="AC9" s="59" t="s">
        <v>45</v>
      </c>
      <c r="AD9" s="59" t="s">
        <v>45</v>
      </c>
      <c r="AE9" s="59" t="s">
        <v>73</v>
      </c>
      <c r="AF9" s="62">
        <v>46147</v>
      </c>
      <c r="AG9" s="52" t="s">
        <v>709</v>
      </c>
      <c r="AH9" s="52" t="s">
        <v>45</v>
      </c>
      <c r="AI9" s="52" t="s">
        <v>45</v>
      </c>
      <c r="AJ9" s="52" t="s">
        <v>45</v>
      </c>
      <c r="AK9" s="59" t="s">
        <v>45</v>
      </c>
      <c r="AL9" s="52" t="s">
        <v>45</v>
      </c>
      <c r="AM9" s="206"/>
    </row>
    <row r="10" spans="1:39" s="41" customFormat="1" ht="51" x14ac:dyDescent="0.25">
      <c r="A10" s="57" t="s">
        <v>171</v>
      </c>
      <c r="B10" s="58" t="s">
        <v>177</v>
      </c>
      <c r="C10" s="59" t="s">
        <v>713</v>
      </c>
      <c r="D10" s="52">
        <v>3</v>
      </c>
      <c r="E10" s="58" t="s">
        <v>38</v>
      </c>
      <c r="F10" s="58" t="s">
        <v>705</v>
      </c>
      <c r="G10" s="52" t="s">
        <v>257</v>
      </c>
      <c r="H10" s="52" t="s">
        <v>555</v>
      </c>
      <c r="I10" s="60" t="s">
        <v>717</v>
      </c>
      <c r="J10" s="58" t="s">
        <v>718</v>
      </c>
      <c r="K10" s="58" t="s">
        <v>101</v>
      </c>
      <c r="L10" s="61" t="s">
        <v>681</v>
      </c>
      <c r="M10" s="58" t="s">
        <v>101</v>
      </c>
      <c r="N10" s="62">
        <v>46147</v>
      </c>
      <c r="O10" s="52" t="s">
        <v>79</v>
      </c>
      <c r="P10" s="52" t="s">
        <v>582</v>
      </c>
      <c r="Q10" s="52" t="s">
        <v>168</v>
      </c>
      <c r="R10" s="52" t="s">
        <v>63</v>
      </c>
      <c r="S10" s="59" t="s">
        <v>59</v>
      </c>
      <c r="T10" s="52">
        <v>1</v>
      </c>
      <c r="U10" s="63" t="s">
        <v>60</v>
      </c>
      <c r="V10" s="52">
        <v>5</v>
      </c>
      <c r="W10" s="52" t="s">
        <v>60</v>
      </c>
      <c r="X10" s="52">
        <v>5</v>
      </c>
      <c r="Y10" s="52" t="s">
        <v>707</v>
      </c>
      <c r="Z10" s="59" t="s">
        <v>67</v>
      </c>
      <c r="AA10" s="59" t="s">
        <v>719</v>
      </c>
      <c r="AB10" s="59" t="s">
        <v>70</v>
      </c>
      <c r="AC10" s="59" t="s">
        <v>45</v>
      </c>
      <c r="AD10" s="59" t="s">
        <v>45</v>
      </c>
      <c r="AE10" s="59" t="s">
        <v>73</v>
      </c>
      <c r="AF10" s="62">
        <v>46147</v>
      </c>
      <c r="AG10" s="52" t="s">
        <v>709</v>
      </c>
      <c r="AH10" s="52" t="s">
        <v>45</v>
      </c>
      <c r="AI10" s="52" t="s">
        <v>45</v>
      </c>
      <c r="AJ10" s="52" t="s">
        <v>45</v>
      </c>
      <c r="AK10" s="52" t="s">
        <v>45</v>
      </c>
      <c r="AL10" s="52" t="s">
        <v>45</v>
      </c>
      <c r="AM10" s="206"/>
    </row>
    <row r="11" spans="1:39" s="41" customFormat="1" ht="63.75" x14ac:dyDescent="0.25">
      <c r="A11" s="57" t="s">
        <v>171</v>
      </c>
      <c r="B11" s="58" t="s">
        <v>177</v>
      </c>
      <c r="C11" s="59" t="s">
        <v>713</v>
      </c>
      <c r="D11" s="52">
        <v>4</v>
      </c>
      <c r="E11" s="58" t="s">
        <v>38</v>
      </c>
      <c r="F11" s="58" t="s">
        <v>705</v>
      </c>
      <c r="G11" s="52" t="s">
        <v>257</v>
      </c>
      <c r="H11" s="52" t="s">
        <v>555</v>
      </c>
      <c r="I11" s="60" t="s">
        <v>720</v>
      </c>
      <c r="J11" s="58" t="s">
        <v>721</v>
      </c>
      <c r="K11" s="58" t="s">
        <v>101</v>
      </c>
      <c r="L11" s="61" t="s">
        <v>681</v>
      </c>
      <c r="M11" s="58" t="s">
        <v>101</v>
      </c>
      <c r="N11" s="62">
        <v>46147</v>
      </c>
      <c r="O11" s="52" t="s">
        <v>79</v>
      </c>
      <c r="P11" s="52" t="s">
        <v>582</v>
      </c>
      <c r="Q11" s="52" t="s">
        <v>168</v>
      </c>
      <c r="R11" s="52" t="s">
        <v>63</v>
      </c>
      <c r="S11" s="59" t="s">
        <v>59</v>
      </c>
      <c r="T11" s="52">
        <v>1</v>
      </c>
      <c r="U11" s="63" t="s">
        <v>60</v>
      </c>
      <c r="V11" s="52">
        <v>5</v>
      </c>
      <c r="W11" s="52" t="s">
        <v>60</v>
      </c>
      <c r="X11" s="52">
        <v>5</v>
      </c>
      <c r="Y11" s="52" t="s">
        <v>707</v>
      </c>
      <c r="Z11" s="59" t="s">
        <v>67</v>
      </c>
      <c r="AA11" s="59" t="s">
        <v>722</v>
      </c>
      <c r="AB11" s="59" t="s">
        <v>70</v>
      </c>
      <c r="AC11" s="59" t="s">
        <v>45</v>
      </c>
      <c r="AD11" s="59" t="s">
        <v>45</v>
      </c>
      <c r="AE11" s="59" t="s">
        <v>73</v>
      </c>
      <c r="AF11" s="62">
        <v>46147</v>
      </c>
      <c r="AG11" s="52" t="s">
        <v>709</v>
      </c>
      <c r="AH11" s="52" t="s">
        <v>45</v>
      </c>
      <c r="AI11" s="52" t="s">
        <v>45</v>
      </c>
      <c r="AJ11" s="52" t="s">
        <v>45</v>
      </c>
      <c r="AK11" s="59" t="s">
        <v>45</v>
      </c>
      <c r="AL11" s="52" t="s">
        <v>45</v>
      </c>
      <c r="AM11" s="206"/>
    </row>
    <row r="12" spans="1:39" s="41" customFormat="1" ht="114.75" x14ac:dyDescent="0.25">
      <c r="A12" s="57" t="s">
        <v>171</v>
      </c>
      <c r="B12" s="58" t="s">
        <v>177</v>
      </c>
      <c r="C12" s="59" t="s">
        <v>1657</v>
      </c>
      <c r="D12" s="52">
        <v>5</v>
      </c>
      <c r="E12" s="58" t="s">
        <v>38</v>
      </c>
      <c r="F12" s="58" t="s">
        <v>705</v>
      </c>
      <c r="G12" s="52" t="s">
        <v>195</v>
      </c>
      <c r="H12" s="52" t="s">
        <v>267</v>
      </c>
      <c r="I12" s="60" t="s">
        <v>724</v>
      </c>
      <c r="J12" s="58" t="s">
        <v>725</v>
      </c>
      <c r="K12" s="58" t="s">
        <v>101</v>
      </c>
      <c r="L12" s="61" t="s">
        <v>681</v>
      </c>
      <c r="M12" s="58" t="s">
        <v>101</v>
      </c>
      <c r="N12" s="62">
        <v>46147</v>
      </c>
      <c r="O12" s="52" t="s">
        <v>79</v>
      </c>
      <c r="P12" s="52" t="s">
        <v>582</v>
      </c>
      <c r="Q12" s="52" t="s">
        <v>168</v>
      </c>
      <c r="R12" s="52" t="s">
        <v>63</v>
      </c>
      <c r="S12" s="59" t="s">
        <v>58</v>
      </c>
      <c r="T12" s="52">
        <v>3</v>
      </c>
      <c r="U12" s="63" t="s">
        <v>61</v>
      </c>
      <c r="V12" s="52">
        <v>3</v>
      </c>
      <c r="W12" s="52" t="s">
        <v>61</v>
      </c>
      <c r="X12" s="52">
        <v>3</v>
      </c>
      <c r="Y12" s="52" t="s">
        <v>726</v>
      </c>
      <c r="Z12" s="59" t="s">
        <v>68</v>
      </c>
      <c r="AA12" s="59" t="s">
        <v>727</v>
      </c>
      <c r="AB12" s="59" t="s">
        <v>69</v>
      </c>
      <c r="AC12" s="59" t="s">
        <v>728</v>
      </c>
      <c r="AD12" s="59" t="s">
        <v>729</v>
      </c>
      <c r="AE12" s="59" t="s">
        <v>73</v>
      </c>
      <c r="AF12" s="62">
        <v>46147</v>
      </c>
      <c r="AG12" s="52" t="s">
        <v>730</v>
      </c>
      <c r="AH12" s="52" t="s">
        <v>69</v>
      </c>
      <c r="AI12" s="52" t="s">
        <v>69</v>
      </c>
      <c r="AJ12" s="52" t="s">
        <v>77</v>
      </c>
      <c r="AK12" s="59" t="s">
        <v>731</v>
      </c>
      <c r="AL12" s="52" t="s">
        <v>70</v>
      </c>
      <c r="AM12" s="206"/>
    </row>
    <row r="13" spans="1:39" s="41" customFormat="1" ht="114.75" x14ac:dyDescent="0.25">
      <c r="A13" s="57" t="s">
        <v>171</v>
      </c>
      <c r="B13" s="58" t="s">
        <v>177</v>
      </c>
      <c r="C13" s="59" t="s">
        <v>1669</v>
      </c>
      <c r="D13" s="52">
        <v>6</v>
      </c>
      <c r="E13" s="58" t="s">
        <v>38</v>
      </c>
      <c r="F13" s="58" t="s">
        <v>705</v>
      </c>
      <c r="G13" s="52" t="s">
        <v>204</v>
      </c>
      <c r="H13" s="52" t="s">
        <v>290</v>
      </c>
      <c r="I13" s="60" t="s">
        <v>732</v>
      </c>
      <c r="J13" s="58" t="s">
        <v>733</v>
      </c>
      <c r="K13" s="58" t="s">
        <v>101</v>
      </c>
      <c r="L13" s="61" t="s">
        <v>681</v>
      </c>
      <c r="M13" s="58" t="s">
        <v>101</v>
      </c>
      <c r="N13" s="62">
        <v>46147</v>
      </c>
      <c r="O13" s="52" t="s">
        <v>79</v>
      </c>
      <c r="P13" s="52" t="s">
        <v>582</v>
      </c>
      <c r="Q13" s="52" t="s">
        <v>168</v>
      </c>
      <c r="R13" s="52" t="s">
        <v>63</v>
      </c>
      <c r="S13" s="59" t="s">
        <v>58</v>
      </c>
      <c r="T13" s="52">
        <v>3</v>
      </c>
      <c r="U13" s="63" t="s">
        <v>61</v>
      </c>
      <c r="V13" s="52">
        <v>3</v>
      </c>
      <c r="W13" s="52" t="s">
        <v>61</v>
      </c>
      <c r="X13" s="52">
        <v>3</v>
      </c>
      <c r="Y13" s="52" t="s">
        <v>726</v>
      </c>
      <c r="Z13" s="59" t="s">
        <v>68</v>
      </c>
      <c r="AA13" s="59" t="s">
        <v>734</v>
      </c>
      <c r="AB13" s="59" t="s">
        <v>69</v>
      </c>
      <c r="AC13" s="59" t="s">
        <v>728</v>
      </c>
      <c r="AD13" s="59" t="s">
        <v>729</v>
      </c>
      <c r="AE13" s="59" t="s">
        <v>73</v>
      </c>
      <c r="AF13" s="62">
        <v>46147</v>
      </c>
      <c r="AG13" s="52" t="s">
        <v>730</v>
      </c>
      <c r="AH13" s="52" t="s">
        <v>69</v>
      </c>
      <c r="AI13" s="52" t="s">
        <v>69</v>
      </c>
      <c r="AJ13" s="52" t="s">
        <v>77</v>
      </c>
      <c r="AK13" s="59" t="s">
        <v>731</v>
      </c>
      <c r="AL13" s="52" t="s">
        <v>70</v>
      </c>
      <c r="AM13" s="206"/>
    </row>
    <row r="14" spans="1:39" s="41" customFormat="1" ht="127.5" x14ac:dyDescent="0.25">
      <c r="A14" s="57" t="s">
        <v>171</v>
      </c>
      <c r="B14" s="58" t="s">
        <v>177</v>
      </c>
      <c r="C14" s="59" t="s">
        <v>723</v>
      </c>
      <c r="D14" s="52">
        <v>7</v>
      </c>
      <c r="E14" s="58" t="s">
        <v>38</v>
      </c>
      <c r="F14" s="58" t="s">
        <v>705</v>
      </c>
      <c r="G14" s="52" t="s">
        <v>218</v>
      </c>
      <c r="H14" s="52" t="s">
        <v>397</v>
      </c>
      <c r="I14" s="60" t="s">
        <v>735</v>
      </c>
      <c r="J14" s="58" t="s">
        <v>736</v>
      </c>
      <c r="K14" s="58" t="s">
        <v>101</v>
      </c>
      <c r="L14" s="61" t="s">
        <v>681</v>
      </c>
      <c r="M14" s="58" t="s">
        <v>101</v>
      </c>
      <c r="N14" s="62">
        <v>46147</v>
      </c>
      <c r="O14" s="52" t="s">
        <v>79</v>
      </c>
      <c r="P14" s="52" t="s">
        <v>582</v>
      </c>
      <c r="Q14" s="52" t="s">
        <v>168</v>
      </c>
      <c r="R14" s="52" t="s">
        <v>63</v>
      </c>
      <c r="S14" s="59" t="s">
        <v>58</v>
      </c>
      <c r="T14" s="52">
        <v>3</v>
      </c>
      <c r="U14" s="63" t="s">
        <v>61</v>
      </c>
      <c r="V14" s="52">
        <v>3</v>
      </c>
      <c r="W14" s="52" t="s">
        <v>61</v>
      </c>
      <c r="X14" s="52">
        <v>3</v>
      </c>
      <c r="Y14" s="52" t="s">
        <v>726</v>
      </c>
      <c r="Z14" s="59" t="s">
        <v>68</v>
      </c>
      <c r="AA14" s="59" t="s">
        <v>734</v>
      </c>
      <c r="AB14" s="59" t="s">
        <v>69</v>
      </c>
      <c r="AC14" s="59" t="s">
        <v>728</v>
      </c>
      <c r="AD14" s="59" t="s">
        <v>729</v>
      </c>
      <c r="AE14" s="59" t="s">
        <v>73</v>
      </c>
      <c r="AF14" s="62">
        <v>46147</v>
      </c>
      <c r="AG14" s="52" t="s">
        <v>730</v>
      </c>
      <c r="AH14" s="52" t="s">
        <v>69</v>
      </c>
      <c r="AI14" s="52" t="s">
        <v>69</v>
      </c>
      <c r="AJ14" s="52" t="s">
        <v>77</v>
      </c>
      <c r="AK14" s="59" t="s">
        <v>731</v>
      </c>
      <c r="AL14" s="52" t="s">
        <v>70</v>
      </c>
      <c r="AM14" s="206"/>
    </row>
    <row r="15" spans="1:39" s="41" customFormat="1" ht="114.75" x14ac:dyDescent="0.25">
      <c r="A15" s="57" t="s">
        <v>171</v>
      </c>
      <c r="B15" s="58" t="s">
        <v>177</v>
      </c>
      <c r="C15" s="59" t="s">
        <v>723</v>
      </c>
      <c r="D15" s="52">
        <v>8</v>
      </c>
      <c r="E15" s="58" t="s">
        <v>38</v>
      </c>
      <c r="F15" s="58" t="s">
        <v>705</v>
      </c>
      <c r="G15" s="52" t="s">
        <v>218</v>
      </c>
      <c r="H15" s="52" t="s">
        <v>397</v>
      </c>
      <c r="I15" s="60" t="s">
        <v>739</v>
      </c>
      <c r="J15" s="58" t="s">
        <v>740</v>
      </c>
      <c r="K15" s="58" t="s">
        <v>101</v>
      </c>
      <c r="L15" s="61" t="s">
        <v>681</v>
      </c>
      <c r="M15" s="58" t="s">
        <v>101</v>
      </c>
      <c r="N15" s="62">
        <v>46147</v>
      </c>
      <c r="O15" s="52" t="s">
        <v>79</v>
      </c>
      <c r="P15" s="52" t="s">
        <v>582</v>
      </c>
      <c r="Q15" s="52" t="s">
        <v>168</v>
      </c>
      <c r="R15" s="52" t="s">
        <v>63</v>
      </c>
      <c r="S15" s="59" t="s">
        <v>58</v>
      </c>
      <c r="T15" s="52">
        <v>3</v>
      </c>
      <c r="U15" s="63" t="s">
        <v>61</v>
      </c>
      <c r="V15" s="52">
        <v>3</v>
      </c>
      <c r="W15" s="52" t="s">
        <v>61</v>
      </c>
      <c r="X15" s="52">
        <v>3</v>
      </c>
      <c r="Y15" s="52" t="s">
        <v>726</v>
      </c>
      <c r="Z15" s="59" t="s">
        <v>68</v>
      </c>
      <c r="AA15" s="59" t="s">
        <v>734</v>
      </c>
      <c r="AB15" s="59" t="s">
        <v>69</v>
      </c>
      <c r="AC15" s="59" t="s">
        <v>728</v>
      </c>
      <c r="AD15" s="59" t="s">
        <v>729</v>
      </c>
      <c r="AE15" s="59" t="s">
        <v>73</v>
      </c>
      <c r="AF15" s="62">
        <v>46147</v>
      </c>
      <c r="AG15" s="52" t="s">
        <v>730</v>
      </c>
      <c r="AH15" s="52" t="s">
        <v>69</v>
      </c>
      <c r="AI15" s="52" t="s">
        <v>69</v>
      </c>
      <c r="AJ15" s="52" t="s">
        <v>77</v>
      </c>
      <c r="AK15" s="59" t="s">
        <v>731</v>
      </c>
      <c r="AL15" s="52" t="s">
        <v>70</v>
      </c>
      <c r="AM15" s="206"/>
    </row>
    <row r="16" spans="1:39" s="41" customFormat="1" ht="114.75" x14ac:dyDescent="0.25">
      <c r="A16" s="57" t="s">
        <v>171</v>
      </c>
      <c r="B16" s="58" t="s">
        <v>177</v>
      </c>
      <c r="C16" s="59" t="s">
        <v>713</v>
      </c>
      <c r="D16" s="52">
        <v>9</v>
      </c>
      <c r="E16" s="58" t="s">
        <v>38</v>
      </c>
      <c r="F16" s="58" t="s">
        <v>705</v>
      </c>
      <c r="G16" s="52" t="s">
        <v>257</v>
      </c>
      <c r="H16" s="52" t="s">
        <v>555</v>
      </c>
      <c r="I16" s="60" t="s">
        <v>737</v>
      </c>
      <c r="J16" s="58" t="s">
        <v>738</v>
      </c>
      <c r="K16" s="58" t="s">
        <v>101</v>
      </c>
      <c r="L16" s="61" t="s">
        <v>681</v>
      </c>
      <c r="M16" s="58" t="s">
        <v>101</v>
      </c>
      <c r="N16" s="62">
        <v>46147</v>
      </c>
      <c r="O16" s="52" t="s">
        <v>44</v>
      </c>
      <c r="P16" s="52" t="s">
        <v>53</v>
      </c>
      <c r="Q16" s="52" t="s">
        <v>151</v>
      </c>
      <c r="R16" s="52" t="s">
        <v>63</v>
      </c>
      <c r="S16" s="59" t="s">
        <v>58</v>
      </c>
      <c r="T16" s="52">
        <v>3</v>
      </c>
      <c r="U16" s="63" t="s">
        <v>61</v>
      </c>
      <c r="V16" s="52">
        <v>3</v>
      </c>
      <c r="W16" s="52" t="s">
        <v>61</v>
      </c>
      <c r="X16" s="52">
        <v>3</v>
      </c>
      <c r="Y16" s="52" t="s">
        <v>726</v>
      </c>
      <c r="Z16" s="59" t="s">
        <v>68</v>
      </c>
      <c r="AA16" s="59" t="s">
        <v>734</v>
      </c>
      <c r="AB16" s="59" t="s">
        <v>69</v>
      </c>
      <c r="AC16" s="59" t="s">
        <v>728</v>
      </c>
      <c r="AD16" s="59" t="s">
        <v>729</v>
      </c>
      <c r="AE16" s="59" t="s">
        <v>73</v>
      </c>
      <c r="AF16" s="62">
        <v>46147</v>
      </c>
      <c r="AG16" s="52" t="s">
        <v>730</v>
      </c>
      <c r="AH16" s="52" t="s">
        <v>69</v>
      </c>
      <c r="AI16" s="52" t="s">
        <v>69</v>
      </c>
      <c r="AJ16" s="52" t="s">
        <v>77</v>
      </c>
      <c r="AK16" s="59" t="s">
        <v>731</v>
      </c>
      <c r="AL16" s="52" t="s">
        <v>70</v>
      </c>
      <c r="AM16" s="206"/>
    </row>
    <row r="17" spans="1: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15" customHeight="1" x14ac:dyDescent="0.25">
      <c r="A18" s="195" t="s">
        <v>573</v>
      </c>
      <c r="B18" s="196"/>
      <c r="C18" s="196"/>
      <c r="D18" s="197"/>
      <c r="E18" s="195" t="s">
        <v>574</v>
      </c>
      <c r="F18" s="196"/>
      <c r="G18" s="196"/>
      <c r="H18" s="197"/>
      <c r="I18" s="195" t="s">
        <v>575</v>
      </c>
      <c r="J18" s="196"/>
      <c r="K18" s="197"/>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ht="82.5" customHeight="1" x14ac:dyDescent="0.25">
      <c r="A19" s="198" t="s">
        <v>584</v>
      </c>
      <c r="B19" s="199"/>
      <c r="C19" s="199"/>
      <c r="D19" s="200"/>
      <c r="E19" s="201" t="s">
        <v>585</v>
      </c>
      <c r="F19" s="202"/>
      <c r="G19" s="202"/>
      <c r="H19" s="203"/>
      <c r="I19" s="201" t="s">
        <v>1805</v>
      </c>
      <c r="J19" s="204"/>
      <c r="K19" s="205"/>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sheetData>
  <mergeCells count="16">
    <mergeCell ref="A18:D18"/>
    <mergeCell ref="E18:H18"/>
    <mergeCell ref="I18:K18"/>
    <mergeCell ref="A19:D19"/>
    <mergeCell ref="E19:H19"/>
    <mergeCell ref="I19:K19"/>
    <mergeCell ref="A1:A4"/>
    <mergeCell ref="C1:G1"/>
    <mergeCell ref="AM1:AM16"/>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F0352B13-FF35-4000-9D19-2885293F60A2}">
          <x14:formula1>
            <xm:f>PARAMETROS!$H$2:$H$362</xm:f>
          </x14:formula1>
          <xm:sqref>H20:H1048576 H17:H18</xm:sqref>
        </x14:dataValidation>
        <x14:dataValidation type="list" allowBlank="1" showInputMessage="1" showErrorMessage="1" xr:uid="{79DB7F60-5160-4CF8-9F6C-5196E29BC7EA}">
          <x14:formula1>
            <xm:f>PARAMETROS!$G$2:$G$65</xm:f>
          </x14:formula1>
          <xm:sqref>G20:G1048576 G17:G18</xm:sqref>
        </x14:dataValidation>
        <x14:dataValidation type="list" allowBlank="1" showInputMessage="1" showErrorMessage="1" xr:uid="{234F742E-8E21-42FF-AC0C-8CFEA9D0EBA8}">
          <x14:formula1>
            <xm:f>PARAMETROS!$Q$2:$Q$15</xm:f>
          </x14:formula1>
          <xm:sqref>P17:P1048576</xm:sqref>
        </x14:dataValidation>
        <x14:dataValidation type="list" allowBlank="1" showInputMessage="1" showErrorMessage="1" xr:uid="{43F6C735-0F65-480B-9D53-D0405EB824E0}">
          <x14:formula1>
            <xm:f>PARAMETROS!$Q$2:$Q$16</xm:f>
          </x14:formula1>
          <xm:sqref>O17:O1048576</xm:sqref>
        </x14:dataValidation>
        <x14:dataValidation type="list" allowBlank="1" showInputMessage="1" showErrorMessage="1" xr:uid="{1668D5AA-1A8F-456F-819F-26991F3ED269}">
          <x14:formula1>
            <xm:f>PARAMETROS!$L$2:$L$40</xm:f>
          </x14:formula1>
          <xm:sqref>L17:L1048576</xm:sqref>
        </x14:dataValidation>
        <x14:dataValidation type="list" allowBlank="1" showInputMessage="1" showErrorMessage="1" xr:uid="{5981BF14-B75F-4796-BEDF-5F3360BF9D06}">
          <x14:formula1>
            <xm:f>PARAMETROS!$F$2:$F$70</xm:f>
          </x14:formula1>
          <xm:sqref>F20:F1048576 F17:F18</xm:sqref>
        </x14:dataValidation>
        <x14:dataValidation type="list" allowBlank="1" showInputMessage="1" showErrorMessage="1" xr:uid="{9CF8D747-95A9-4A81-82F2-B40D77780CF1}">
          <x14:formula1>
            <xm:f>PARAMETROS!$V$2:$V$4</xm:f>
          </x14:formula1>
          <xm:sqref>W17:W1048576</xm:sqref>
        </x14:dataValidation>
        <x14:dataValidation type="list" allowBlank="1" showInputMessage="1" showErrorMessage="1" xr:uid="{A798C59D-6976-4A6C-BCEA-E0C87430EC2D}">
          <x14:formula1>
            <xm:f>PARAMETROS!$K$2:$K$70</xm:f>
          </x14:formula1>
          <xm:sqref>K17:K1048576</xm:sqref>
        </x14:dataValidation>
        <x14:dataValidation type="list" allowBlank="1" showInputMessage="1" showErrorMessage="1" xr:uid="{D19C977A-7F0B-492F-9BEB-A30E85A0A61E}">
          <x14:formula1>
            <xm:f>PARAMETROS!$X$2:$X$4</xm:f>
          </x14:formula1>
          <xm:sqref>Z17:Z1048576</xm:sqref>
        </x14:dataValidation>
        <x14:dataValidation type="list" allowBlank="1" showInputMessage="1" showErrorMessage="1" xr:uid="{A560EF4B-BD1C-4E99-AB61-EEBE4987A08B}">
          <x14:formula1>
            <xm:f>PARAMETROS!$Z$2:$Z$4</xm:f>
          </x14:formula1>
          <xm:sqref>AB17:AB1048576</xm:sqref>
        </x14:dataValidation>
        <x14:dataValidation type="list" allowBlank="1" showInputMessage="1" showErrorMessage="1" xr:uid="{C472482E-E3B3-43E5-8732-3F6A3B934552}">
          <x14:formula1>
            <xm:f>PARAMETROS!$AJ$2:$AJ$4</xm:f>
          </x14:formula1>
          <xm:sqref>AL17:AL1048576</xm:sqref>
        </x14:dataValidation>
        <x14:dataValidation type="list" allowBlank="1" showInputMessage="1" showErrorMessage="1" xr:uid="{5BF84B5F-CA00-4D84-A666-739C81479590}">
          <x14:formula1>
            <xm:f>PARAMETROS!$AF$2:$AF$4</xm:f>
          </x14:formula1>
          <xm:sqref>AH17:AH1048576</xm:sqref>
        </x14:dataValidation>
        <x14:dataValidation type="list" allowBlank="1" showInputMessage="1" showErrorMessage="1" xr:uid="{233318A3-5AB6-4922-B463-895F42078683}">
          <x14:formula1>
            <xm:f>PARAMETROS!$U$2:$U$4</xm:f>
          </x14:formula1>
          <xm:sqref>U17:U1048576</xm:sqref>
        </x14:dataValidation>
        <x14:dataValidation type="list" allowBlank="1" showInputMessage="1" showErrorMessage="1" xr:uid="{BA7B2527-8C9D-4204-ADF9-106F0901C588}">
          <x14:formula1>
            <xm:f>PARAMETROS!$S$2:$S$6</xm:f>
          </x14:formula1>
          <xm:sqref>R17:R1048576</xm:sqref>
        </x14:dataValidation>
        <x14:dataValidation type="list" allowBlank="1" showInputMessage="1" showErrorMessage="1" xr:uid="{806BA526-3C88-46BE-8C6C-D1BA11B1B1B2}">
          <x14:formula1>
            <xm:f>PARAMETROS!$E$2:$E$9</xm:f>
          </x14:formula1>
          <xm:sqref>E17:E1048576</xm:sqref>
        </x14:dataValidation>
        <x14:dataValidation type="list" allowBlank="1" showInputMessage="1" showErrorMessage="1" xr:uid="{7FEAE609-7848-490B-B0E4-5EA25B5F7F9D}">
          <x14:formula1>
            <xm:f>PARAMETROS!$B$2:$B$21</xm:f>
          </x14:formula1>
          <xm:sqref>B17:B1048576</xm:sqref>
        </x14:dataValidation>
        <x14:dataValidation type="list" allowBlank="1" showInputMessage="1" showErrorMessage="1" xr:uid="{48DA7AEC-016F-4C4F-8A0B-2E942B1F3335}">
          <x14:formula1>
            <xm:f>PARAMETROS!$A$2:$A$6</xm:f>
          </x14:formula1>
          <xm:sqref>A17:A1048576</xm:sqref>
        </x14:dataValidation>
        <x14:dataValidation type="list" allowBlank="1" showInputMessage="1" showErrorMessage="1" xr:uid="{34B62DCA-E4E1-4999-8CAB-B011D99C0830}">
          <x14:formula1>
            <xm:f>PARAMETROS!$AC$2:$AC$4</xm:f>
          </x14:formula1>
          <xm:sqref>AE17:AE1048576</xm:sqref>
        </x14:dataValidation>
        <x14:dataValidation type="list" allowBlank="1" showInputMessage="1" showErrorMessage="1" xr:uid="{15ECB462-DF8C-44E3-8DA7-A81D273E6119}">
          <x14:formula1>
            <xm:f>PARAMETROS!$T$2:$T$5</xm:f>
          </x14:formula1>
          <xm:sqref>S17:S1048576</xm:sqref>
        </x14:dataValidation>
        <x14:dataValidation type="list" allowBlank="1" showInputMessage="1" showErrorMessage="1" xr:uid="{268068D8-E65E-487D-A719-B76B2F0333FB}">
          <x14:formula1>
            <xm:f>PARAMETROS!$R$2:$R$27</xm:f>
          </x14:formula1>
          <xm:sqref>Q17:Q1048576</xm:sqref>
        </x14:dataValidation>
        <x14:dataValidation type="list" allowBlank="1" showInputMessage="1" showErrorMessage="1" xr:uid="{771C3EB5-E328-46AC-A434-6F1D1D5EAEBA}">
          <x14:formula1>
            <xm:f>PARAMETROS!$AH$2:$AH$6</xm:f>
          </x14:formula1>
          <xm:sqref>AJ17:AJ1048576</xm:sqref>
        </x14:dataValidation>
        <x14:dataValidation type="list" allowBlank="1" showInputMessage="1" showErrorMessage="1" xr:uid="{E3CA7794-D0C1-4A4F-8462-1457B0FC329B}">
          <x14:formula1>
            <xm:f>PARAMETROS!$AG$2:$AG$4</xm:f>
          </x14:formula1>
          <xm:sqref>AI17:AI1048576</xm:sqref>
        </x14:dataValidation>
        <x14:dataValidation type="list" allowBlank="1" showInputMessage="1" showErrorMessage="1" xr:uid="{8B603588-A4B1-47DA-B397-21E9CF73072B}">
          <x14:formula1>
            <xm:f>PARAMETROS!#REF!</xm:f>
          </x14:formula1>
          <xm:sqref>M17:M1048576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EEB3A-3953-4577-939A-54453C1B2909}">
  <sheetPr>
    <tabColor theme="9"/>
  </sheetPr>
  <dimension ref="A1:AM361"/>
  <sheetViews>
    <sheetView workbookViewId="0">
      <selection activeCell="F9" sqref="F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76.5" x14ac:dyDescent="0.25">
      <c r="A8" s="57" t="s">
        <v>171</v>
      </c>
      <c r="B8" s="58" t="s">
        <v>177</v>
      </c>
      <c r="C8" s="59" t="s">
        <v>45</v>
      </c>
      <c r="D8" s="52">
        <v>1</v>
      </c>
      <c r="E8" s="58" t="s">
        <v>42</v>
      </c>
      <c r="F8" s="58" t="s">
        <v>705</v>
      </c>
      <c r="G8" s="52" t="s">
        <v>45</v>
      </c>
      <c r="H8" s="52" t="s">
        <v>556</v>
      </c>
      <c r="I8" s="60" t="s">
        <v>1742</v>
      </c>
      <c r="J8" s="58" t="s">
        <v>710</v>
      </c>
      <c r="K8" s="58" t="s">
        <v>101</v>
      </c>
      <c r="L8" s="61" t="s">
        <v>677</v>
      </c>
      <c r="M8" s="58" t="s">
        <v>101</v>
      </c>
      <c r="N8" s="62">
        <v>46147</v>
      </c>
      <c r="O8" s="52" t="s">
        <v>45</v>
      </c>
      <c r="P8" s="52" t="s">
        <v>45</v>
      </c>
      <c r="Q8" s="52" t="s">
        <v>45</v>
      </c>
      <c r="R8" s="52" t="s">
        <v>45</v>
      </c>
      <c r="S8" s="59" t="s">
        <v>59</v>
      </c>
      <c r="T8" s="52">
        <v>1</v>
      </c>
      <c r="U8" s="63" t="s">
        <v>60</v>
      </c>
      <c r="V8" s="52">
        <v>5</v>
      </c>
      <c r="W8" s="52" t="s">
        <v>60</v>
      </c>
      <c r="X8" s="52">
        <v>5</v>
      </c>
      <c r="Y8" s="52" t="s">
        <v>707</v>
      </c>
      <c r="Z8" s="59" t="s">
        <v>68</v>
      </c>
      <c r="AA8" s="59" t="s">
        <v>708</v>
      </c>
      <c r="AB8" s="59" t="s">
        <v>45</v>
      </c>
      <c r="AC8" s="59" t="s">
        <v>45</v>
      </c>
      <c r="AD8" s="59" t="s">
        <v>45</v>
      </c>
      <c r="AE8" s="59" t="s">
        <v>73</v>
      </c>
      <c r="AF8" s="62">
        <v>46147</v>
      </c>
      <c r="AG8" s="52" t="s">
        <v>709</v>
      </c>
      <c r="AH8" s="52" t="s">
        <v>45</v>
      </c>
      <c r="AI8" s="52" t="s">
        <v>45</v>
      </c>
      <c r="AJ8" s="52" t="s">
        <v>45</v>
      </c>
      <c r="AK8" s="52" t="s">
        <v>45</v>
      </c>
      <c r="AL8" s="52" t="s">
        <v>45</v>
      </c>
      <c r="AM8" s="206"/>
    </row>
    <row r="9" spans="1:39" s="41" customFormat="1" ht="63.75" x14ac:dyDescent="0.25">
      <c r="A9" s="57" t="s">
        <v>171</v>
      </c>
      <c r="B9" s="58" t="s">
        <v>177</v>
      </c>
      <c r="C9" s="59" t="s">
        <v>45</v>
      </c>
      <c r="D9" s="52">
        <v>2</v>
      </c>
      <c r="E9" s="58" t="s">
        <v>42</v>
      </c>
      <c r="F9" s="58" t="s">
        <v>705</v>
      </c>
      <c r="G9" s="52" t="s">
        <v>45</v>
      </c>
      <c r="H9" s="52" t="s">
        <v>556</v>
      </c>
      <c r="I9" s="60" t="s">
        <v>1771</v>
      </c>
      <c r="J9" s="58" t="s">
        <v>712</v>
      </c>
      <c r="K9" s="58" t="s">
        <v>101</v>
      </c>
      <c r="L9" s="61" t="s">
        <v>677</v>
      </c>
      <c r="M9" s="58" t="s">
        <v>101</v>
      </c>
      <c r="N9" s="62">
        <v>46147</v>
      </c>
      <c r="O9" s="52" t="s">
        <v>45</v>
      </c>
      <c r="P9" s="52" t="s">
        <v>45</v>
      </c>
      <c r="Q9" s="52" t="s">
        <v>45</v>
      </c>
      <c r="R9" s="52" t="s">
        <v>45</v>
      </c>
      <c r="S9" s="59" t="s">
        <v>59</v>
      </c>
      <c r="T9" s="52">
        <v>1</v>
      </c>
      <c r="U9" s="63" t="s">
        <v>60</v>
      </c>
      <c r="V9" s="52">
        <v>5</v>
      </c>
      <c r="W9" s="52" t="s">
        <v>60</v>
      </c>
      <c r="X9" s="52">
        <v>5</v>
      </c>
      <c r="Y9" s="52" t="s">
        <v>707</v>
      </c>
      <c r="Z9" s="59" t="s">
        <v>68</v>
      </c>
      <c r="AA9" s="59" t="s">
        <v>708</v>
      </c>
      <c r="AB9" s="59" t="s">
        <v>45</v>
      </c>
      <c r="AC9" s="59" t="s">
        <v>45</v>
      </c>
      <c r="AD9" s="60" t="s">
        <v>45</v>
      </c>
      <c r="AE9" s="59" t="s">
        <v>73</v>
      </c>
      <c r="AF9" s="62">
        <v>46147</v>
      </c>
      <c r="AG9" s="52" t="s">
        <v>709</v>
      </c>
      <c r="AH9" s="52" t="s">
        <v>45</v>
      </c>
      <c r="AI9" s="52" t="s">
        <v>45</v>
      </c>
      <c r="AJ9" s="52" t="s">
        <v>45</v>
      </c>
      <c r="AK9" s="59" t="s">
        <v>45</v>
      </c>
      <c r="AL9" s="52" t="s">
        <v>45</v>
      </c>
      <c r="AM9" s="206"/>
    </row>
    <row r="10" spans="1:39" s="41" customFormat="1" ht="51" x14ac:dyDescent="0.25">
      <c r="A10" s="57" t="s">
        <v>171</v>
      </c>
      <c r="B10" s="58" t="s">
        <v>177</v>
      </c>
      <c r="C10" s="59" t="s">
        <v>713</v>
      </c>
      <c r="D10" s="52">
        <v>3</v>
      </c>
      <c r="E10" s="58" t="s">
        <v>38</v>
      </c>
      <c r="F10" s="58" t="s">
        <v>705</v>
      </c>
      <c r="G10" s="52" t="s">
        <v>257</v>
      </c>
      <c r="H10" s="52" t="s">
        <v>555</v>
      </c>
      <c r="I10" s="60" t="s">
        <v>714</v>
      </c>
      <c r="J10" s="58" t="s">
        <v>715</v>
      </c>
      <c r="K10" s="58" t="s">
        <v>101</v>
      </c>
      <c r="L10" s="61" t="s">
        <v>681</v>
      </c>
      <c r="M10" s="58" t="s">
        <v>101</v>
      </c>
      <c r="N10" s="62">
        <v>46147</v>
      </c>
      <c r="O10" s="52" t="s">
        <v>79</v>
      </c>
      <c r="P10" s="52" t="s">
        <v>582</v>
      </c>
      <c r="Q10" s="52" t="s">
        <v>168</v>
      </c>
      <c r="R10" s="52" t="s">
        <v>63</v>
      </c>
      <c r="S10" s="59" t="s">
        <v>59</v>
      </c>
      <c r="T10" s="52">
        <v>1</v>
      </c>
      <c r="U10" s="63" t="s">
        <v>60</v>
      </c>
      <c r="V10" s="52">
        <v>5</v>
      </c>
      <c r="W10" s="52" t="s">
        <v>60</v>
      </c>
      <c r="X10" s="52">
        <v>5</v>
      </c>
      <c r="Y10" s="52" t="s">
        <v>707</v>
      </c>
      <c r="Z10" s="59" t="s">
        <v>67</v>
      </c>
      <c r="AA10" s="59" t="s">
        <v>716</v>
      </c>
      <c r="AB10" s="59" t="s">
        <v>70</v>
      </c>
      <c r="AC10" s="59" t="s">
        <v>45</v>
      </c>
      <c r="AD10" s="59" t="s">
        <v>45</v>
      </c>
      <c r="AE10" s="59" t="s">
        <v>73</v>
      </c>
      <c r="AF10" s="62">
        <v>46147</v>
      </c>
      <c r="AG10" s="52" t="s">
        <v>709</v>
      </c>
      <c r="AH10" s="52" t="s">
        <v>45</v>
      </c>
      <c r="AI10" s="52" t="s">
        <v>45</v>
      </c>
      <c r="AJ10" s="52" t="s">
        <v>45</v>
      </c>
      <c r="AK10" s="52" t="s">
        <v>45</v>
      </c>
      <c r="AL10" s="52" t="s">
        <v>45</v>
      </c>
      <c r="AM10" s="206"/>
    </row>
    <row r="11" spans="1:39" s="41" customFormat="1" ht="51" x14ac:dyDescent="0.25">
      <c r="A11" s="57" t="s">
        <v>171</v>
      </c>
      <c r="B11" s="58" t="s">
        <v>177</v>
      </c>
      <c r="C11" s="59" t="s">
        <v>713</v>
      </c>
      <c r="D11" s="52">
        <v>4</v>
      </c>
      <c r="E11" s="58" t="s">
        <v>38</v>
      </c>
      <c r="F11" s="58" t="s">
        <v>705</v>
      </c>
      <c r="G11" s="52" t="s">
        <v>257</v>
      </c>
      <c r="H11" s="52" t="s">
        <v>555</v>
      </c>
      <c r="I11" s="60" t="s">
        <v>717</v>
      </c>
      <c r="J11" s="58" t="s">
        <v>718</v>
      </c>
      <c r="K11" s="58" t="s">
        <v>101</v>
      </c>
      <c r="L11" s="61" t="s">
        <v>681</v>
      </c>
      <c r="M11" s="58" t="s">
        <v>101</v>
      </c>
      <c r="N11" s="62">
        <v>46147</v>
      </c>
      <c r="O11" s="52" t="s">
        <v>79</v>
      </c>
      <c r="P11" s="52" t="s">
        <v>582</v>
      </c>
      <c r="Q11" s="52" t="s">
        <v>168</v>
      </c>
      <c r="R11" s="52" t="s">
        <v>63</v>
      </c>
      <c r="S11" s="59" t="s">
        <v>59</v>
      </c>
      <c r="T11" s="52">
        <v>1</v>
      </c>
      <c r="U11" s="63" t="s">
        <v>60</v>
      </c>
      <c r="V11" s="52">
        <v>5</v>
      </c>
      <c r="W11" s="52" t="s">
        <v>60</v>
      </c>
      <c r="X11" s="52">
        <v>5</v>
      </c>
      <c r="Y11" s="52" t="s">
        <v>707</v>
      </c>
      <c r="Z11" s="59" t="s">
        <v>67</v>
      </c>
      <c r="AA11" s="59" t="s">
        <v>719</v>
      </c>
      <c r="AB11" s="59" t="s">
        <v>70</v>
      </c>
      <c r="AC11" s="59" t="s">
        <v>45</v>
      </c>
      <c r="AD11" s="59" t="s">
        <v>45</v>
      </c>
      <c r="AE11" s="59" t="s">
        <v>73</v>
      </c>
      <c r="AF11" s="62">
        <v>46147</v>
      </c>
      <c r="AG11" s="52" t="s">
        <v>709</v>
      </c>
      <c r="AH11" s="52" t="s">
        <v>45</v>
      </c>
      <c r="AI11" s="52" t="s">
        <v>45</v>
      </c>
      <c r="AJ11" s="52" t="s">
        <v>45</v>
      </c>
      <c r="AK11" s="59" t="s">
        <v>45</v>
      </c>
      <c r="AL11" s="52" t="s">
        <v>45</v>
      </c>
      <c r="AM11" s="206"/>
    </row>
    <row r="12" spans="1:39" s="41" customFormat="1" ht="63.75" x14ac:dyDescent="0.25">
      <c r="A12" s="57" t="s">
        <v>171</v>
      </c>
      <c r="B12" s="58" t="s">
        <v>177</v>
      </c>
      <c r="C12" s="59" t="s">
        <v>713</v>
      </c>
      <c r="D12" s="52">
        <v>5</v>
      </c>
      <c r="E12" s="58" t="s">
        <v>38</v>
      </c>
      <c r="F12" s="58" t="s">
        <v>705</v>
      </c>
      <c r="G12" s="52" t="s">
        <v>257</v>
      </c>
      <c r="H12" s="52" t="s">
        <v>555</v>
      </c>
      <c r="I12" s="60" t="s">
        <v>720</v>
      </c>
      <c r="J12" s="58" t="s">
        <v>721</v>
      </c>
      <c r="K12" s="58" t="s">
        <v>101</v>
      </c>
      <c r="L12" s="61" t="s">
        <v>681</v>
      </c>
      <c r="M12" s="58" t="s">
        <v>101</v>
      </c>
      <c r="N12" s="62">
        <v>46147</v>
      </c>
      <c r="O12" s="52" t="s">
        <v>79</v>
      </c>
      <c r="P12" s="52" t="s">
        <v>582</v>
      </c>
      <c r="Q12" s="52" t="s">
        <v>168</v>
      </c>
      <c r="R12" s="52" t="s">
        <v>63</v>
      </c>
      <c r="S12" s="59" t="s">
        <v>59</v>
      </c>
      <c r="T12" s="52">
        <v>1</v>
      </c>
      <c r="U12" s="63" t="s">
        <v>60</v>
      </c>
      <c r="V12" s="52">
        <v>5</v>
      </c>
      <c r="W12" s="52" t="s">
        <v>60</v>
      </c>
      <c r="X12" s="52">
        <v>5</v>
      </c>
      <c r="Y12" s="52" t="s">
        <v>707</v>
      </c>
      <c r="Z12" s="59" t="s">
        <v>67</v>
      </c>
      <c r="AA12" s="59" t="s">
        <v>722</v>
      </c>
      <c r="AB12" s="59" t="s">
        <v>70</v>
      </c>
      <c r="AC12" s="59" t="s">
        <v>45</v>
      </c>
      <c r="AD12" s="59" t="s">
        <v>45</v>
      </c>
      <c r="AE12" s="59" t="s">
        <v>73</v>
      </c>
      <c r="AF12" s="62">
        <v>46147</v>
      </c>
      <c r="AG12" s="52" t="s">
        <v>709</v>
      </c>
      <c r="AH12" s="52" t="s">
        <v>45</v>
      </c>
      <c r="AI12" s="52" t="s">
        <v>45</v>
      </c>
      <c r="AJ12" s="52" t="s">
        <v>45</v>
      </c>
      <c r="AK12" s="52" t="s">
        <v>45</v>
      </c>
      <c r="AL12" s="52" t="s">
        <v>45</v>
      </c>
      <c r="AM12" s="206"/>
    </row>
    <row r="13" spans="1:39" s="41" customFormat="1" ht="114.75" x14ac:dyDescent="0.25">
      <c r="A13" s="57" t="s">
        <v>171</v>
      </c>
      <c r="B13" s="58" t="s">
        <v>177</v>
      </c>
      <c r="C13" s="59" t="s">
        <v>1657</v>
      </c>
      <c r="D13" s="52">
        <v>6</v>
      </c>
      <c r="E13" s="58" t="s">
        <v>38</v>
      </c>
      <c r="F13" s="58" t="s">
        <v>705</v>
      </c>
      <c r="G13" s="52" t="s">
        <v>195</v>
      </c>
      <c r="H13" s="52" t="s">
        <v>267</v>
      </c>
      <c r="I13" s="60" t="s">
        <v>724</v>
      </c>
      <c r="J13" s="58" t="s">
        <v>725</v>
      </c>
      <c r="K13" s="58" t="s">
        <v>101</v>
      </c>
      <c r="L13" s="61" t="s">
        <v>681</v>
      </c>
      <c r="M13" s="58" t="s">
        <v>101</v>
      </c>
      <c r="N13" s="62">
        <v>46147</v>
      </c>
      <c r="O13" s="52" t="s">
        <v>79</v>
      </c>
      <c r="P13" s="52" t="s">
        <v>582</v>
      </c>
      <c r="Q13" s="52" t="s">
        <v>168</v>
      </c>
      <c r="R13" s="52" t="s">
        <v>63</v>
      </c>
      <c r="S13" s="59" t="s">
        <v>58</v>
      </c>
      <c r="T13" s="52">
        <v>3</v>
      </c>
      <c r="U13" s="63" t="s">
        <v>61</v>
      </c>
      <c r="V13" s="52">
        <v>3</v>
      </c>
      <c r="W13" s="52" t="s">
        <v>61</v>
      </c>
      <c r="X13" s="52">
        <v>3</v>
      </c>
      <c r="Y13" s="52" t="s">
        <v>726</v>
      </c>
      <c r="Z13" s="59" t="s">
        <v>68</v>
      </c>
      <c r="AA13" s="59" t="s">
        <v>727</v>
      </c>
      <c r="AB13" s="59" t="s">
        <v>69</v>
      </c>
      <c r="AC13" s="59" t="s">
        <v>728</v>
      </c>
      <c r="AD13" s="59" t="s">
        <v>729</v>
      </c>
      <c r="AE13" s="59" t="s">
        <v>73</v>
      </c>
      <c r="AF13" s="62">
        <v>46147</v>
      </c>
      <c r="AG13" s="52" t="s">
        <v>730</v>
      </c>
      <c r="AH13" s="52" t="s">
        <v>69</v>
      </c>
      <c r="AI13" s="52" t="s">
        <v>69</v>
      </c>
      <c r="AJ13" s="52" t="s">
        <v>77</v>
      </c>
      <c r="AK13" s="59" t="s">
        <v>731</v>
      </c>
      <c r="AL13" s="52" t="s">
        <v>70</v>
      </c>
      <c r="AM13" s="206"/>
    </row>
    <row r="14" spans="1:39" s="41" customFormat="1" ht="114.75" x14ac:dyDescent="0.25">
      <c r="A14" s="57" t="s">
        <v>171</v>
      </c>
      <c r="B14" s="58" t="s">
        <v>177</v>
      </c>
      <c r="C14" s="59" t="s">
        <v>1669</v>
      </c>
      <c r="D14" s="52">
        <v>7</v>
      </c>
      <c r="E14" s="58" t="s">
        <v>38</v>
      </c>
      <c r="F14" s="58" t="s">
        <v>705</v>
      </c>
      <c r="G14" s="52" t="s">
        <v>204</v>
      </c>
      <c r="H14" s="52" t="s">
        <v>290</v>
      </c>
      <c r="I14" s="60" t="s">
        <v>732</v>
      </c>
      <c r="J14" s="58" t="s">
        <v>733</v>
      </c>
      <c r="K14" s="58" t="s">
        <v>101</v>
      </c>
      <c r="L14" s="61" t="s">
        <v>681</v>
      </c>
      <c r="M14" s="58" t="s">
        <v>101</v>
      </c>
      <c r="N14" s="62">
        <v>46147</v>
      </c>
      <c r="O14" s="52" t="s">
        <v>79</v>
      </c>
      <c r="P14" s="52" t="s">
        <v>582</v>
      </c>
      <c r="Q14" s="52" t="s">
        <v>168</v>
      </c>
      <c r="R14" s="52" t="s">
        <v>63</v>
      </c>
      <c r="S14" s="59" t="s">
        <v>58</v>
      </c>
      <c r="T14" s="52">
        <v>3</v>
      </c>
      <c r="U14" s="63" t="s">
        <v>61</v>
      </c>
      <c r="V14" s="52">
        <v>3</v>
      </c>
      <c r="W14" s="52" t="s">
        <v>61</v>
      </c>
      <c r="X14" s="52">
        <v>3</v>
      </c>
      <c r="Y14" s="52" t="s">
        <v>726</v>
      </c>
      <c r="Z14" s="59" t="s">
        <v>68</v>
      </c>
      <c r="AA14" s="59" t="s">
        <v>734</v>
      </c>
      <c r="AB14" s="59" t="s">
        <v>69</v>
      </c>
      <c r="AC14" s="59" t="s">
        <v>728</v>
      </c>
      <c r="AD14" s="59" t="s">
        <v>729</v>
      </c>
      <c r="AE14" s="59" t="s">
        <v>73</v>
      </c>
      <c r="AF14" s="62">
        <v>46147</v>
      </c>
      <c r="AG14" s="52" t="s">
        <v>730</v>
      </c>
      <c r="AH14" s="52" t="s">
        <v>69</v>
      </c>
      <c r="AI14" s="52" t="s">
        <v>69</v>
      </c>
      <c r="AJ14" s="52" t="s">
        <v>77</v>
      </c>
      <c r="AK14" s="59" t="s">
        <v>731</v>
      </c>
      <c r="AL14" s="52" t="s">
        <v>70</v>
      </c>
      <c r="AM14" s="206"/>
    </row>
    <row r="15" spans="1:39" s="41" customFormat="1" ht="127.5" x14ac:dyDescent="0.25">
      <c r="A15" s="57" t="s">
        <v>171</v>
      </c>
      <c r="B15" s="58" t="s">
        <v>177</v>
      </c>
      <c r="C15" s="59" t="s">
        <v>723</v>
      </c>
      <c r="D15" s="52">
        <v>8</v>
      </c>
      <c r="E15" s="58" t="s">
        <v>38</v>
      </c>
      <c r="F15" s="58" t="s">
        <v>705</v>
      </c>
      <c r="G15" s="52" t="s">
        <v>218</v>
      </c>
      <c r="H15" s="52" t="s">
        <v>397</v>
      </c>
      <c r="I15" s="60" t="s">
        <v>735</v>
      </c>
      <c r="J15" s="58" t="s">
        <v>736</v>
      </c>
      <c r="K15" s="58" t="s">
        <v>101</v>
      </c>
      <c r="L15" s="61" t="s">
        <v>681</v>
      </c>
      <c r="M15" s="58" t="s">
        <v>101</v>
      </c>
      <c r="N15" s="62">
        <v>46147</v>
      </c>
      <c r="O15" s="52" t="s">
        <v>79</v>
      </c>
      <c r="P15" s="52" t="s">
        <v>582</v>
      </c>
      <c r="Q15" s="52" t="s">
        <v>168</v>
      </c>
      <c r="R15" s="52" t="s">
        <v>63</v>
      </c>
      <c r="S15" s="59" t="s">
        <v>58</v>
      </c>
      <c r="T15" s="52">
        <v>3</v>
      </c>
      <c r="U15" s="63" t="s">
        <v>61</v>
      </c>
      <c r="V15" s="52">
        <v>3</v>
      </c>
      <c r="W15" s="52" t="s">
        <v>61</v>
      </c>
      <c r="X15" s="52">
        <v>3</v>
      </c>
      <c r="Y15" s="52" t="s">
        <v>726</v>
      </c>
      <c r="Z15" s="59" t="s">
        <v>68</v>
      </c>
      <c r="AA15" s="59" t="s">
        <v>734</v>
      </c>
      <c r="AB15" s="59" t="s">
        <v>69</v>
      </c>
      <c r="AC15" s="59" t="s">
        <v>728</v>
      </c>
      <c r="AD15" s="59" t="s">
        <v>729</v>
      </c>
      <c r="AE15" s="59" t="s">
        <v>73</v>
      </c>
      <c r="AF15" s="62">
        <v>46147</v>
      </c>
      <c r="AG15" s="52" t="s">
        <v>730</v>
      </c>
      <c r="AH15" s="52" t="s">
        <v>69</v>
      </c>
      <c r="AI15" s="52" t="s">
        <v>69</v>
      </c>
      <c r="AJ15" s="52" t="s">
        <v>77</v>
      </c>
      <c r="AK15" s="59" t="s">
        <v>731</v>
      </c>
      <c r="AL15" s="52" t="s">
        <v>70</v>
      </c>
      <c r="AM15" s="206"/>
    </row>
    <row r="16" spans="1:39" s="41" customFormat="1" ht="114.75" x14ac:dyDescent="0.25">
      <c r="A16" s="57" t="s">
        <v>171</v>
      </c>
      <c r="B16" s="58" t="s">
        <v>177</v>
      </c>
      <c r="C16" s="59" t="s">
        <v>723</v>
      </c>
      <c r="D16" s="52">
        <v>9</v>
      </c>
      <c r="E16" s="58" t="s">
        <v>38</v>
      </c>
      <c r="F16" s="58" t="s">
        <v>705</v>
      </c>
      <c r="G16" s="52" t="s">
        <v>218</v>
      </c>
      <c r="H16" s="52" t="s">
        <v>397</v>
      </c>
      <c r="I16" s="60" t="s">
        <v>739</v>
      </c>
      <c r="J16" s="58" t="s">
        <v>740</v>
      </c>
      <c r="K16" s="58" t="s">
        <v>101</v>
      </c>
      <c r="L16" s="61" t="s">
        <v>681</v>
      </c>
      <c r="M16" s="58" t="s">
        <v>101</v>
      </c>
      <c r="N16" s="62">
        <v>46147</v>
      </c>
      <c r="O16" s="52" t="s">
        <v>79</v>
      </c>
      <c r="P16" s="52" t="s">
        <v>582</v>
      </c>
      <c r="Q16" s="52" t="s">
        <v>168</v>
      </c>
      <c r="R16" s="52" t="s">
        <v>63</v>
      </c>
      <c r="S16" s="59" t="s">
        <v>58</v>
      </c>
      <c r="T16" s="52">
        <v>3</v>
      </c>
      <c r="U16" s="63" t="s">
        <v>61</v>
      </c>
      <c r="V16" s="52">
        <v>3</v>
      </c>
      <c r="W16" s="52" t="s">
        <v>61</v>
      </c>
      <c r="X16" s="52">
        <v>3</v>
      </c>
      <c r="Y16" s="52" t="s">
        <v>726</v>
      </c>
      <c r="Z16" s="59" t="s">
        <v>68</v>
      </c>
      <c r="AA16" s="59" t="s">
        <v>734</v>
      </c>
      <c r="AB16" s="59" t="s">
        <v>69</v>
      </c>
      <c r="AC16" s="59" t="s">
        <v>728</v>
      </c>
      <c r="AD16" s="59" t="s">
        <v>729</v>
      </c>
      <c r="AE16" s="59" t="s">
        <v>73</v>
      </c>
      <c r="AF16" s="62">
        <v>46147</v>
      </c>
      <c r="AG16" s="52" t="s">
        <v>730</v>
      </c>
      <c r="AH16" s="52" t="s">
        <v>69</v>
      </c>
      <c r="AI16" s="52" t="s">
        <v>69</v>
      </c>
      <c r="AJ16" s="52" t="s">
        <v>77</v>
      </c>
      <c r="AK16" s="59" t="s">
        <v>731</v>
      </c>
      <c r="AL16" s="52" t="s">
        <v>70</v>
      </c>
      <c r="AM16" s="206"/>
    </row>
    <row r="17" spans="1:39" s="41" customFormat="1" ht="114.75" x14ac:dyDescent="0.25">
      <c r="A17" s="57" t="s">
        <v>171</v>
      </c>
      <c r="B17" s="58" t="s">
        <v>177</v>
      </c>
      <c r="C17" s="59" t="s">
        <v>713</v>
      </c>
      <c r="D17" s="52">
        <v>10</v>
      </c>
      <c r="E17" s="58" t="s">
        <v>38</v>
      </c>
      <c r="F17" s="58" t="s">
        <v>705</v>
      </c>
      <c r="G17" s="52" t="s">
        <v>257</v>
      </c>
      <c r="H17" s="52" t="s">
        <v>555</v>
      </c>
      <c r="I17" s="60" t="s">
        <v>737</v>
      </c>
      <c r="J17" s="58" t="s">
        <v>738</v>
      </c>
      <c r="K17" s="58" t="s">
        <v>101</v>
      </c>
      <c r="L17" s="61" t="s">
        <v>681</v>
      </c>
      <c r="M17" s="58" t="s">
        <v>101</v>
      </c>
      <c r="N17" s="62">
        <v>46147</v>
      </c>
      <c r="O17" s="52" t="s">
        <v>44</v>
      </c>
      <c r="P17" s="52" t="s">
        <v>53</v>
      </c>
      <c r="Q17" s="52" t="s">
        <v>151</v>
      </c>
      <c r="R17" s="52" t="s">
        <v>63</v>
      </c>
      <c r="S17" s="59" t="s">
        <v>58</v>
      </c>
      <c r="T17" s="52">
        <v>3</v>
      </c>
      <c r="U17" s="63" t="s">
        <v>61</v>
      </c>
      <c r="V17" s="52">
        <v>3</v>
      </c>
      <c r="W17" s="52" t="s">
        <v>61</v>
      </c>
      <c r="X17" s="52">
        <v>3</v>
      </c>
      <c r="Y17" s="52" t="s">
        <v>726</v>
      </c>
      <c r="Z17" s="59" t="s">
        <v>68</v>
      </c>
      <c r="AA17" s="59" t="s">
        <v>734</v>
      </c>
      <c r="AB17" s="59" t="s">
        <v>69</v>
      </c>
      <c r="AC17" s="59" t="s">
        <v>728</v>
      </c>
      <c r="AD17" s="59" t="s">
        <v>729</v>
      </c>
      <c r="AE17" s="59" t="s">
        <v>73</v>
      </c>
      <c r="AF17" s="62">
        <v>46147</v>
      </c>
      <c r="AG17" s="52" t="s">
        <v>730</v>
      </c>
      <c r="AH17" s="52" t="s">
        <v>69</v>
      </c>
      <c r="AI17" s="52" t="s">
        <v>69</v>
      </c>
      <c r="AJ17" s="52" t="s">
        <v>77</v>
      </c>
      <c r="AK17" s="59" t="s">
        <v>731</v>
      </c>
      <c r="AL17" s="52" t="s">
        <v>70</v>
      </c>
      <c r="AM17" s="206"/>
    </row>
    <row r="18" spans="1:39"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9" s="11" customFormat="1" ht="15" customHeight="1" x14ac:dyDescent="0.25">
      <c r="A19" s="195" t="s">
        <v>573</v>
      </c>
      <c r="B19" s="196"/>
      <c r="C19" s="196"/>
      <c r="D19" s="197"/>
      <c r="E19" s="195" t="s">
        <v>574</v>
      </c>
      <c r="F19" s="196"/>
      <c r="G19" s="196"/>
      <c r="H19" s="197"/>
      <c r="I19" s="195" t="s">
        <v>575</v>
      </c>
      <c r="J19" s="196"/>
      <c r="K19" s="197"/>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9" s="11" customFormat="1" ht="82.5" customHeight="1" x14ac:dyDescent="0.25">
      <c r="A20" s="198" t="s">
        <v>584</v>
      </c>
      <c r="B20" s="199"/>
      <c r="C20" s="199"/>
      <c r="D20" s="200"/>
      <c r="E20" s="201" t="s">
        <v>585</v>
      </c>
      <c r="F20" s="202"/>
      <c r="G20" s="202"/>
      <c r="H20" s="203"/>
      <c r="I20" s="201" t="s">
        <v>1805</v>
      </c>
      <c r="J20" s="204"/>
      <c r="K20" s="205"/>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9"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sheetData>
  <mergeCells count="16">
    <mergeCell ref="A19:D19"/>
    <mergeCell ref="E19:H19"/>
    <mergeCell ref="I19:K19"/>
    <mergeCell ref="A20:D20"/>
    <mergeCell ref="E20:H20"/>
    <mergeCell ref="I20:K20"/>
    <mergeCell ref="A1:A4"/>
    <mergeCell ref="C1:G1"/>
    <mergeCell ref="AM1:AM17"/>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3E74AC97-3A89-40E3-B40B-E33BFEFCD207}">
          <x14:formula1>
            <xm:f>PARAMETROS!$H$2:$H$362</xm:f>
          </x14:formula1>
          <xm:sqref>H21:H1048576 H18:H19</xm:sqref>
        </x14:dataValidation>
        <x14:dataValidation type="list" allowBlank="1" showInputMessage="1" showErrorMessage="1" xr:uid="{9ED61A0F-4FB2-444B-A841-31C981D5C625}">
          <x14:formula1>
            <xm:f>PARAMETROS!$G$2:$G$65</xm:f>
          </x14:formula1>
          <xm:sqref>G21:G1048576 G18:G19</xm:sqref>
        </x14:dataValidation>
        <x14:dataValidation type="list" allowBlank="1" showInputMessage="1" showErrorMessage="1" xr:uid="{89DB98DD-3717-4927-AD4A-467908AAC593}">
          <x14:formula1>
            <xm:f>PARAMETROS!$Q$2:$Q$15</xm:f>
          </x14:formula1>
          <xm:sqref>P18:P1048576</xm:sqref>
        </x14:dataValidation>
        <x14:dataValidation type="list" allowBlank="1" showInputMessage="1" showErrorMessage="1" xr:uid="{0D362046-22F8-4158-A682-C7AB527653FD}">
          <x14:formula1>
            <xm:f>PARAMETROS!$Q$2:$Q$16</xm:f>
          </x14:formula1>
          <xm:sqref>O18:O1048576</xm:sqref>
        </x14:dataValidation>
        <x14:dataValidation type="list" allowBlank="1" showInputMessage="1" showErrorMessage="1" xr:uid="{92A00639-3AF6-4052-BCAD-0049400DB2D0}">
          <x14:formula1>
            <xm:f>PARAMETROS!$L$2:$L$40</xm:f>
          </x14:formula1>
          <xm:sqref>L18:L1048576</xm:sqref>
        </x14:dataValidation>
        <x14:dataValidation type="list" allowBlank="1" showInputMessage="1" showErrorMessage="1" xr:uid="{79572171-5568-4D82-AD71-87DA2F21AE73}">
          <x14:formula1>
            <xm:f>PARAMETROS!$F$2:$F$70</xm:f>
          </x14:formula1>
          <xm:sqref>F21:F1048576 F18:F19</xm:sqref>
        </x14:dataValidation>
        <x14:dataValidation type="list" allowBlank="1" showInputMessage="1" showErrorMessage="1" xr:uid="{D2686512-5B2E-4E7A-A33C-80A15A4BBACE}">
          <x14:formula1>
            <xm:f>PARAMETROS!$V$2:$V$4</xm:f>
          </x14:formula1>
          <xm:sqref>W18:W1048576</xm:sqref>
        </x14:dataValidation>
        <x14:dataValidation type="list" allowBlank="1" showInputMessage="1" showErrorMessage="1" xr:uid="{86680AAF-9411-46DD-9A60-9A2EEEAC515B}">
          <x14:formula1>
            <xm:f>PARAMETROS!$K$2:$K$70</xm:f>
          </x14:formula1>
          <xm:sqref>K18:K1048576</xm:sqref>
        </x14:dataValidation>
        <x14:dataValidation type="list" allowBlank="1" showInputMessage="1" showErrorMessage="1" xr:uid="{F3EBC078-8979-4857-8A50-5CD194B5CF1B}">
          <x14:formula1>
            <xm:f>PARAMETROS!$X$2:$X$4</xm:f>
          </x14:formula1>
          <xm:sqref>Z18:Z1048576</xm:sqref>
        </x14:dataValidation>
        <x14:dataValidation type="list" allowBlank="1" showInputMessage="1" showErrorMessage="1" xr:uid="{A94386BA-E08F-42DE-A2BF-EDB7E26FBB56}">
          <x14:formula1>
            <xm:f>PARAMETROS!$Z$2:$Z$4</xm:f>
          </x14:formula1>
          <xm:sqref>AB18:AB1048576</xm:sqref>
        </x14:dataValidation>
        <x14:dataValidation type="list" allowBlank="1" showInputMessage="1" showErrorMessage="1" xr:uid="{E4D947A1-1572-4EDE-B668-75D90DE727BC}">
          <x14:formula1>
            <xm:f>PARAMETROS!$AJ$2:$AJ$4</xm:f>
          </x14:formula1>
          <xm:sqref>AL18:AL1048576</xm:sqref>
        </x14:dataValidation>
        <x14:dataValidation type="list" allowBlank="1" showInputMessage="1" showErrorMessage="1" xr:uid="{B2C6BFD5-3145-4BAA-BF22-7C73576674B7}">
          <x14:formula1>
            <xm:f>PARAMETROS!$AF$2:$AF$4</xm:f>
          </x14:formula1>
          <xm:sqref>AH18:AH1048576</xm:sqref>
        </x14:dataValidation>
        <x14:dataValidation type="list" allowBlank="1" showInputMessage="1" showErrorMessage="1" xr:uid="{3007834D-BD07-4CBE-9F1F-6B46424E36D7}">
          <x14:formula1>
            <xm:f>PARAMETROS!$U$2:$U$4</xm:f>
          </x14:formula1>
          <xm:sqref>U18:U1048576</xm:sqref>
        </x14:dataValidation>
        <x14:dataValidation type="list" allowBlank="1" showInputMessage="1" showErrorMessage="1" xr:uid="{A00006EA-1176-4FE2-938A-DDBAA7939B37}">
          <x14:formula1>
            <xm:f>PARAMETROS!$S$2:$S$6</xm:f>
          </x14:formula1>
          <xm:sqref>R18:R1048576</xm:sqref>
        </x14:dataValidation>
        <x14:dataValidation type="list" allowBlank="1" showInputMessage="1" showErrorMessage="1" xr:uid="{845C1075-9D8C-4B39-BC25-6E5F8C2F9135}">
          <x14:formula1>
            <xm:f>PARAMETROS!$E$2:$E$9</xm:f>
          </x14:formula1>
          <xm:sqref>E18:E1048576</xm:sqref>
        </x14:dataValidation>
        <x14:dataValidation type="list" allowBlank="1" showInputMessage="1" showErrorMessage="1" xr:uid="{B5F6C786-F5EE-4BCD-87A7-A18F014305CA}">
          <x14:formula1>
            <xm:f>PARAMETROS!$B$2:$B$21</xm:f>
          </x14:formula1>
          <xm:sqref>B18:B1048576</xm:sqref>
        </x14:dataValidation>
        <x14:dataValidation type="list" allowBlank="1" showInputMessage="1" showErrorMessage="1" xr:uid="{3CC76A89-5DA8-4DFF-A694-7F7F06DA0607}">
          <x14:formula1>
            <xm:f>PARAMETROS!$A$2:$A$6</xm:f>
          </x14:formula1>
          <xm:sqref>A18:A1048576</xm:sqref>
        </x14:dataValidation>
        <x14:dataValidation type="list" allowBlank="1" showInputMessage="1" showErrorMessage="1" xr:uid="{0133AC4F-E801-46EA-B650-AAC006A36088}">
          <x14:formula1>
            <xm:f>PARAMETROS!$AC$2:$AC$4</xm:f>
          </x14:formula1>
          <xm:sqref>AE18:AE1048576</xm:sqref>
        </x14:dataValidation>
        <x14:dataValidation type="list" allowBlank="1" showInputMessage="1" showErrorMessage="1" xr:uid="{A565C915-4DEC-4433-B3CD-B52A794D000F}">
          <x14:formula1>
            <xm:f>PARAMETROS!$T$2:$T$5</xm:f>
          </x14:formula1>
          <xm:sqref>S18:S1048576</xm:sqref>
        </x14:dataValidation>
        <x14:dataValidation type="list" allowBlank="1" showInputMessage="1" showErrorMessage="1" xr:uid="{62CA41A6-0262-435A-B7FC-A03ED7EF6640}">
          <x14:formula1>
            <xm:f>PARAMETROS!$R$2:$R$27</xm:f>
          </x14:formula1>
          <xm:sqref>Q18:Q1048576</xm:sqref>
        </x14:dataValidation>
        <x14:dataValidation type="list" allowBlank="1" showInputMessage="1" showErrorMessage="1" xr:uid="{BD71BD10-A0D6-42FA-A88B-B3B294CC0377}">
          <x14:formula1>
            <xm:f>PARAMETROS!$AH$2:$AH$6</xm:f>
          </x14:formula1>
          <xm:sqref>AJ18:AJ1048576</xm:sqref>
        </x14:dataValidation>
        <x14:dataValidation type="list" allowBlank="1" showInputMessage="1" showErrorMessage="1" xr:uid="{1C9AD67D-80FE-4BB8-BECD-0CA1E902F0AA}">
          <x14:formula1>
            <xm:f>PARAMETROS!$AG$2:$AG$4</xm:f>
          </x14:formula1>
          <xm:sqref>AI18:AI1048576</xm:sqref>
        </x14:dataValidation>
        <x14:dataValidation type="list" allowBlank="1" showInputMessage="1" showErrorMessage="1" xr:uid="{D80CD569-3889-4309-A41B-423449BD6BD9}">
          <x14:formula1>
            <xm:f>PARAMETROS!#REF!</xm:f>
          </x14:formula1>
          <xm:sqref>M18:M1048576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608C4-4B72-418F-8F2D-FC24C55D09CC}">
  <sheetPr>
    <tabColor theme="9"/>
  </sheetPr>
  <dimension ref="A1:AM360"/>
  <sheetViews>
    <sheetView workbookViewId="0">
      <selection activeCell="F9" sqref="F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63.75" x14ac:dyDescent="0.25">
      <c r="A8" s="57" t="s">
        <v>170</v>
      </c>
      <c r="B8" s="58" t="s">
        <v>190</v>
      </c>
      <c r="C8" s="59" t="s">
        <v>45</v>
      </c>
      <c r="D8" s="52">
        <v>1</v>
      </c>
      <c r="E8" s="58" t="s">
        <v>42</v>
      </c>
      <c r="F8" s="58" t="s">
        <v>614</v>
      </c>
      <c r="G8" s="52" t="s">
        <v>45</v>
      </c>
      <c r="H8" s="52" t="s">
        <v>556</v>
      </c>
      <c r="I8" s="60" t="s">
        <v>676</v>
      </c>
      <c r="J8" s="58" t="s">
        <v>741</v>
      </c>
      <c r="K8" s="58" t="s">
        <v>109</v>
      </c>
      <c r="L8" s="61" t="s">
        <v>677</v>
      </c>
      <c r="M8" s="58" t="s">
        <v>106</v>
      </c>
      <c r="N8" s="62">
        <v>46147</v>
      </c>
      <c r="O8" s="52" t="s">
        <v>45</v>
      </c>
      <c r="P8" s="52" t="s">
        <v>45</v>
      </c>
      <c r="Q8" s="52" t="s">
        <v>45</v>
      </c>
      <c r="R8" s="52" t="s">
        <v>63</v>
      </c>
      <c r="S8" s="59" t="s">
        <v>59</v>
      </c>
      <c r="T8" s="52">
        <f t="shared" ref="T8:T16" si="0">IF(S8="No Clasificada",5,IF(S8="Información Pública / Pública =Bajo",1,IF(S8="Clasificada / Uso Interno = Medio",3,IF(S8="Pública Reservada / Confidencial =Alta",5,))))</f>
        <v>1</v>
      </c>
      <c r="U8" s="63" t="s">
        <v>60</v>
      </c>
      <c r="V8" s="52">
        <f t="shared" ref="V8:V16" si="1">IF(U8="No Clasificada",5,IF(U8="Bajo",1,IF(U8="Medio",3,IF(U8="Alto",5,))))</f>
        <v>5</v>
      </c>
      <c r="W8" s="52" t="s">
        <v>60</v>
      </c>
      <c r="X8" s="52">
        <f t="shared" ref="X8:X16" si="2">IF(W8="No Clasificada",5,IF(W8="Bajo",1,IF(W8="Medio",3,IF(W8="Alto",5,))))</f>
        <v>5</v>
      </c>
      <c r="Y8" s="52" t="str">
        <f t="shared" ref="Y8:Y16" si="3">IF(OR(T8=0,V8=0,X8=0),"FALTAN DATOS",IF(AND(T8=1,V8=1,X8=1),"BAJO",(IF(OR(AND(T8=5,V8=5),AND(V8=5,X8=5),AND(T8=5,X8=5),AND(T8=5,V8=5,X8=5)),"ALTA","MEDIA"))))</f>
        <v>ALTA</v>
      </c>
      <c r="Z8" s="59" t="s">
        <v>68</v>
      </c>
      <c r="AA8" s="59" t="s">
        <v>45</v>
      </c>
      <c r="AB8" s="59" t="s">
        <v>45</v>
      </c>
      <c r="AC8" s="59" t="s">
        <v>45</v>
      </c>
      <c r="AD8" s="59" t="s">
        <v>45</v>
      </c>
      <c r="AE8" s="59" t="s">
        <v>73</v>
      </c>
      <c r="AF8" s="62">
        <v>46147</v>
      </c>
      <c r="AG8" s="52" t="s">
        <v>45</v>
      </c>
      <c r="AH8" s="52" t="s">
        <v>70</v>
      </c>
      <c r="AI8" s="52" t="s">
        <v>70</v>
      </c>
      <c r="AJ8" s="52" t="s">
        <v>76</v>
      </c>
      <c r="AK8" s="52" t="s">
        <v>45</v>
      </c>
      <c r="AL8" s="52" t="s">
        <v>69</v>
      </c>
      <c r="AM8" s="206"/>
    </row>
    <row r="9" spans="1:39" s="156" customFormat="1" ht="51" x14ac:dyDescent="0.25">
      <c r="A9" s="57" t="s">
        <v>170</v>
      </c>
      <c r="B9" s="58" t="s">
        <v>190</v>
      </c>
      <c r="C9" s="59" t="s">
        <v>45</v>
      </c>
      <c r="D9" s="52">
        <v>2</v>
      </c>
      <c r="E9" s="58" t="s">
        <v>42</v>
      </c>
      <c r="F9" s="58" t="s">
        <v>614</v>
      </c>
      <c r="G9" s="52" t="s">
        <v>45</v>
      </c>
      <c r="H9" s="52" t="s">
        <v>556</v>
      </c>
      <c r="I9" s="60" t="s">
        <v>676</v>
      </c>
      <c r="J9" s="58" t="s">
        <v>742</v>
      </c>
      <c r="K9" s="58" t="s">
        <v>106</v>
      </c>
      <c r="L9" s="61" t="s">
        <v>677</v>
      </c>
      <c r="M9" s="58" t="s">
        <v>106</v>
      </c>
      <c r="N9" s="62">
        <v>46147</v>
      </c>
      <c r="O9" s="52" t="s">
        <v>45</v>
      </c>
      <c r="P9" s="52" t="s">
        <v>45</v>
      </c>
      <c r="Q9" s="52" t="s">
        <v>45</v>
      </c>
      <c r="R9" s="52" t="s">
        <v>63</v>
      </c>
      <c r="S9" s="59" t="s">
        <v>59</v>
      </c>
      <c r="T9" s="52">
        <f t="shared" si="0"/>
        <v>1</v>
      </c>
      <c r="U9" s="63" t="s">
        <v>60</v>
      </c>
      <c r="V9" s="52">
        <f t="shared" si="1"/>
        <v>5</v>
      </c>
      <c r="W9" s="52" t="s">
        <v>60</v>
      </c>
      <c r="X9" s="52">
        <f t="shared" si="2"/>
        <v>5</v>
      </c>
      <c r="Y9" s="52" t="str">
        <f t="shared" si="3"/>
        <v>ALTA</v>
      </c>
      <c r="Z9" s="59" t="s">
        <v>68</v>
      </c>
      <c r="AA9" s="59" t="s">
        <v>45</v>
      </c>
      <c r="AB9" s="59" t="s">
        <v>45</v>
      </c>
      <c r="AC9" s="59" t="s">
        <v>45</v>
      </c>
      <c r="AD9" s="59" t="s">
        <v>45</v>
      </c>
      <c r="AE9" s="59" t="s">
        <v>73</v>
      </c>
      <c r="AF9" s="62">
        <v>46147</v>
      </c>
      <c r="AG9" s="52" t="s">
        <v>45</v>
      </c>
      <c r="AH9" s="52" t="s">
        <v>70</v>
      </c>
      <c r="AI9" s="52" t="s">
        <v>70</v>
      </c>
      <c r="AJ9" s="52" t="s">
        <v>76</v>
      </c>
      <c r="AK9" s="52" t="s">
        <v>45</v>
      </c>
      <c r="AL9" s="52" t="s">
        <v>69</v>
      </c>
      <c r="AM9" s="206"/>
    </row>
    <row r="10" spans="1:39" s="156" customFormat="1" ht="89.25" x14ac:dyDescent="0.25">
      <c r="A10" s="57" t="s">
        <v>170</v>
      </c>
      <c r="B10" s="58" t="s">
        <v>190</v>
      </c>
      <c r="C10" s="59" t="s">
        <v>45</v>
      </c>
      <c r="D10" s="52">
        <v>3</v>
      </c>
      <c r="E10" s="58" t="s">
        <v>42</v>
      </c>
      <c r="F10" s="58" t="s">
        <v>614</v>
      </c>
      <c r="G10" s="52" t="s">
        <v>45</v>
      </c>
      <c r="H10" s="52" t="s">
        <v>556</v>
      </c>
      <c r="I10" s="60" t="s">
        <v>1745</v>
      </c>
      <c r="J10" s="58" t="s">
        <v>743</v>
      </c>
      <c r="K10" s="58" t="s">
        <v>109</v>
      </c>
      <c r="L10" s="61" t="s">
        <v>677</v>
      </c>
      <c r="M10" s="58" t="s">
        <v>106</v>
      </c>
      <c r="N10" s="62">
        <v>46147</v>
      </c>
      <c r="O10" s="52" t="s">
        <v>45</v>
      </c>
      <c r="P10" s="52" t="s">
        <v>45</v>
      </c>
      <c r="Q10" s="52" t="s">
        <v>45</v>
      </c>
      <c r="R10" s="52" t="s">
        <v>63</v>
      </c>
      <c r="S10" s="59" t="s">
        <v>59</v>
      </c>
      <c r="T10" s="52">
        <f t="shared" si="0"/>
        <v>1</v>
      </c>
      <c r="U10" s="63" t="s">
        <v>60</v>
      </c>
      <c r="V10" s="52">
        <f t="shared" si="1"/>
        <v>5</v>
      </c>
      <c r="W10" s="52" t="s">
        <v>60</v>
      </c>
      <c r="X10" s="52">
        <f t="shared" si="2"/>
        <v>5</v>
      </c>
      <c r="Y10" s="52" t="str">
        <f t="shared" si="3"/>
        <v>ALTA</v>
      </c>
      <c r="Z10" s="59" t="s">
        <v>67</v>
      </c>
      <c r="AA10" s="59" t="s">
        <v>702</v>
      </c>
      <c r="AB10" s="59" t="s">
        <v>45</v>
      </c>
      <c r="AC10" s="59" t="s">
        <v>45</v>
      </c>
      <c r="AD10" s="59" t="s">
        <v>45</v>
      </c>
      <c r="AE10" s="59" t="s">
        <v>73</v>
      </c>
      <c r="AF10" s="62">
        <v>46147</v>
      </c>
      <c r="AG10" s="52" t="s">
        <v>45</v>
      </c>
      <c r="AH10" s="52" t="s">
        <v>70</v>
      </c>
      <c r="AI10" s="52" t="s">
        <v>70</v>
      </c>
      <c r="AJ10" s="52" t="s">
        <v>76</v>
      </c>
      <c r="AK10" s="52" t="s">
        <v>45</v>
      </c>
      <c r="AL10" s="52" t="s">
        <v>69</v>
      </c>
      <c r="AM10" s="206"/>
    </row>
    <row r="11" spans="1:39" s="156" customFormat="1" ht="63.75" x14ac:dyDescent="0.25">
      <c r="A11" s="57" t="s">
        <v>170</v>
      </c>
      <c r="B11" s="58" t="s">
        <v>190</v>
      </c>
      <c r="C11" s="59" t="s">
        <v>776</v>
      </c>
      <c r="D11" s="52">
        <v>4</v>
      </c>
      <c r="E11" s="58" t="s">
        <v>38</v>
      </c>
      <c r="F11" s="58" t="s">
        <v>614</v>
      </c>
      <c r="G11" s="52" t="s">
        <v>196</v>
      </c>
      <c r="H11" s="52" t="s">
        <v>269</v>
      </c>
      <c r="I11" s="60" t="s">
        <v>744</v>
      </c>
      <c r="J11" s="58" t="s">
        <v>745</v>
      </c>
      <c r="K11" s="58" t="s">
        <v>106</v>
      </c>
      <c r="L11" s="61" t="s">
        <v>681</v>
      </c>
      <c r="M11" s="58" t="s">
        <v>106</v>
      </c>
      <c r="N11" s="62">
        <v>46147</v>
      </c>
      <c r="O11" s="52" t="s">
        <v>79</v>
      </c>
      <c r="P11" s="52" t="s">
        <v>582</v>
      </c>
      <c r="Q11" s="52" t="s">
        <v>168</v>
      </c>
      <c r="R11" s="52" t="s">
        <v>63</v>
      </c>
      <c r="S11" s="59" t="s">
        <v>58</v>
      </c>
      <c r="T11" s="52">
        <f t="shared" si="0"/>
        <v>3</v>
      </c>
      <c r="U11" s="63" t="s">
        <v>61</v>
      </c>
      <c r="V11" s="52">
        <f t="shared" si="1"/>
        <v>3</v>
      </c>
      <c r="W11" s="52" t="s">
        <v>60</v>
      </c>
      <c r="X11" s="52">
        <f t="shared" si="2"/>
        <v>5</v>
      </c>
      <c r="Y11" s="52" t="str">
        <f t="shared" si="3"/>
        <v>MEDIA</v>
      </c>
      <c r="Z11" s="59" t="s">
        <v>66</v>
      </c>
      <c r="AA11" s="59" t="s">
        <v>688</v>
      </c>
      <c r="AB11" s="59" t="s">
        <v>69</v>
      </c>
      <c r="AC11" s="59" t="s">
        <v>746</v>
      </c>
      <c r="AD11" s="59" t="s">
        <v>747</v>
      </c>
      <c r="AE11" s="59" t="s">
        <v>73</v>
      </c>
      <c r="AF11" s="62">
        <v>46147</v>
      </c>
      <c r="AG11" s="52" t="s">
        <v>671</v>
      </c>
      <c r="AH11" s="52" t="s">
        <v>69</v>
      </c>
      <c r="AI11" s="52" t="s">
        <v>70</v>
      </c>
      <c r="AJ11" s="52" t="s">
        <v>75</v>
      </c>
      <c r="AK11" s="52" t="s">
        <v>45</v>
      </c>
      <c r="AL11" s="52" t="s">
        <v>70</v>
      </c>
      <c r="AM11" s="206"/>
    </row>
    <row r="12" spans="1:39" s="156" customFormat="1" ht="89.25" x14ac:dyDescent="0.25">
      <c r="A12" s="57" t="s">
        <v>170</v>
      </c>
      <c r="B12" s="58" t="s">
        <v>190</v>
      </c>
      <c r="C12" s="59" t="s">
        <v>782</v>
      </c>
      <c r="D12" s="52">
        <v>5</v>
      </c>
      <c r="E12" s="58" t="s">
        <v>38</v>
      </c>
      <c r="F12" s="58" t="s">
        <v>614</v>
      </c>
      <c r="G12" s="52" t="s">
        <v>196</v>
      </c>
      <c r="H12" s="52" t="s">
        <v>271</v>
      </c>
      <c r="I12" s="60" t="s">
        <v>748</v>
      </c>
      <c r="J12" s="58" t="s">
        <v>749</v>
      </c>
      <c r="K12" s="58" t="s">
        <v>106</v>
      </c>
      <c r="L12" s="61" t="s">
        <v>681</v>
      </c>
      <c r="M12" s="58" t="s">
        <v>106</v>
      </c>
      <c r="N12" s="62">
        <v>46147</v>
      </c>
      <c r="O12" s="52" t="s">
        <v>79</v>
      </c>
      <c r="P12" s="52" t="s">
        <v>582</v>
      </c>
      <c r="Q12" s="52" t="s">
        <v>168</v>
      </c>
      <c r="R12" s="52" t="s">
        <v>63</v>
      </c>
      <c r="S12" s="59" t="s">
        <v>57</v>
      </c>
      <c r="T12" s="52">
        <f t="shared" si="0"/>
        <v>5</v>
      </c>
      <c r="U12" s="63" t="s">
        <v>61</v>
      </c>
      <c r="V12" s="52">
        <f t="shared" si="1"/>
        <v>3</v>
      </c>
      <c r="W12" s="52" t="s">
        <v>60</v>
      </c>
      <c r="X12" s="52">
        <f t="shared" si="2"/>
        <v>5</v>
      </c>
      <c r="Y12" s="52" t="str">
        <f t="shared" si="3"/>
        <v>ALTA</v>
      </c>
      <c r="Z12" s="59" t="s">
        <v>66</v>
      </c>
      <c r="AA12" s="59" t="s">
        <v>688</v>
      </c>
      <c r="AB12" s="59" t="s">
        <v>69</v>
      </c>
      <c r="AC12" s="59" t="s">
        <v>746</v>
      </c>
      <c r="AD12" s="59" t="s">
        <v>892</v>
      </c>
      <c r="AE12" s="59" t="s">
        <v>73</v>
      </c>
      <c r="AF12" s="62">
        <v>46147</v>
      </c>
      <c r="AG12" s="52" t="str">
        <f t="shared" ref="AG12:AG13" si="4">IF(S12= "Pública Reservada / Confidencial =Alta","15 Años",IF(S12="Clasificada / Uso Interno = Medio","Indefinido",IF(S12="Información Pública / Pública =Bajo","No Aplica","FALTAN DATOS")))</f>
        <v>15 Años</v>
      </c>
      <c r="AH12" s="52" t="s">
        <v>69</v>
      </c>
      <c r="AI12" s="52" t="s">
        <v>70</v>
      </c>
      <c r="AJ12" s="52" t="s">
        <v>75</v>
      </c>
      <c r="AK12" s="52" t="s">
        <v>45</v>
      </c>
      <c r="AL12" s="52" t="s">
        <v>70</v>
      </c>
      <c r="AM12" s="206"/>
    </row>
    <row r="13" spans="1:39" s="156" customFormat="1" ht="63.75" x14ac:dyDescent="0.25">
      <c r="A13" s="57" t="s">
        <v>170</v>
      </c>
      <c r="B13" s="58" t="s">
        <v>190</v>
      </c>
      <c r="C13" s="59" t="s">
        <v>1608</v>
      </c>
      <c r="D13" s="52">
        <v>6</v>
      </c>
      <c r="E13" s="58" t="s">
        <v>38</v>
      </c>
      <c r="F13" s="58" t="s">
        <v>614</v>
      </c>
      <c r="G13" s="52" t="s">
        <v>196</v>
      </c>
      <c r="H13" s="52" t="s">
        <v>274</v>
      </c>
      <c r="I13" s="60" t="s">
        <v>750</v>
      </c>
      <c r="J13" s="58" t="s">
        <v>751</v>
      </c>
      <c r="K13" s="58" t="s">
        <v>106</v>
      </c>
      <c r="L13" s="61" t="s">
        <v>681</v>
      </c>
      <c r="M13" s="58" t="s">
        <v>106</v>
      </c>
      <c r="N13" s="62">
        <v>46147</v>
      </c>
      <c r="O13" s="52" t="s">
        <v>79</v>
      </c>
      <c r="P13" s="52" t="s">
        <v>582</v>
      </c>
      <c r="Q13" s="52" t="s">
        <v>168</v>
      </c>
      <c r="R13" s="52" t="s">
        <v>63</v>
      </c>
      <c r="S13" s="59" t="s">
        <v>58</v>
      </c>
      <c r="T13" s="52">
        <f t="shared" si="0"/>
        <v>3</v>
      </c>
      <c r="U13" s="63" t="s">
        <v>60</v>
      </c>
      <c r="V13" s="52">
        <f t="shared" si="1"/>
        <v>5</v>
      </c>
      <c r="W13" s="52" t="s">
        <v>61</v>
      </c>
      <c r="X13" s="52">
        <f t="shared" si="2"/>
        <v>3</v>
      </c>
      <c r="Y13" s="52" t="str">
        <f t="shared" si="3"/>
        <v>MEDIA</v>
      </c>
      <c r="Z13" s="59" t="s">
        <v>66</v>
      </c>
      <c r="AA13" s="59" t="s">
        <v>688</v>
      </c>
      <c r="AB13" s="59" t="s">
        <v>69</v>
      </c>
      <c r="AC13" s="59" t="s">
        <v>746</v>
      </c>
      <c r="AD13" s="59" t="s">
        <v>747</v>
      </c>
      <c r="AE13" s="59" t="s">
        <v>73</v>
      </c>
      <c r="AF13" s="62">
        <v>46147</v>
      </c>
      <c r="AG13" s="52" t="str">
        <f t="shared" si="4"/>
        <v>Indefinido</v>
      </c>
      <c r="AH13" s="52" t="s">
        <v>45</v>
      </c>
      <c r="AI13" s="52" t="s">
        <v>45</v>
      </c>
      <c r="AJ13" s="52" t="s">
        <v>75</v>
      </c>
      <c r="AK13" s="52" t="s">
        <v>45</v>
      </c>
      <c r="AL13" s="52" t="s">
        <v>45</v>
      </c>
      <c r="AM13" s="206"/>
    </row>
    <row r="14" spans="1:39" s="156" customFormat="1" ht="51" x14ac:dyDescent="0.25">
      <c r="A14" s="57" t="s">
        <v>170</v>
      </c>
      <c r="B14" s="58" t="s">
        <v>190</v>
      </c>
      <c r="C14" s="59">
        <v>13</v>
      </c>
      <c r="D14" s="52">
        <v>7</v>
      </c>
      <c r="E14" s="58" t="s">
        <v>38</v>
      </c>
      <c r="F14" s="58" t="s">
        <v>614</v>
      </c>
      <c r="G14" s="52" t="s">
        <v>205</v>
      </c>
      <c r="H14" s="52" t="s">
        <v>205</v>
      </c>
      <c r="I14" s="60" t="s">
        <v>752</v>
      </c>
      <c r="J14" s="58" t="s">
        <v>753</v>
      </c>
      <c r="K14" s="58" t="s">
        <v>106</v>
      </c>
      <c r="L14" s="61" t="s">
        <v>681</v>
      </c>
      <c r="M14" s="58" t="s">
        <v>106</v>
      </c>
      <c r="N14" s="62">
        <v>46147</v>
      </c>
      <c r="O14" s="52" t="s">
        <v>79</v>
      </c>
      <c r="P14" s="52" t="s">
        <v>582</v>
      </c>
      <c r="Q14" s="52" t="s">
        <v>168</v>
      </c>
      <c r="R14" s="52" t="s">
        <v>63</v>
      </c>
      <c r="S14" s="59" t="s">
        <v>59</v>
      </c>
      <c r="T14" s="52">
        <f t="shared" si="0"/>
        <v>1</v>
      </c>
      <c r="U14" s="63" t="s">
        <v>60</v>
      </c>
      <c r="V14" s="52">
        <f t="shared" si="1"/>
        <v>5</v>
      </c>
      <c r="W14" s="52" t="s">
        <v>60</v>
      </c>
      <c r="X14" s="52">
        <f t="shared" si="2"/>
        <v>5</v>
      </c>
      <c r="Y14" s="52" t="str">
        <f t="shared" si="3"/>
        <v>ALTA</v>
      </c>
      <c r="Z14" s="59" t="s">
        <v>67</v>
      </c>
      <c r="AA14" s="59" t="s">
        <v>659</v>
      </c>
      <c r="AB14" s="59" t="s">
        <v>70</v>
      </c>
      <c r="AC14" s="59" t="s">
        <v>45</v>
      </c>
      <c r="AD14" s="59" t="s">
        <v>45</v>
      </c>
      <c r="AE14" s="59" t="s">
        <v>73</v>
      </c>
      <c r="AF14" s="62">
        <v>46147</v>
      </c>
      <c r="AG14" s="52" t="s">
        <v>45</v>
      </c>
      <c r="AH14" s="52" t="s">
        <v>45</v>
      </c>
      <c r="AI14" s="52" t="s">
        <v>45</v>
      </c>
      <c r="AJ14" s="52" t="s">
        <v>75</v>
      </c>
      <c r="AK14" s="52" t="s">
        <v>45</v>
      </c>
      <c r="AL14" s="52" t="s">
        <v>45</v>
      </c>
      <c r="AM14" s="206"/>
    </row>
    <row r="15" spans="1:39" s="156" customFormat="1" ht="51" x14ac:dyDescent="0.25">
      <c r="A15" s="57" t="s">
        <v>170</v>
      </c>
      <c r="B15" s="58" t="s">
        <v>190</v>
      </c>
      <c r="C15" s="59" t="s">
        <v>851</v>
      </c>
      <c r="D15" s="52">
        <v>8</v>
      </c>
      <c r="E15" s="58" t="s">
        <v>38</v>
      </c>
      <c r="F15" s="58" t="s">
        <v>614</v>
      </c>
      <c r="G15" s="52" t="s">
        <v>218</v>
      </c>
      <c r="H15" s="52" t="s">
        <v>394</v>
      </c>
      <c r="I15" s="60" t="s">
        <v>1772</v>
      </c>
      <c r="J15" s="58" t="s">
        <v>755</v>
      </c>
      <c r="K15" s="58" t="s">
        <v>106</v>
      </c>
      <c r="L15" s="61" t="s">
        <v>681</v>
      </c>
      <c r="M15" s="58" t="s">
        <v>106</v>
      </c>
      <c r="N15" s="62">
        <v>46147</v>
      </c>
      <c r="O15" s="52" t="s">
        <v>79</v>
      </c>
      <c r="P15" s="52" t="s">
        <v>582</v>
      </c>
      <c r="Q15" s="52" t="s">
        <v>168</v>
      </c>
      <c r="R15" s="52" t="s">
        <v>63</v>
      </c>
      <c r="S15" s="59" t="s">
        <v>58</v>
      </c>
      <c r="T15" s="52">
        <f t="shared" si="0"/>
        <v>3</v>
      </c>
      <c r="U15" s="63" t="s">
        <v>61</v>
      </c>
      <c r="V15" s="52">
        <f t="shared" si="1"/>
        <v>3</v>
      </c>
      <c r="W15" s="52" t="s">
        <v>61</v>
      </c>
      <c r="X15" s="52">
        <f t="shared" si="2"/>
        <v>3</v>
      </c>
      <c r="Y15" s="52" t="str">
        <f t="shared" si="3"/>
        <v>MEDIA</v>
      </c>
      <c r="Z15" s="59" t="s">
        <v>68</v>
      </c>
      <c r="AA15" s="59" t="s">
        <v>688</v>
      </c>
      <c r="AB15" s="59" t="s">
        <v>69</v>
      </c>
      <c r="AC15" s="59" t="s">
        <v>746</v>
      </c>
      <c r="AD15" s="59" t="s">
        <v>747</v>
      </c>
      <c r="AE15" s="59" t="s">
        <v>73</v>
      </c>
      <c r="AF15" s="62">
        <v>46147</v>
      </c>
      <c r="AG15" s="52" t="str">
        <f t="shared" ref="AG15:AG16" si="5">IF(S15= "Pública Reservada / Confidencial =Alta","15 Años",IF(S15="Clasificada / Uso Interno = Medio","Indefinido",IF(S15="Información Pública / Pública =Bajo","No Aplica","FALTAN DATOS")))</f>
        <v>Indefinido</v>
      </c>
      <c r="AH15" s="52" t="s">
        <v>45</v>
      </c>
      <c r="AI15" s="52" t="s">
        <v>45</v>
      </c>
      <c r="AJ15" s="52" t="s">
        <v>75</v>
      </c>
      <c r="AK15" s="52" t="s">
        <v>45</v>
      </c>
      <c r="AL15" s="52" t="s">
        <v>45</v>
      </c>
      <c r="AM15" s="206"/>
    </row>
    <row r="16" spans="1:39" s="156" customFormat="1" ht="102" x14ac:dyDescent="0.25">
      <c r="A16" s="57" t="s">
        <v>170</v>
      </c>
      <c r="B16" s="58" t="s">
        <v>190</v>
      </c>
      <c r="C16" s="59">
        <v>47</v>
      </c>
      <c r="D16" s="52">
        <v>9</v>
      </c>
      <c r="E16" s="58" t="s">
        <v>38</v>
      </c>
      <c r="F16" s="58" t="s">
        <v>614</v>
      </c>
      <c r="G16" s="52" t="s">
        <v>231</v>
      </c>
      <c r="H16" s="52" t="s">
        <v>231</v>
      </c>
      <c r="I16" s="60" t="s">
        <v>756</v>
      </c>
      <c r="J16" s="58" t="s">
        <v>757</v>
      </c>
      <c r="K16" s="58" t="s">
        <v>106</v>
      </c>
      <c r="L16" s="61" t="s">
        <v>681</v>
      </c>
      <c r="M16" s="58" t="s">
        <v>106</v>
      </c>
      <c r="N16" s="62">
        <v>46147</v>
      </c>
      <c r="O16" s="52" t="s">
        <v>79</v>
      </c>
      <c r="P16" s="52" t="s">
        <v>582</v>
      </c>
      <c r="Q16" s="52" t="s">
        <v>168</v>
      </c>
      <c r="R16" s="52" t="s">
        <v>63</v>
      </c>
      <c r="S16" s="59" t="s">
        <v>58</v>
      </c>
      <c r="T16" s="52">
        <f t="shared" si="0"/>
        <v>3</v>
      </c>
      <c r="U16" s="52" t="s">
        <v>60</v>
      </c>
      <c r="V16" s="52">
        <f t="shared" si="1"/>
        <v>5</v>
      </c>
      <c r="W16" s="52" t="s">
        <v>61</v>
      </c>
      <c r="X16" s="52">
        <f t="shared" si="2"/>
        <v>3</v>
      </c>
      <c r="Y16" s="52" t="str">
        <f t="shared" si="3"/>
        <v>MEDIA</v>
      </c>
      <c r="Z16" s="59" t="s">
        <v>66</v>
      </c>
      <c r="AA16" s="59" t="s">
        <v>688</v>
      </c>
      <c r="AB16" s="59" t="s">
        <v>69</v>
      </c>
      <c r="AC16" s="59" t="s">
        <v>746</v>
      </c>
      <c r="AD16" s="59" t="s">
        <v>747</v>
      </c>
      <c r="AE16" s="59" t="s">
        <v>73</v>
      </c>
      <c r="AF16" s="62">
        <v>46147</v>
      </c>
      <c r="AG16" s="52" t="str">
        <f t="shared" si="5"/>
        <v>Indefinido</v>
      </c>
      <c r="AH16" s="52" t="s">
        <v>45</v>
      </c>
      <c r="AI16" s="52" t="s">
        <v>45</v>
      </c>
      <c r="AJ16" s="52" t="s">
        <v>75</v>
      </c>
      <c r="AK16" s="52" t="s">
        <v>45</v>
      </c>
      <c r="AL16" s="52" t="s">
        <v>45</v>
      </c>
      <c r="AM16" s="206"/>
    </row>
    <row r="17" spans="1: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15" customHeight="1" x14ac:dyDescent="0.25">
      <c r="A18" s="195" t="s">
        <v>573</v>
      </c>
      <c r="B18" s="196"/>
      <c r="C18" s="196"/>
      <c r="D18" s="197"/>
      <c r="E18" s="195" t="s">
        <v>574</v>
      </c>
      <c r="F18" s="196"/>
      <c r="G18" s="196"/>
      <c r="H18" s="197"/>
      <c r="I18" s="195" t="s">
        <v>575</v>
      </c>
      <c r="J18" s="196"/>
      <c r="K18" s="197"/>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ht="82.5" customHeight="1" x14ac:dyDescent="0.25">
      <c r="A19" s="198" t="s">
        <v>584</v>
      </c>
      <c r="B19" s="199"/>
      <c r="C19" s="199"/>
      <c r="D19" s="200"/>
      <c r="E19" s="201" t="s">
        <v>585</v>
      </c>
      <c r="F19" s="202"/>
      <c r="G19" s="202"/>
      <c r="H19" s="203"/>
      <c r="I19" s="201" t="s">
        <v>1805</v>
      </c>
      <c r="J19" s="204"/>
      <c r="K19" s="205"/>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sheetData>
  <mergeCells count="16">
    <mergeCell ref="A18:D18"/>
    <mergeCell ref="E18:H18"/>
    <mergeCell ref="I18:K18"/>
    <mergeCell ref="A19:D19"/>
    <mergeCell ref="E19:H19"/>
    <mergeCell ref="I19:K19"/>
    <mergeCell ref="A1:A4"/>
    <mergeCell ref="C1:G1"/>
    <mergeCell ref="AM1:AM16"/>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98A4E507-3F75-43D1-B09B-D0FDD3B8C6D5}">
          <x14:formula1>
            <xm:f>PARAMETROS!$H$2:$H$362</xm:f>
          </x14:formula1>
          <xm:sqref>H20:H1048576 H17:H18</xm:sqref>
        </x14:dataValidation>
        <x14:dataValidation type="list" allowBlank="1" showInputMessage="1" showErrorMessage="1" xr:uid="{750EA3F3-CCC0-4D9B-8680-D7BBF1A83CDD}">
          <x14:formula1>
            <xm:f>PARAMETROS!$G$2:$G$65</xm:f>
          </x14:formula1>
          <xm:sqref>G20:G1048576 G17:G18</xm:sqref>
        </x14:dataValidation>
        <x14:dataValidation type="list" allowBlank="1" showInputMessage="1" showErrorMessage="1" xr:uid="{0A19846A-4EE9-4E30-AB37-694558E1FD37}">
          <x14:formula1>
            <xm:f>PARAMETROS!$Q$2:$Q$15</xm:f>
          </x14:formula1>
          <xm:sqref>P17:P1048576</xm:sqref>
        </x14:dataValidation>
        <x14:dataValidation type="list" allowBlank="1" showInputMessage="1" showErrorMessage="1" xr:uid="{999FB84F-FC32-4985-88A5-C675A2BFA05F}">
          <x14:formula1>
            <xm:f>PARAMETROS!$Q$2:$Q$16</xm:f>
          </x14:formula1>
          <xm:sqref>O17:O1048576</xm:sqref>
        </x14:dataValidation>
        <x14:dataValidation type="list" allowBlank="1" showInputMessage="1" showErrorMessage="1" xr:uid="{3DE739C6-5391-4F0B-A432-D1385F07CD6A}">
          <x14:formula1>
            <xm:f>PARAMETROS!$L$2:$L$40</xm:f>
          </x14:formula1>
          <xm:sqref>L17:L1048576</xm:sqref>
        </x14:dataValidation>
        <x14:dataValidation type="list" allowBlank="1" showInputMessage="1" showErrorMessage="1" xr:uid="{9F49F6FE-F9C4-4FCA-B2A8-C53B9B38A638}">
          <x14:formula1>
            <xm:f>PARAMETROS!$F$2:$F$70</xm:f>
          </x14:formula1>
          <xm:sqref>F20:F1048576 F17:F18</xm:sqref>
        </x14:dataValidation>
        <x14:dataValidation type="list" allowBlank="1" showInputMessage="1" showErrorMessage="1" xr:uid="{C64BFF01-3B71-4985-A703-73ADC80B8D67}">
          <x14:formula1>
            <xm:f>PARAMETROS!$V$2:$V$4</xm:f>
          </x14:formula1>
          <xm:sqref>W17:W1048576</xm:sqref>
        </x14:dataValidation>
        <x14:dataValidation type="list" allowBlank="1" showInputMessage="1" showErrorMessage="1" xr:uid="{DAD7F92F-99E3-4FB3-89BD-B8C85655ADC6}">
          <x14:formula1>
            <xm:f>PARAMETROS!$K$2:$K$70</xm:f>
          </x14:formula1>
          <xm:sqref>K17:K1048576</xm:sqref>
        </x14:dataValidation>
        <x14:dataValidation type="list" allowBlank="1" showInputMessage="1" showErrorMessage="1" xr:uid="{7B46915B-3920-4CF0-9A9B-99EA8AA8CCAE}">
          <x14:formula1>
            <xm:f>PARAMETROS!$X$2:$X$4</xm:f>
          </x14:formula1>
          <xm:sqref>Z17:Z1048576</xm:sqref>
        </x14:dataValidation>
        <x14:dataValidation type="list" allowBlank="1" showInputMessage="1" showErrorMessage="1" xr:uid="{6F84A173-208B-43F1-AFB0-7C694CE85ACD}">
          <x14:formula1>
            <xm:f>PARAMETROS!$Z$2:$Z$4</xm:f>
          </x14:formula1>
          <xm:sqref>AB17:AB1048576</xm:sqref>
        </x14:dataValidation>
        <x14:dataValidation type="list" allowBlank="1" showInputMessage="1" showErrorMessage="1" xr:uid="{80819F82-1C0B-4590-AA76-F5543B27D454}">
          <x14:formula1>
            <xm:f>PARAMETROS!$AJ$2:$AJ$4</xm:f>
          </x14:formula1>
          <xm:sqref>AL17:AL1048576</xm:sqref>
        </x14:dataValidation>
        <x14:dataValidation type="list" allowBlank="1" showInputMessage="1" showErrorMessage="1" xr:uid="{014B1738-1EAC-46BE-A092-DE1A64C38FFB}">
          <x14:formula1>
            <xm:f>PARAMETROS!$AF$2:$AF$4</xm:f>
          </x14:formula1>
          <xm:sqref>AH17:AH1048576</xm:sqref>
        </x14:dataValidation>
        <x14:dataValidation type="list" allowBlank="1" showInputMessage="1" showErrorMessage="1" xr:uid="{C9A0CFBC-2485-4671-99A5-B908B202CE7C}">
          <x14:formula1>
            <xm:f>PARAMETROS!$U$2:$U$4</xm:f>
          </x14:formula1>
          <xm:sqref>U17:U1048576</xm:sqref>
        </x14:dataValidation>
        <x14:dataValidation type="list" allowBlank="1" showInputMessage="1" showErrorMessage="1" xr:uid="{48A4C9F0-8F95-4209-859C-D36D1A4EBDC3}">
          <x14:formula1>
            <xm:f>PARAMETROS!$S$2:$S$6</xm:f>
          </x14:formula1>
          <xm:sqref>R17:R1048576</xm:sqref>
        </x14:dataValidation>
        <x14:dataValidation type="list" allowBlank="1" showInputMessage="1" showErrorMessage="1" xr:uid="{FFFB1662-86CA-4327-A9A0-86088E0B888D}">
          <x14:formula1>
            <xm:f>PARAMETROS!$E$2:$E$9</xm:f>
          </x14:formula1>
          <xm:sqref>E17:E1048576</xm:sqref>
        </x14:dataValidation>
        <x14:dataValidation type="list" allowBlank="1" showInputMessage="1" showErrorMessage="1" xr:uid="{70A3CC03-BC35-4DED-ADE6-FB62690B06B9}">
          <x14:formula1>
            <xm:f>PARAMETROS!$B$2:$B$21</xm:f>
          </x14:formula1>
          <xm:sqref>B17:B1048576</xm:sqref>
        </x14:dataValidation>
        <x14:dataValidation type="list" allowBlank="1" showInputMessage="1" showErrorMessage="1" xr:uid="{5C42FB22-2491-4974-A5FF-30A180D1361C}">
          <x14:formula1>
            <xm:f>PARAMETROS!$A$2:$A$6</xm:f>
          </x14:formula1>
          <xm:sqref>A17:A1048576</xm:sqref>
        </x14:dataValidation>
        <x14:dataValidation type="list" allowBlank="1" showInputMessage="1" showErrorMessage="1" xr:uid="{EB90C0CF-CD58-48D8-A14B-2B4EE2A76FDA}">
          <x14:formula1>
            <xm:f>PARAMETROS!$AC$2:$AC$4</xm:f>
          </x14:formula1>
          <xm:sqref>AE17:AE1048576</xm:sqref>
        </x14:dataValidation>
        <x14:dataValidation type="list" allowBlank="1" showInputMessage="1" showErrorMessage="1" xr:uid="{77924100-1FB4-4305-A3D0-26A04498950B}">
          <x14:formula1>
            <xm:f>PARAMETROS!$T$2:$T$5</xm:f>
          </x14:formula1>
          <xm:sqref>S17:S1048576</xm:sqref>
        </x14:dataValidation>
        <x14:dataValidation type="list" allowBlank="1" showInputMessage="1" showErrorMessage="1" xr:uid="{C73770F5-EB53-4DF6-BE8E-D279822B5C0F}">
          <x14:formula1>
            <xm:f>PARAMETROS!$R$2:$R$27</xm:f>
          </x14:formula1>
          <xm:sqref>Q17:Q1048576</xm:sqref>
        </x14:dataValidation>
        <x14:dataValidation type="list" allowBlank="1" showInputMessage="1" showErrorMessage="1" xr:uid="{EE0B3711-F1E3-4063-8D25-AB054247C1E1}">
          <x14:formula1>
            <xm:f>PARAMETROS!$AH$2:$AH$6</xm:f>
          </x14:formula1>
          <xm:sqref>AJ17:AJ1048576</xm:sqref>
        </x14:dataValidation>
        <x14:dataValidation type="list" allowBlank="1" showInputMessage="1" showErrorMessage="1" xr:uid="{D5F79C4A-AF47-41AB-86F5-9615A0EEB287}">
          <x14:formula1>
            <xm:f>PARAMETROS!$AG$2:$AG$4</xm:f>
          </x14:formula1>
          <xm:sqref>AI17:AI1048576</xm:sqref>
        </x14:dataValidation>
        <x14:dataValidation type="list" allowBlank="1" showInputMessage="1" showErrorMessage="1" xr:uid="{2BB1066A-6891-4993-AFE3-18C716345885}">
          <x14:formula1>
            <xm:f>PARAMETROS!#REF!</xm:f>
          </x14:formula1>
          <xm:sqref>M17:M1048576</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CE74B-F618-427A-AA4C-6D562AF60DF8}">
  <sheetPr>
    <tabColor theme="9"/>
  </sheetPr>
  <dimension ref="A1:AM356"/>
  <sheetViews>
    <sheetView workbookViewId="0">
      <selection activeCell="I15" sqref="I15:K1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51" x14ac:dyDescent="0.25">
      <c r="A8" s="57" t="s">
        <v>170</v>
      </c>
      <c r="B8" s="58" t="s">
        <v>190</v>
      </c>
      <c r="C8" s="59" t="s">
        <v>45</v>
      </c>
      <c r="D8" s="52">
        <v>1</v>
      </c>
      <c r="E8" s="58" t="s">
        <v>42</v>
      </c>
      <c r="F8" s="58" t="s">
        <v>614</v>
      </c>
      <c r="G8" s="52" t="s">
        <v>45</v>
      </c>
      <c r="H8" s="52" t="s">
        <v>556</v>
      </c>
      <c r="I8" s="60" t="s">
        <v>1742</v>
      </c>
      <c r="J8" s="58" t="s">
        <v>742</v>
      </c>
      <c r="K8" s="58" t="s">
        <v>106</v>
      </c>
      <c r="L8" s="61" t="s">
        <v>677</v>
      </c>
      <c r="M8" s="58" t="s">
        <v>106</v>
      </c>
      <c r="N8" s="62">
        <v>46147</v>
      </c>
      <c r="O8" s="52" t="s">
        <v>45</v>
      </c>
      <c r="P8" s="52" t="s">
        <v>45</v>
      </c>
      <c r="Q8" s="52" t="s">
        <v>45</v>
      </c>
      <c r="R8" s="52" t="s">
        <v>63</v>
      </c>
      <c r="S8" s="59" t="s">
        <v>59</v>
      </c>
      <c r="T8" s="52">
        <f t="shared" ref="T8:T12" si="0">IF(S8="No Clasificada",5,IF(S8="Información Pública / Pública =Bajo",1,IF(S8="Clasificada / Uso Interno = Medio",3,IF(S8="Pública Reservada / Confidencial =Alta",5,))))</f>
        <v>1</v>
      </c>
      <c r="U8" s="63" t="s">
        <v>60</v>
      </c>
      <c r="V8" s="52">
        <f t="shared" ref="V8:V12" si="1">IF(U8="No Clasificada",5,IF(U8="Bajo",1,IF(U8="Medio",3,IF(U8="Alto",5,))))</f>
        <v>5</v>
      </c>
      <c r="W8" s="52" t="s">
        <v>60</v>
      </c>
      <c r="X8" s="52">
        <f t="shared" ref="X8:X12" si="2">IF(W8="No Clasificada",5,IF(W8="Bajo",1,IF(W8="Medio",3,IF(W8="Alto",5,))))</f>
        <v>5</v>
      </c>
      <c r="Y8" s="52" t="str">
        <f t="shared" ref="Y8:Y12" si="3">IF(OR(T8=0,V8=0,X8=0),"FALTAN DATOS",IF(AND(T8=1,V8=1,X8=1),"BAJO",(IF(OR(AND(T8=5,V8=5),AND(V8=5,X8=5),AND(T8=5,X8=5),AND(T8=5,V8=5,X8=5)),"ALTA","MEDIA"))))</f>
        <v>ALTA</v>
      </c>
      <c r="Z8" s="59" t="s">
        <v>68</v>
      </c>
      <c r="AA8" s="59" t="s">
        <v>45</v>
      </c>
      <c r="AB8" s="59" t="s">
        <v>45</v>
      </c>
      <c r="AC8" s="59" t="s">
        <v>45</v>
      </c>
      <c r="AD8" s="59" t="s">
        <v>45</v>
      </c>
      <c r="AE8" s="59" t="s">
        <v>73</v>
      </c>
      <c r="AF8" s="62">
        <v>46147</v>
      </c>
      <c r="AG8" s="52" t="s">
        <v>45</v>
      </c>
      <c r="AH8" s="52" t="s">
        <v>70</v>
      </c>
      <c r="AI8" s="52" t="s">
        <v>70</v>
      </c>
      <c r="AJ8" s="52" t="s">
        <v>76</v>
      </c>
      <c r="AK8" s="52" t="s">
        <v>45</v>
      </c>
      <c r="AL8" s="52" t="s">
        <v>69</v>
      </c>
      <c r="AM8" s="206"/>
    </row>
    <row r="9" spans="1:39" s="156" customFormat="1" ht="63.75" x14ac:dyDescent="0.25">
      <c r="A9" s="57" t="s">
        <v>170</v>
      </c>
      <c r="B9" s="58" t="s">
        <v>190</v>
      </c>
      <c r="C9" s="59" t="s">
        <v>776</v>
      </c>
      <c r="D9" s="52">
        <v>2</v>
      </c>
      <c r="E9" s="58" t="s">
        <v>38</v>
      </c>
      <c r="F9" s="58" t="s">
        <v>614</v>
      </c>
      <c r="G9" s="52" t="s">
        <v>196</v>
      </c>
      <c r="H9" s="52" t="s">
        <v>269</v>
      </c>
      <c r="I9" s="60" t="s">
        <v>744</v>
      </c>
      <c r="J9" s="58" t="s">
        <v>745</v>
      </c>
      <c r="K9" s="58" t="s">
        <v>106</v>
      </c>
      <c r="L9" s="61" t="s">
        <v>681</v>
      </c>
      <c r="M9" s="58" t="s">
        <v>106</v>
      </c>
      <c r="N9" s="62">
        <v>46147</v>
      </c>
      <c r="O9" s="52" t="s">
        <v>79</v>
      </c>
      <c r="P9" s="52" t="s">
        <v>582</v>
      </c>
      <c r="Q9" s="52" t="s">
        <v>168</v>
      </c>
      <c r="R9" s="52" t="s">
        <v>63</v>
      </c>
      <c r="S9" s="59" t="s">
        <v>58</v>
      </c>
      <c r="T9" s="52">
        <f t="shared" si="0"/>
        <v>3</v>
      </c>
      <c r="U9" s="63" t="s">
        <v>61</v>
      </c>
      <c r="V9" s="52">
        <f t="shared" si="1"/>
        <v>3</v>
      </c>
      <c r="W9" s="52" t="s">
        <v>60</v>
      </c>
      <c r="X9" s="52">
        <f t="shared" si="2"/>
        <v>5</v>
      </c>
      <c r="Y9" s="52" t="str">
        <f t="shared" si="3"/>
        <v>MEDIA</v>
      </c>
      <c r="Z9" s="59" t="s">
        <v>66</v>
      </c>
      <c r="AA9" s="59" t="s">
        <v>688</v>
      </c>
      <c r="AB9" s="59" t="s">
        <v>69</v>
      </c>
      <c r="AC9" s="59" t="s">
        <v>746</v>
      </c>
      <c r="AD9" s="59" t="s">
        <v>747</v>
      </c>
      <c r="AE9" s="59" t="s">
        <v>73</v>
      </c>
      <c r="AF9" s="62">
        <v>46147</v>
      </c>
      <c r="AG9" s="52" t="s">
        <v>671</v>
      </c>
      <c r="AH9" s="52" t="s">
        <v>69</v>
      </c>
      <c r="AI9" s="52" t="s">
        <v>70</v>
      </c>
      <c r="AJ9" s="52" t="s">
        <v>75</v>
      </c>
      <c r="AK9" s="52" t="s">
        <v>45</v>
      </c>
      <c r="AL9" s="52" t="s">
        <v>70</v>
      </c>
      <c r="AM9" s="206"/>
    </row>
    <row r="10" spans="1:39" s="156" customFormat="1" ht="89.25" x14ac:dyDescent="0.25">
      <c r="A10" s="57" t="s">
        <v>170</v>
      </c>
      <c r="B10" s="58" t="s">
        <v>190</v>
      </c>
      <c r="C10" s="59" t="s">
        <v>782</v>
      </c>
      <c r="D10" s="52">
        <v>3</v>
      </c>
      <c r="E10" s="58" t="s">
        <v>38</v>
      </c>
      <c r="F10" s="58" t="s">
        <v>614</v>
      </c>
      <c r="G10" s="52" t="s">
        <v>196</v>
      </c>
      <c r="H10" s="52" t="s">
        <v>271</v>
      </c>
      <c r="I10" s="60" t="s">
        <v>748</v>
      </c>
      <c r="J10" s="58" t="s">
        <v>749</v>
      </c>
      <c r="K10" s="58" t="s">
        <v>106</v>
      </c>
      <c r="L10" s="61" t="s">
        <v>681</v>
      </c>
      <c r="M10" s="58" t="s">
        <v>106</v>
      </c>
      <c r="N10" s="62">
        <v>46147</v>
      </c>
      <c r="O10" s="52" t="s">
        <v>79</v>
      </c>
      <c r="P10" s="52" t="s">
        <v>582</v>
      </c>
      <c r="Q10" s="52" t="s">
        <v>168</v>
      </c>
      <c r="R10" s="52" t="s">
        <v>63</v>
      </c>
      <c r="S10" s="59" t="s">
        <v>57</v>
      </c>
      <c r="T10" s="52">
        <f t="shared" si="0"/>
        <v>5</v>
      </c>
      <c r="U10" s="63" t="s">
        <v>61</v>
      </c>
      <c r="V10" s="52">
        <f t="shared" si="1"/>
        <v>3</v>
      </c>
      <c r="W10" s="52" t="s">
        <v>60</v>
      </c>
      <c r="X10" s="52">
        <f t="shared" si="2"/>
        <v>5</v>
      </c>
      <c r="Y10" s="52" t="str">
        <f t="shared" si="3"/>
        <v>ALTA</v>
      </c>
      <c r="Z10" s="59" t="s">
        <v>66</v>
      </c>
      <c r="AA10" s="59" t="s">
        <v>688</v>
      </c>
      <c r="AB10" s="59" t="s">
        <v>69</v>
      </c>
      <c r="AC10" s="59" t="s">
        <v>746</v>
      </c>
      <c r="AD10" s="59" t="s">
        <v>892</v>
      </c>
      <c r="AE10" s="59" t="s">
        <v>73</v>
      </c>
      <c r="AF10" s="62">
        <v>46147</v>
      </c>
      <c r="AG10" s="52" t="str">
        <f t="shared" ref="AG10:AG12" si="4">IF(S10= "Pública Reservada / Confidencial =Alta","15 Años",IF(S10="Clasificada / Uso Interno = Medio","Indefinido",IF(S10="Información Pública / Pública =Bajo","No Aplica","FALTAN DATOS")))</f>
        <v>15 Años</v>
      </c>
      <c r="AH10" s="52" t="s">
        <v>69</v>
      </c>
      <c r="AI10" s="52" t="s">
        <v>70</v>
      </c>
      <c r="AJ10" s="52" t="s">
        <v>75</v>
      </c>
      <c r="AK10" s="52" t="s">
        <v>45</v>
      </c>
      <c r="AL10" s="52" t="s">
        <v>70</v>
      </c>
      <c r="AM10" s="206"/>
    </row>
    <row r="11" spans="1:39" s="156" customFormat="1" ht="51" x14ac:dyDescent="0.25">
      <c r="A11" s="57" t="s">
        <v>170</v>
      </c>
      <c r="B11" s="58" t="s">
        <v>190</v>
      </c>
      <c r="C11" s="59" t="s">
        <v>851</v>
      </c>
      <c r="D11" s="52">
        <v>4</v>
      </c>
      <c r="E11" s="58" t="s">
        <v>38</v>
      </c>
      <c r="F11" s="58" t="s">
        <v>614</v>
      </c>
      <c r="G11" s="52" t="s">
        <v>218</v>
      </c>
      <c r="H11" s="52" t="s">
        <v>394</v>
      </c>
      <c r="I11" s="60" t="s">
        <v>1772</v>
      </c>
      <c r="J11" s="58" t="s">
        <v>755</v>
      </c>
      <c r="K11" s="58" t="s">
        <v>106</v>
      </c>
      <c r="L11" s="61" t="s">
        <v>681</v>
      </c>
      <c r="M11" s="58" t="s">
        <v>106</v>
      </c>
      <c r="N11" s="62">
        <v>46147</v>
      </c>
      <c r="O11" s="52" t="s">
        <v>79</v>
      </c>
      <c r="P11" s="52" t="s">
        <v>582</v>
      </c>
      <c r="Q11" s="52" t="s">
        <v>168</v>
      </c>
      <c r="R11" s="52" t="s">
        <v>63</v>
      </c>
      <c r="S11" s="59" t="s">
        <v>58</v>
      </c>
      <c r="T11" s="52">
        <f t="shared" si="0"/>
        <v>3</v>
      </c>
      <c r="U11" s="63" t="s">
        <v>61</v>
      </c>
      <c r="V11" s="52">
        <f t="shared" si="1"/>
        <v>3</v>
      </c>
      <c r="W11" s="52" t="s">
        <v>61</v>
      </c>
      <c r="X11" s="52">
        <f t="shared" si="2"/>
        <v>3</v>
      </c>
      <c r="Y11" s="52" t="str">
        <f t="shared" si="3"/>
        <v>MEDIA</v>
      </c>
      <c r="Z11" s="59" t="s">
        <v>68</v>
      </c>
      <c r="AA11" s="59" t="s">
        <v>688</v>
      </c>
      <c r="AB11" s="59" t="s">
        <v>69</v>
      </c>
      <c r="AC11" s="59" t="s">
        <v>746</v>
      </c>
      <c r="AD11" s="59" t="s">
        <v>747</v>
      </c>
      <c r="AE11" s="59" t="s">
        <v>73</v>
      </c>
      <c r="AF11" s="62">
        <v>46147</v>
      </c>
      <c r="AG11" s="52" t="str">
        <f t="shared" si="4"/>
        <v>Indefinido</v>
      </c>
      <c r="AH11" s="52" t="s">
        <v>45</v>
      </c>
      <c r="AI11" s="52" t="s">
        <v>45</v>
      </c>
      <c r="AJ11" s="52" t="s">
        <v>75</v>
      </c>
      <c r="AK11" s="52" t="s">
        <v>45</v>
      </c>
      <c r="AL11" s="52" t="s">
        <v>45</v>
      </c>
      <c r="AM11" s="206"/>
    </row>
    <row r="12" spans="1:39" s="156" customFormat="1" ht="102" x14ac:dyDescent="0.25">
      <c r="A12" s="57" t="s">
        <v>170</v>
      </c>
      <c r="B12" s="58" t="s">
        <v>190</v>
      </c>
      <c r="C12" s="59">
        <v>47</v>
      </c>
      <c r="D12" s="52">
        <v>5</v>
      </c>
      <c r="E12" s="58" t="s">
        <v>38</v>
      </c>
      <c r="F12" s="58" t="s">
        <v>614</v>
      </c>
      <c r="G12" s="52" t="s">
        <v>231</v>
      </c>
      <c r="H12" s="52" t="s">
        <v>231</v>
      </c>
      <c r="I12" s="60" t="s">
        <v>756</v>
      </c>
      <c r="J12" s="58" t="s">
        <v>757</v>
      </c>
      <c r="K12" s="58" t="s">
        <v>106</v>
      </c>
      <c r="L12" s="61" t="s">
        <v>681</v>
      </c>
      <c r="M12" s="58" t="s">
        <v>106</v>
      </c>
      <c r="N12" s="62">
        <v>46147</v>
      </c>
      <c r="O12" s="52" t="s">
        <v>79</v>
      </c>
      <c r="P12" s="52" t="s">
        <v>582</v>
      </c>
      <c r="Q12" s="52" t="s">
        <v>168</v>
      </c>
      <c r="R12" s="52" t="s">
        <v>63</v>
      </c>
      <c r="S12" s="59" t="s">
        <v>58</v>
      </c>
      <c r="T12" s="52">
        <f t="shared" si="0"/>
        <v>3</v>
      </c>
      <c r="U12" s="63" t="s">
        <v>60</v>
      </c>
      <c r="V12" s="52">
        <f t="shared" si="1"/>
        <v>5</v>
      </c>
      <c r="W12" s="52" t="s">
        <v>61</v>
      </c>
      <c r="X12" s="52">
        <f t="shared" si="2"/>
        <v>3</v>
      </c>
      <c r="Y12" s="52" t="str">
        <f t="shared" si="3"/>
        <v>MEDIA</v>
      </c>
      <c r="Z12" s="59" t="s">
        <v>66</v>
      </c>
      <c r="AA12" s="59" t="s">
        <v>688</v>
      </c>
      <c r="AB12" s="59" t="s">
        <v>69</v>
      </c>
      <c r="AC12" s="59" t="s">
        <v>746</v>
      </c>
      <c r="AD12" s="59" t="s">
        <v>747</v>
      </c>
      <c r="AE12" s="59" t="s">
        <v>73</v>
      </c>
      <c r="AF12" s="62">
        <v>46147</v>
      </c>
      <c r="AG12" s="52" t="str">
        <f t="shared" si="4"/>
        <v>Indefinido</v>
      </c>
      <c r="AH12" s="52" t="s">
        <v>45</v>
      </c>
      <c r="AI12" s="52" t="s">
        <v>45</v>
      </c>
      <c r="AJ12" s="52" t="s">
        <v>75</v>
      </c>
      <c r="AK12" s="52" t="s">
        <v>45</v>
      </c>
      <c r="AL12" s="52" t="s">
        <v>45</v>
      </c>
      <c r="AM12" s="206"/>
    </row>
    <row r="13" spans="1:39" s="11" customFormat="1" x14ac:dyDescent="0.25">
      <c r="C13" s="12"/>
      <c r="D13" s="12"/>
      <c r="H13" s="12"/>
      <c r="I13" s="49"/>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15" customHeight="1" x14ac:dyDescent="0.25">
      <c r="A14" s="195" t="s">
        <v>573</v>
      </c>
      <c r="B14" s="196"/>
      <c r="C14" s="196"/>
      <c r="D14" s="197"/>
      <c r="E14" s="195" t="s">
        <v>574</v>
      </c>
      <c r="F14" s="196"/>
      <c r="G14" s="196"/>
      <c r="H14" s="197"/>
      <c r="I14" s="195" t="s">
        <v>575</v>
      </c>
      <c r="J14" s="196"/>
      <c r="K14" s="197"/>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82.5" customHeight="1" x14ac:dyDescent="0.25">
      <c r="A15" s="198" t="s">
        <v>584</v>
      </c>
      <c r="B15" s="199"/>
      <c r="C15" s="199"/>
      <c r="D15" s="200"/>
      <c r="E15" s="201" t="s">
        <v>585</v>
      </c>
      <c r="F15" s="202"/>
      <c r="G15" s="202"/>
      <c r="H15" s="203"/>
      <c r="I15" s="201" t="s">
        <v>1805</v>
      </c>
      <c r="J15" s="204"/>
      <c r="K15" s="205"/>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sheetData>
  <mergeCells count="16">
    <mergeCell ref="A14:D14"/>
    <mergeCell ref="E14:H14"/>
    <mergeCell ref="I14:K14"/>
    <mergeCell ref="A15:D15"/>
    <mergeCell ref="E15:H15"/>
    <mergeCell ref="I15:K15"/>
    <mergeCell ref="A1:A4"/>
    <mergeCell ref="C1:G1"/>
    <mergeCell ref="AM1:AM12"/>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9F5E4342-6F8B-4118-8F8F-A00C407DD7E0}">
          <x14:formula1>
            <xm:f>PARAMETROS!$H$2:$H$362</xm:f>
          </x14:formula1>
          <xm:sqref>H16:H1048576 H13:H14</xm:sqref>
        </x14:dataValidation>
        <x14:dataValidation type="list" allowBlank="1" showInputMessage="1" showErrorMessage="1" xr:uid="{5AC80B38-76C7-4CB4-BDA6-06918D7A550E}">
          <x14:formula1>
            <xm:f>PARAMETROS!$G$2:$G$65</xm:f>
          </x14:formula1>
          <xm:sqref>G16:G1048576 G13:G14</xm:sqref>
        </x14:dataValidation>
        <x14:dataValidation type="list" allowBlank="1" showInputMessage="1" showErrorMessage="1" xr:uid="{17A1C5C8-9F52-43D6-89C9-A46F958DCB3B}">
          <x14:formula1>
            <xm:f>PARAMETROS!$Q$2:$Q$15</xm:f>
          </x14:formula1>
          <xm:sqref>P13:P1048576</xm:sqref>
        </x14:dataValidation>
        <x14:dataValidation type="list" allowBlank="1" showInputMessage="1" showErrorMessage="1" xr:uid="{BBBCDB1E-EB2A-43F2-9D44-FDF38B928564}">
          <x14:formula1>
            <xm:f>PARAMETROS!$Q$2:$Q$16</xm:f>
          </x14:formula1>
          <xm:sqref>O13:O1048576</xm:sqref>
        </x14:dataValidation>
        <x14:dataValidation type="list" allowBlank="1" showInputMessage="1" showErrorMessage="1" xr:uid="{3519D096-EF93-489D-A516-BE88A3C1F3DC}">
          <x14:formula1>
            <xm:f>PARAMETROS!$L$2:$L$40</xm:f>
          </x14:formula1>
          <xm:sqref>L13:L1048576</xm:sqref>
        </x14:dataValidation>
        <x14:dataValidation type="list" allowBlank="1" showInputMessage="1" showErrorMessage="1" xr:uid="{D0B79575-8165-4BC7-859E-FA0DD7C11089}">
          <x14:formula1>
            <xm:f>PARAMETROS!$F$2:$F$70</xm:f>
          </x14:formula1>
          <xm:sqref>F16:F1048576 F13:F14</xm:sqref>
        </x14:dataValidation>
        <x14:dataValidation type="list" allowBlank="1" showInputMessage="1" showErrorMessage="1" xr:uid="{D6BFB322-B9FF-49E9-B82D-CFD0168F908B}">
          <x14:formula1>
            <xm:f>PARAMETROS!$V$2:$V$4</xm:f>
          </x14:formula1>
          <xm:sqref>W13:W1048576</xm:sqref>
        </x14:dataValidation>
        <x14:dataValidation type="list" allowBlank="1" showInputMessage="1" showErrorMessage="1" xr:uid="{5A913A33-1622-4A75-929A-AE94C69A5710}">
          <x14:formula1>
            <xm:f>PARAMETROS!$K$2:$K$70</xm:f>
          </x14:formula1>
          <xm:sqref>K13:K1048576</xm:sqref>
        </x14:dataValidation>
        <x14:dataValidation type="list" allowBlank="1" showInputMessage="1" showErrorMessage="1" xr:uid="{F3957538-B8EE-4B60-944E-14082CC7EF94}">
          <x14:formula1>
            <xm:f>PARAMETROS!$X$2:$X$4</xm:f>
          </x14:formula1>
          <xm:sqref>Z13:Z1048576</xm:sqref>
        </x14:dataValidation>
        <x14:dataValidation type="list" allowBlank="1" showInputMessage="1" showErrorMessage="1" xr:uid="{378B80C1-A907-4CE2-BDE0-B67C74EF23D6}">
          <x14:formula1>
            <xm:f>PARAMETROS!$Z$2:$Z$4</xm:f>
          </x14:formula1>
          <xm:sqref>AB13:AB1048576</xm:sqref>
        </x14:dataValidation>
        <x14:dataValidation type="list" allowBlank="1" showInputMessage="1" showErrorMessage="1" xr:uid="{ACEA2900-4AA2-4B53-AD12-CF87708FE5CF}">
          <x14:formula1>
            <xm:f>PARAMETROS!$AJ$2:$AJ$4</xm:f>
          </x14:formula1>
          <xm:sqref>AL13:AL1048576</xm:sqref>
        </x14:dataValidation>
        <x14:dataValidation type="list" allowBlank="1" showInputMessage="1" showErrorMessage="1" xr:uid="{407064F4-2719-47D8-8D1E-426AA9A17D79}">
          <x14:formula1>
            <xm:f>PARAMETROS!$AF$2:$AF$4</xm:f>
          </x14:formula1>
          <xm:sqref>AH13:AH1048576</xm:sqref>
        </x14:dataValidation>
        <x14:dataValidation type="list" allowBlank="1" showInputMessage="1" showErrorMessage="1" xr:uid="{5795938C-1507-4732-9E52-517A5580C2D3}">
          <x14:formula1>
            <xm:f>PARAMETROS!$U$2:$U$4</xm:f>
          </x14:formula1>
          <xm:sqref>U13:U1048576</xm:sqref>
        </x14:dataValidation>
        <x14:dataValidation type="list" allowBlank="1" showInputMessage="1" showErrorMessage="1" xr:uid="{12312301-1025-47AB-B376-085299E80E7F}">
          <x14:formula1>
            <xm:f>PARAMETROS!$S$2:$S$6</xm:f>
          </x14:formula1>
          <xm:sqref>R13:R1048576</xm:sqref>
        </x14:dataValidation>
        <x14:dataValidation type="list" allowBlank="1" showInputMessage="1" showErrorMessage="1" xr:uid="{5F200833-A132-4375-B5D4-EED0B845D28B}">
          <x14:formula1>
            <xm:f>PARAMETROS!$E$2:$E$9</xm:f>
          </x14:formula1>
          <xm:sqref>E13:E1048576</xm:sqref>
        </x14:dataValidation>
        <x14:dataValidation type="list" allowBlank="1" showInputMessage="1" showErrorMessage="1" xr:uid="{D928F335-140B-4B4D-A2F6-C972BCCAFCDC}">
          <x14:formula1>
            <xm:f>PARAMETROS!$B$2:$B$21</xm:f>
          </x14:formula1>
          <xm:sqref>B13:B1048576</xm:sqref>
        </x14:dataValidation>
        <x14:dataValidation type="list" allowBlank="1" showInputMessage="1" showErrorMessage="1" xr:uid="{60BBD505-A02C-4507-945C-8820896CDC61}">
          <x14:formula1>
            <xm:f>PARAMETROS!$A$2:$A$6</xm:f>
          </x14:formula1>
          <xm:sqref>A13:A1048576</xm:sqref>
        </x14:dataValidation>
        <x14:dataValidation type="list" allowBlank="1" showInputMessage="1" showErrorMessage="1" xr:uid="{75F3EA0A-8DF7-4052-9601-26FBC16C7E90}">
          <x14:formula1>
            <xm:f>PARAMETROS!$AC$2:$AC$4</xm:f>
          </x14:formula1>
          <xm:sqref>AE13:AE1048576</xm:sqref>
        </x14:dataValidation>
        <x14:dataValidation type="list" allowBlank="1" showInputMessage="1" showErrorMessage="1" xr:uid="{F990C2F9-9304-48B4-A841-173B235E8966}">
          <x14:formula1>
            <xm:f>PARAMETROS!$T$2:$T$5</xm:f>
          </x14:formula1>
          <xm:sqref>S13:S1048576</xm:sqref>
        </x14:dataValidation>
        <x14:dataValidation type="list" allowBlank="1" showInputMessage="1" showErrorMessage="1" xr:uid="{68478FFB-3423-4476-B845-A7C27628E3D2}">
          <x14:formula1>
            <xm:f>PARAMETROS!$R$2:$R$27</xm:f>
          </x14:formula1>
          <xm:sqref>Q13:Q1048576</xm:sqref>
        </x14:dataValidation>
        <x14:dataValidation type="list" allowBlank="1" showInputMessage="1" showErrorMessage="1" xr:uid="{AD817C2C-F502-4123-8081-B0EE5297E18A}">
          <x14:formula1>
            <xm:f>PARAMETROS!$AH$2:$AH$6</xm:f>
          </x14:formula1>
          <xm:sqref>AJ13:AJ1048576</xm:sqref>
        </x14:dataValidation>
        <x14:dataValidation type="list" allowBlank="1" showInputMessage="1" showErrorMessage="1" xr:uid="{4672C850-768F-4947-8058-73A03292BDFC}">
          <x14:formula1>
            <xm:f>PARAMETROS!$AG$2:$AG$4</xm:f>
          </x14:formula1>
          <xm:sqref>AI13:AI1048576</xm:sqref>
        </x14:dataValidation>
        <x14:dataValidation type="list" allowBlank="1" showInputMessage="1" showErrorMessage="1" xr:uid="{D124A522-5EBF-43C0-9C99-9B2E60E7FE03}">
          <x14:formula1>
            <xm:f>PARAMETROS!#REF!</xm:f>
          </x14:formula1>
          <xm:sqref>M13:M1048576</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5D152-7801-48CE-8450-C6B447EC4FCC}">
  <sheetPr>
    <tabColor theme="9"/>
  </sheetPr>
  <dimension ref="A1:AM359"/>
  <sheetViews>
    <sheetView workbookViewId="0">
      <selection activeCell="I18" sqref="I18:K18"/>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51" x14ac:dyDescent="0.25">
      <c r="A8" s="57" t="s">
        <v>170</v>
      </c>
      <c r="B8" s="58" t="s">
        <v>190</v>
      </c>
      <c r="C8" s="59" t="s">
        <v>45</v>
      </c>
      <c r="D8" s="52">
        <v>1</v>
      </c>
      <c r="E8" s="58" t="s">
        <v>42</v>
      </c>
      <c r="F8" s="58" t="s">
        <v>614</v>
      </c>
      <c r="G8" s="52" t="s">
        <v>45</v>
      </c>
      <c r="H8" s="52" t="s">
        <v>556</v>
      </c>
      <c r="I8" s="60" t="s">
        <v>1742</v>
      </c>
      <c r="J8" s="58" t="s">
        <v>742</v>
      </c>
      <c r="K8" s="58" t="s">
        <v>106</v>
      </c>
      <c r="L8" s="61" t="s">
        <v>677</v>
      </c>
      <c r="M8" s="58" t="s">
        <v>106</v>
      </c>
      <c r="N8" s="62">
        <v>46147</v>
      </c>
      <c r="O8" s="52" t="s">
        <v>45</v>
      </c>
      <c r="P8" s="52" t="s">
        <v>45</v>
      </c>
      <c r="Q8" s="52" t="s">
        <v>45</v>
      </c>
      <c r="R8" s="52" t="s">
        <v>63</v>
      </c>
      <c r="S8" s="59" t="s">
        <v>59</v>
      </c>
      <c r="T8" s="52">
        <f t="shared" ref="T8:T15" si="0">IF(S8="No Clasificada",5,IF(S8="Información Pública / Pública =Bajo",1,IF(S8="Clasificada / Uso Interno = Medio",3,IF(S8="Pública Reservada / Confidencial =Alta",5,))))</f>
        <v>1</v>
      </c>
      <c r="U8" s="63" t="s">
        <v>60</v>
      </c>
      <c r="V8" s="52">
        <f t="shared" ref="V8:V15" si="1">IF(U8="No Clasificada",5,IF(U8="Bajo",1,IF(U8="Medio",3,IF(U8="Alto",5,))))</f>
        <v>5</v>
      </c>
      <c r="W8" s="52" t="s">
        <v>60</v>
      </c>
      <c r="X8" s="52">
        <f t="shared" ref="X8:X15" si="2">IF(W8="No Clasificada",5,IF(W8="Bajo",1,IF(W8="Medio",3,IF(W8="Alto",5,))))</f>
        <v>5</v>
      </c>
      <c r="Y8" s="52" t="str">
        <f t="shared" ref="Y8:Y15" si="3">IF(OR(T8=0,V8=0,X8=0),"FALTAN DATOS",IF(AND(T8=1,V8=1,X8=1),"BAJO",(IF(OR(AND(T8=5,V8=5),AND(V8=5,X8=5),AND(T8=5,X8=5),AND(T8=5,V8=5,X8=5)),"ALTA","MEDIA"))))</f>
        <v>ALTA</v>
      </c>
      <c r="Z8" s="59" t="s">
        <v>68</v>
      </c>
      <c r="AA8" s="59" t="s">
        <v>45</v>
      </c>
      <c r="AB8" s="59" t="s">
        <v>45</v>
      </c>
      <c r="AC8" s="59" t="s">
        <v>45</v>
      </c>
      <c r="AD8" s="59" t="s">
        <v>45</v>
      </c>
      <c r="AE8" s="59" t="s">
        <v>73</v>
      </c>
      <c r="AF8" s="62">
        <v>46147</v>
      </c>
      <c r="AG8" s="52" t="s">
        <v>45</v>
      </c>
      <c r="AH8" s="52" t="s">
        <v>70</v>
      </c>
      <c r="AI8" s="52" t="s">
        <v>70</v>
      </c>
      <c r="AJ8" s="52" t="s">
        <v>76</v>
      </c>
      <c r="AK8" s="52" t="s">
        <v>45</v>
      </c>
      <c r="AL8" s="52" t="s">
        <v>69</v>
      </c>
      <c r="AM8" s="206"/>
    </row>
    <row r="9" spans="1:39" s="156" customFormat="1" ht="89.25" x14ac:dyDescent="0.25">
      <c r="A9" s="57" t="s">
        <v>170</v>
      </c>
      <c r="B9" s="58" t="s">
        <v>190</v>
      </c>
      <c r="C9" s="59" t="s">
        <v>45</v>
      </c>
      <c r="D9" s="52">
        <v>2</v>
      </c>
      <c r="E9" s="58" t="s">
        <v>42</v>
      </c>
      <c r="F9" s="58" t="s">
        <v>614</v>
      </c>
      <c r="G9" s="52" t="s">
        <v>45</v>
      </c>
      <c r="H9" s="52" t="s">
        <v>556</v>
      </c>
      <c r="I9" s="60" t="s">
        <v>1745</v>
      </c>
      <c r="J9" s="58" t="s">
        <v>743</v>
      </c>
      <c r="K9" s="58" t="s">
        <v>109</v>
      </c>
      <c r="L9" s="61" t="s">
        <v>677</v>
      </c>
      <c r="M9" s="58" t="s">
        <v>106</v>
      </c>
      <c r="N9" s="62">
        <v>46147</v>
      </c>
      <c r="O9" s="52" t="s">
        <v>45</v>
      </c>
      <c r="P9" s="52" t="s">
        <v>45</v>
      </c>
      <c r="Q9" s="52" t="s">
        <v>45</v>
      </c>
      <c r="R9" s="52" t="s">
        <v>63</v>
      </c>
      <c r="S9" s="59" t="s">
        <v>59</v>
      </c>
      <c r="T9" s="52">
        <f t="shared" si="0"/>
        <v>1</v>
      </c>
      <c r="U9" s="63" t="s">
        <v>60</v>
      </c>
      <c r="V9" s="52">
        <f t="shared" si="1"/>
        <v>5</v>
      </c>
      <c r="W9" s="52" t="s">
        <v>60</v>
      </c>
      <c r="X9" s="52">
        <f t="shared" si="2"/>
        <v>5</v>
      </c>
      <c r="Y9" s="52" t="str">
        <f t="shared" si="3"/>
        <v>ALTA</v>
      </c>
      <c r="Z9" s="59" t="s">
        <v>67</v>
      </c>
      <c r="AA9" s="59" t="s">
        <v>702</v>
      </c>
      <c r="AB9" s="59" t="s">
        <v>45</v>
      </c>
      <c r="AC9" s="59" t="s">
        <v>45</v>
      </c>
      <c r="AD9" s="59" t="s">
        <v>45</v>
      </c>
      <c r="AE9" s="59" t="s">
        <v>73</v>
      </c>
      <c r="AF9" s="62">
        <v>46147</v>
      </c>
      <c r="AG9" s="52" t="s">
        <v>45</v>
      </c>
      <c r="AH9" s="52" t="s">
        <v>70</v>
      </c>
      <c r="AI9" s="52" t="s">
        <v>70</v>
      </c>
      <c r="AJ9" s="52" t="s">
        <v>76</v>
      </c>
      <c r="AK9" s="52" t="s">
        <v>45</v>
      </c>
      <c r="AL9" s="52" t="s">
        <v>69</v>
      </c>
      <c r="AM9" s="206"/>
    </row>
    <row r="10" spans="1:39" s="156" customFormat="1" ht="63.75" x14ac:dyDescent="0.25">
      <c r="A10" s="57" t="s">
        <v>170</v>
      </c>
      <c r="B10" s="58" t="s">
        <v>190</v>
      </c>
      <c r="C10" s="59" t="s">
        <v>776</v>
      </c>
      <c r="D10" s="52">
        <v>3</v>
      </c>
      <c r="E10" s="58" t="s">
        <v>38</v>
      </c>
      <c r="F10" s="58" t="s">
        <v>614</v>
      </c>
      <c r="G10" s="52" t="s">
        <v>196</v>
      </c>
      <c r="H10" s="52" t="s">
        <v>269</v>
      </c>
      <c r="I10" s="60" t="s">
        <v>744</v>
      </c>
      <c r="J10" s="58" t="s">
        <v>745</v>
      </c>
      <c r="K10" s="58" t="s">
        <v>106</v>
      </c>
      <c r="L10" s="61" t="s">
        <v>681</v>
      </c>
      <c r="M10" s="58" t="s">
        <v>106</v>
      </c>
      <c r="N10" s="62">
        <v>46147</v>
      </c>
      <c r="O10" s="52" t="s">
        <v>79</v>
      </c>
      <c r="P10" s="52" t="s">
        <v>582</v>
      </c>
      <c r="Q10" s="52" t="s">
        <v>168</v>
      </c>
      <c r="R10" s="52" t="s">
        <v>63</v>
      </c>
      <c r="S10" s="59" t="s">
        <v>58</v>
      </c>
      <c r="T10" s="52">
        <f t="shared" si="0"/>
        <v>3</v>
      </c>
      <c r="U10" s="63" t="s">
        <v>61</v>
      </c>
      <c r="V10" s="52">
        <f t="shared" si="1"/>
        <v>3</v>
      </c>
      <c r="W10" s="52" t="s">
        <v>60</v>
      </c>
      <c r="X10" s="52">
        <f t="shared" si="2"/>
        <v>5</v>
      </c>
      <c r="Y10" s="52" t="str">
        <f t="shared" si="3"/>
        <v>MEDIA</v>
      </c>
      <c r="Z10" s="59" t="s">
        <v>66</v>
      </c>
      <c r="AA10" s="59" t="s">
        <v>688</v>
      </c>
      <c r="AB10" s="59" t="s">
        <v>69</v>
      </c>
      <c r="AC10" s="59" t="s">
        <v>746</v>
      </c>
      <c r="AD10" s="59" t="s">
        <v>747</v>
      </c>
      <c r="AE10" s="59" t="s">
        <v>73</v>
      </c>
      <c r="AF10" s="62">
        <v>46147</v>
      </c>
      <c r="AG10" s="52" t="s">
        <v>671</v>
      </c>
      <c r="AH10" s="52" t="s">
        <v>69</v>
      </c>
      <c r="AI10" s="52" t="s">
        <v>70</v>
      </c>
      <c r="AJ10" s="52" t="s">
        <v>75</v>
      </c>
      <c r="AK10" s="52" t="s">
        <v>45</v>
      </c>
      <c r="AL10" s="52" t="s">
        <v>70</v>
      </c>
      <c r="AM10" s="206"/>
    </row>
    <row r="11" spans="1:39" s="156" customFormat="1" ht="89.25" x14ac:dyDescent="0.25">
      <c r="A11" s="57" t="s">
        <v>170</v>
      </c>
      <c r="B11" s="58" t="s">
        <v>190</v>
      </c>
      <c r="C11" s="59" t="s">
        <v>782</v>
      </c>
      <c r="D11" s="52">
        <v>4</v>
      </c>
      <c r="E11" s="58" t="s">
        <v>38</v>
      </c>
      <c r="F11" s="58" t="s">
        <v>614</v>
      </c>
      <c r="G11" s="52" t="s">
        <v>196</v>
      </c>
      <c r="H11" s="52" t="s">
        <v>271</v>
      </c>
      <c r="I11" s="60" t="s">
        <v>748</v>
      </c>
      <c r="J11" s="58" t="s">
        <v>749</v>
      </c>
      <c r="K11" s="58" t="s">
        <v>106</v>
      </c>
      <c r="L11" s="61" t="s">
        <v>681</v>
      </c>
      <c r="M11" s="58" t="s">
        <v>106</v>
      </c>
      <c r="N11" s="62">
        <v>46147</v>
      </c>
      <c r="O11" s="52" t="s">
        <v>79</v>
      </c>
      <c r="P11" s="52" t="s">
        <v>582</v>
      </c>
      <c r="Q11" s="52" t="s">
        <v>168</v>
      </c>
      <c r="R11" s="52" t="s">
        <v>63</v>
      </c>
      <c r="S11" s="59" t="s">
        <v>57</v>
      </c>
      <c r="T11" s="52">
        <f t="shared" si="0"/>
        <v>5</v>
      </c>
      <c r="U11" s="63" t="s">
        <v>61</v>
      </c>
      <c r="V11" s="52">
        <f t="shared" si="1"/>
        <v>3</v>
      </c>
      <c r="W11" s="52" t="s">
        <v>60</v>
      </c>
      <c r="X11" s="52">
        <f t="shared" si="2"/>
        <v>5</v>
      </c>
      <c r="Y11" s="52" t="str">
        <f t="shared" si="3"/>
        <v>ALTA</v>
      </c>
      <c r="Z11" s="59" t="s">
        <v>66</v>
      </c>
      <c r="AA11" s="59" t="s">
        <v>688</v>
      </c>
      <c r="AB11" s="59" t="s">
        <v>69</v>
      </c>
      <c r="AC11" s="59" t="s">
        <v>746</v>
      </c>
      <c r="AD11" s="59" t="s">
        <v>892</v>
      </c>
      <c r="AE11" s="59" t="s">
        <v>73</v>
      </c>
      <c r="AF11" s="62">
        <v>46147</v>
      </c>
      <c r="AG11" s="52" t="str">
        <f t="shared" ref="AG11:AG13" si="4">IF(S11= "Pública Reservada / Confidencial =Alta","15 Años",IF(S11="Clasificada / Uso Interno = Medio","Indefinido",IF(S11="Información Pública / Pública =Bajo","No Aplica","FALTAN DATOS")))</f>
        <v>15 Años</v>
      </c>
      <c r="AH11" s="52" t="s">
        <v>69</v>
      </c>
      <c r="AI11" s="52" t="s">
        <v>70</v>
      </c>
      <c r="AJ11" s="52" t="s">
        <v>75</v>
      </c>
      <c r="AK11" s="52" t="s">
        <v>45</v>
      </c>
      <c r="AL11" s="52" t="s">
        <v>70</v>
      </c>
      <c r="AM11" s="206"/>
    </row>
    <row r="12" spans="1:39" s="156" customFormat="1" ht="51" x14ac:dyDescent="0.25">
      <c r="A12" s="57" t="s">
        <v>170</v>
      </c>
      <c r="B12" s="58" t="s">
        <v>190</v>
      </c>
      <c r="C12" s="59" t="s">
        <v>851</v>
      </c>
      <c r="D12" s="52">
        <v>5</v>
      </c>
      <c r="E12" s="58" t="s">
        <v>38</v>
      </c>
      <c r="F12" s="58" t="s">
        <v>614</v>
      </c>
      <c r="G12" s="52" t="s">
        <v>218</v>
      </c>
      <c r="H12" s="52" t="s">
        <v>394</v>
      </c>
      <c r="I12" s="60" t="s">
        <v>754</v>
      </c>
      <c r="J12" s="58" t="s">
        <v>755</v>
      </c>
      <c r="K12" s="58" t="s">
        <v>106</v>
      </c>
      <c r="L12" s="61" t="s">
        <v>681</v>
      </c>
      <c r="M12" s="58" t="s">
        <v>106</v>
      </c>
      <c r="N12" s="62">
        <v>46147</v>
      </c>
      <c r="O12" s="52" t="s">
        <v>79</v>
      </c>
      <c r="P12" s="52" t="s">
        <v>582</v>
      </c>
      <c r="Q12" s="52" t="s">
        <v>168</v>
      </c>
      <c r="R12" s="52" t="s">
        <v>63</v>
      </c>
      <c r="S12" s="59" t="s">
        <v>58</v>
      </c>
      <c r="T12" s="52">
        <f t="shared" si="0"/>
        <v>3</v>
      </c>
      <c r="U12" s="63" t="s">
        <v>61</v>
      </c>
      <c r="V12" s="52">
        <f t="shared" si="1"/>
        <v>3</v>
      </c>
      <c r="W12" s="52" t="s">
        <v>61</v>
      </c>
      <c r="X12" s="52">
        <f t="shared" si="2"/>
        <v>3</v>
      </c>
      <c r="Y12" s="52" t="str">
        <f t="shared" si="3"/>
        <v>MEDIA</v>
      </c>
      <c r="Z12" s="59" t="s">
        <v>68</v>
      </c>
      <c r="AA12" s="59" t="s">
        <v>688</v>
      </c>
      <c r="AB12" s="59" t="s">
        <v>69</v>
      </c>
      <c r="AC12" s="59" t="s">
        <v>746</v>
      </c>
      <c r="AD12" s="59" t="s">
        <v>747</v>
      </c>
      <c r="AE12" s="59" t="s">
        <v>73</v>
      </c>
      <c r="AF12" s="62">
        <v>46147</v>
      </c>
      <c r="AG12" s="52" t="str">
        <f t="shared" si="4"/>
        <v>Indefinido</v>
      </c>
      <c r="AH12" s="52" t="s">
        <v>45</v>
      </c>
      <c r="AI12" s="52" t="s">
        <v>45</v>
      </c>
      <c r="AJ12" s="52" t="s">
        <v>75</v>
      </c>
      <c r="AK12" s="52" t="s">
        <v>45</v>
      </c>
      <c r="AL12" s="52" t="s">
        <v>45</v>
      </c>
      <c r="AM12" s="206"/>
    </row>
    <row r="13" spans="1:39" s="156" customFormat="1" ht="102" x14ac:dyDescent="0.25">
      <c r="A13" s="57" t="s">
        <v>170</v>
      </c>
      <c r="B13" s="58" t="s">
        <v>190</v>
      </c>
      <c r="C13" s="59">
        <v>47</v>
      </c>
      <c r="D13" s="52">
        <v>6</v>
      </c>
      <c r="E13" s="58" t="s">
        <v>38</v>
      </c>
      <c r="F13" s="58" t="s">
        <v>614</v>
      </c>
      <c r="G13" s="52" t="s">
        <v>231</v>
      </c>
      <c r="H13" s="52" t="s">
        <v>231</v>
      </c>
      <c r="I13" s="60" t="s">
        <v>756</v>
      </c>
      <c r="J13" s="58" t="s">
        <v>757</v>
      </c>
      <c r="K13" s="58" t="s">
        <v>106</v>
      </c>
      <c r="L13" s="61" t="s">
        <v>681</v>
      </c>
      <c r="M13" s="58" t="s">
        <v>106</v>
      </c>
      <c r="N13" s="62">
        <v>46147</v>
      </c>
      <c r="O13" s="52" t="s">
        <v>79</v>
      </c>
      <c r="P13" s="52" t="s">
        <v>582</v>
      </c>
      <c r="Q13" s="52" t="s">
        <v>168</v>
      </c>
      <c r="R13" s="52" t="s">
        <v>63</v>
      </c>
      <c r="S13" s="59" t="s">
        <v>58</v>
      </c>
      <c r="T13" s="52">
        <f t="shared" si="0"/>
        <v>3</v>
      </c>
      <c r="U13" s="63" t="s">
        <v>60</v>
      </c>
      <c r="V13" s="52">
        <f t="shared" si="1"/>
        <v>5</v>
      </c>
      <c r="W13" s="52" t="s">
        <v>61</v>
      </c>
      <c r="X13" s="52">
        <f t="shared" si="2"/>
        <v>3</v>
      </c>
      <c r="Y13" s="52" t="str">
        <f t="shared" si="3"/>
        <v>MEDIA</v>
      </c>
      <c r="Z13" s="59" t="s">
        <v>66</v>
      </c>
      <c r="AA13" s="59" t="s">
        <v>688</v>
      </c>
      <c r="AB13" s="59" t="s">
        <v>69</v>
      </c>
      <c r="AC13" s="59" t="s">
        <v>746</v>
      </c>
      <c r="AD13" s="59" t="s">
        <v>747</v>
      </c>
      <c r="AE13" s="59" t="s">
        <v>73</v>
      </c>
      <c r="AF13" s="62">
        <v>46147</v>
      </c>
      <c r="AG13" s="52" t="str">
        <f t="shared" si="4"/>
        <v>Indefinido</v>
      </c>
      <c r="AH13" s="52" t="s">
        <v>45</v>
      </c>
      <c r="AI13" s="52" t="s">
        <v>45</v>
      </c>
      <c r="AJ13" s="52" t="s">
        <v>75</v>
      </c>
      <c r="AK13" s="52" t="s">
        <v>45</v>
      </c>
      <c r="AL13" s="52" t="s">
        <v>45</v>
      </c>
      <c r="AM13" s="206"/>
    </row>
    <row r="14" spans="1:39" s="156" customFormat="1" ht="63.75" x14ac:dyDescent="0.25">
      <c r="A14" s="57" t="s">
        <v>170</v>
      </c>
      <c r="B14" s="58" t="s">
        <v>190</v>
      </c>
      <c r="C14" s="59" t="s">
        <v>45</v>
      </c>
      <c r="D14" s="52">
        <v>7</v>
      </c>
      <c r="E14" s="58" t="s">
        <v>38</v>
      </c>
      <c r="F14" s="58" t="s">
        <v>614</v>
      </c>
      <c r="G14" s="52" t="s">
        <v>45</v>
      </c>
      <c r="H14" s="52" t="s">
        <v>556</v>
      </c>
      <c r="I14" s="60" t="s">
        <v>758</v>
      </c>
      <c r="J14" s="58" t="s">
        <v>759</v>
      </c>
      <c r="K14" s="58" t="s">
        <v>106</v>
      </c>
      <c r="L14" s="61" t="s">
        <v>681</v>
      </c>
      <c r="M14" s="58" t="s">
        <v>106</v>
      </c>
      <c r="N14" s="62">
        <v>46147</v>
      </c>
      <c r="O14" s="52" t="s">
        <v>44</v>
      </c>
      <c r="P14" s="52" t="s">
        <v>581</v>
      </c>
      <c r="Q14" s="52" t="s">
        <v>168</v>
      </c>
      <c r="R14" s="52" t="s">
        <v>63</v>
      </c>
      <c r="S14" s="59" t="s">
        <v>59</v>
      </c>
      <c r="T14" s="52">
        <f t="shared" si="0"/>
        <v>1</v>
      </c>
      <c r="U14" s="63" t="s">
        <v>61</v>
      </c>
      <c r="V14" s="52">
        <f t="shared" si="1"/>
        <v>3</v>
      </c>
      <c r="W14" s="52" t="s">
        <v>60</v>
      </c>
      <c r="X14" s="52">
        <f t="shared" si="2"/>
        <v>5</v>
      </c>
      <c r="Y14" s="52" t="str">
        <f t="shared" si="3"/>
        <v>MEDIA</v>
      </c>
      <c r="Z14" s="59" t="s">
        <v>68</v>
      </c>
      <c r="AA14" s="59" t="s">
        <v>45</v>
      </c>
      <c r="AB14" s="59" t="s">
        <v>69</v>
      </c>
      <c r="AC14" s="59" t="s">
        <v>746</v>
      </c>
      <c r="AD14" s="59" t="s">
        <v>747</v>
      </c>
      <c r="AE14" s="59" t="s">
        <v>73</v>
      </c>
      <c r="AF14" s="62">
        <v>46147</v>
      </c>
      <c r="AG14" s="52" t="s">
        <v>671</v>
      </c>
      <c r="AH14" s="52" t="s">
        <v>45</v>
      </c>
      <c r="AI14" s="52" t="s">
        <v>45</v>
      </c>
      <c r="AJ14" s="52" t="s">
        <v>45</v>
      </c>
      <c r="AK14" s="52" t="s">
        <v>45</v>
      </c>
      <c r="AL14" s="52" t="s">
        <v>45</v>
      </c>
      <c r="AM14" s="206"/>
    </row>
    <row r="15" spans="1:39" s="156" customFormat="1" ht="63.75" x14ac:dyDescent="0.25">
      <c r="A15" s="57" t="s">
        <v>170</v>
      </c>
      <c r="B15" s="58" t="s">
        <v>190</v>
      </c>
      <c r="C15" s="59" t="s">
        <v>45</v>
      </c>
      <c r="D15" s="52">
        <v>8</v>
      </c>
      <c r="E15" s="58" t="s">
        <v>39</v>
      </c>
      <c r="F15" s="58" t="s">
        <v>614</v>
      </c>
      <c r="G15" s="52" t="s">
        <v>45</v>
      </c>
      <c r="H15" s="52" t="s">
        <v>556</v>
      </c>
      <c r="I15" s="60" t="s">
        <v>760</v>
      </c>
      <c r="J15" s="58" t="s">
        <v>761</v>
      </c>
      <c r="K15" s="58" t="s">
        <v>106</v>
      </c>
      <c r="L15" s="61" t="s">
        <v>681</v>
      </c>
      <c r="M15" s="58" t="s">
        <v>106</v>
      </c>
      <c r="N15" s="62">
        <v>46147</v>
      </c>
      <c r="O15" s="52" t="s">
        <v>44</v>
      </c>
      <c r="P15" s="52" t="s">
        <v>581</v>
      </c>
      <c r="Q15" s="52" t="s">
        <v>166</v>
      </c>
      <c r="R15" s="52" t="s">
        <v>63</v>
      </c>
      <c r="S15" s="59" t="s">
        <v>58</v>
      </c>
      <c r="T15" s="52">
        <f t="shared" si="0"/>
        <v>3</v>
      </c>
      <c r="U15" s="63" t="s">
        <v>61</v>
      </c>
      <c r="V15" s="52">
        <f t="shared" si="1"/>
        <v>3</v>
      </c>
      <c r="W15" s="52" t="s">
        <v>60</v>
      </c>
      <c r="X15" s="52">
        <f t="shared" si="2"/>
        <v>5</v>
      </c>
      <c r="Y15" s="52" t="str">
        <f t="shared" si="3"/>
        <v>MEDIA</v>
      </c>
      <c r="Z15" s="59" t="s">
        <v>66</v>
      </c>
      <c r="AA15" s="59" t="s">
        <v>45</v>
      </c>
      <c r="AB15" s="59" t="s">
        <v>69</v>
      </c>
      <c r="AC15" s="59" t="s">
        <v>746</v>
      </c>
      <c r="AD15" s="59" t="s">
        <v>747</v>
      </c>
      <c r="AE15" s="59" t="s">
        <v>73</v>
      </c>
      <c r="AF15" s="62">
        <v>46147</v>
      </c>
      <c r="AG15" s="52" t="s">
        <v>671</v>
      </c>
      <c r="AH15" s="52" t="s">
        <v>45</v>
      </c>
      <c r="AI15" s="52" t="s">
        <v>45</v>
      </c>
      <c r="AJ15" s="52" t="s">
        <v>75</v>
      </c>
      <c r="AK15" s="52" t="s">
        <v>45</v>
      </c>
      <c r="AL15" s="52" t="s">
        <v>45</v>
      </c>
      <c r="AM15" s="206"/>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1:38" s="11" customFormat="1" ht="15" customHeight="1" x14ac:dyDescent="0.25">
      <c r="A17" s="195" t="s">
        <v>573</v>
      </c>
      <c r="B17" s="196"/>
      <c r="C17" s="196"/>
      <c r="D17" s="197"/>
      <c r="E17" s="195" t="s">
        <v>574</v>
      </c>
      <c r="F17" s="196"/>
      <c r="G17" s="196"/>
      <c r="H17" s="197"/>
      <c r="I17" s="195" t="s">
        <v>575</v>
      </c>
      <c r="J17" s="196"/>
      <c r="K17" s="197"/>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82.5" customHeight="1" x14ac:dyDescent="0.25">
      <c r="A18" s="198" t="s">
        <v>584</v>
      </c>
      <c r="B18" s="199"/>
      <c r="C18" s="199"/>
      <c r="D18" s="200"/>
      <c r="E18" s="201" t="s">
        <v>585</v>
      </c>
      <c r="F18" s="202"/>
      <c r="G18" s="202"/>
      <c r="H18" s="203"/>
      <c r="I18" s="201" t="s">
        <v>1805</v>
      </c>
      <c r="J18" s="204"/>
      <c r="K18" s="205"/>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sheetData>
  <mergeCells count="16">
    <mergeCell ref="A17:D17"/>
    <mergeCell ref="E17:H17"/>
    <mergeCell ref="I17:K17"/>
    <mergeCell ref="A18:D18"/>
    <mergeCell ref="E18:H18"/>
    <mergeCell ref="I18:K18"/>
    <mergeCell ref="A1:A4"/>
    <mergeCell ref="C1:G1"/>
    <mergeCell ref="AM1:AM15"/>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2727FF16-A7C7-48DF-BDAF-100C47EDFFCC}">
          <x14:formula1>
            <xm:f>PARAMETROS!$H$2:$H$362</xm:f>
          </x14:formula1>
          <xm:sqref>H19:H1048576 H16:H17</xm:sqref>
        </x14:dataValidation>
        <x14:dataValidation type="list" allowBlank="1" showInputMessage="1" showErrorMessage="1" xr:uid="{893ED3EA-51FD-4C6F-B8B0-097C58A28B6B}">
          <x14:formula1>
            <xm:f>PARAMETROS!$G$2:$G$65</xm:f>
          </x14:formula1>
          <xm:sqref>G19:G1048576 G16:G17</xm:sqref>
        </x14:dataValidation>
        <x14:dataValidation type="list" allowBlank="1" showInputMessage="1" showErrorMessage="1" xr:uid="{436DA204-1A25-4847-BE31-F2E1ED7FFE44}">
          <x14:formula1>
            <xm:f>PARAMETROS!$Q$2:$Q$15</xm:f>
          </x14:formula1>
          <xm:sqref>P16:P1048576</xm:sqref>
        </x14:dataValidation>
        <x14:dataValidation type="list" allowBlank="1" showInputMessage="1" showErrorMessage="1" xr:uid="{C8539FA5-506A-46D7-A149-ACD4B4A93D9C}">
          <x14:formula1>
            <xm:f>PARAMETROS!$Q$2:$Q$16</xm:f>
          </x14:formula1>
          <xm:sqref>O16:O1048576</xm:sqref>
        </x14:dataValidation>
        <x14:dataValidation type="list" allowBlank="1" showInputMessage="1" showErrorMessage="1" xr:uid="{47411BE1-BA18-4127-8E29-75459AE70505}">
          <x14:formula1>
            <xm:f>PARAMETROS!$L$2:$L$40</xm:f>
          </x14:formula1>
          <xm:sqref>L16:L1048576</xm:sqref>
        </x14:dataValidation>
        <x14:dataValidation type="list" allowBlank="1" showInputMessage="1" showErrorMessage="1" xr:uid="{4D45E142-0C1E-4FB6-834B-0FC8F695B341}">
          <x14:formula1>
            <xm:f>PARAMETROS!$F$2:$F$70</xm:f>
          </x14:formula1>
          <xm:sqref>F19:F1048576 F16:F17</xm:sqref>
        </x14:dataValidation>
        <x14:dataValidation type="list" allowBlank="1" showInputMessage="1" showErrorMessage="1" xr:uid="{BCB8E04F-4366-453E-9BDB-0CDCDA39BA76}">
          <x14:formula1>
            <xm:f>PARAMETROS!$V$2:$V$4</xm:f>
          </x14:formula1>
          <xm:sqref>W16:W1048576</xm:sqref>
        </x14:dataValidation>
        <x14:dataValidation type="list" allowBlank="1" showInputMessage="1" showErrorMessage="1" xr:uid="{9A45D87F-0F8C-4CF1-B147-73CAE85064F3}">
          <x14:formula1>
            <xm:f>PARAMETROS!$K$2:$K$70</xm:f>
          </x14:formula1>
          <xm:sqref>K16:K1048576</xm:sqref>
        </x14:dataValidation>
        <x14:dataValidation type="list" allowBlank="1" showInputMessage="1" showErrorMessage="1" xr:uid="{88697AEB-6058-4FC0-ABD5-9BC9573E5ED2}">
          <x14:formula1>
            <xm:f>PARAMETROS!$X$2:$X$4</xm:f>
          </x14:formula1>
          <xm:sqref>Z16:Z1048576</xm:sqref>
        </x14:dataValidation>
        <x14:dataValidation type="list" allowBlank="1" showInputMessage="1" showErrorMessage="1" xr:uid="{E298F86A-15FC-4DAA-9333-7316CFD6FA69}">
          <x14:formula1>
            <xm:f>PARAMETROS!$Z$2:$Z$4</xm:f>
          </x14:formula1>
          <xm:sqref>AB16:AB1048576</xm:sqref>
        </x14:dataValidation>
        <x14:dataValidation type="list" allowBlank="1" showInputMessage="1" showErrorMessage="1" xr:uid="{A69471D6-4AD3-4A24-88C6-15D5F2DFC966}">
          <x14:formula1>
            <xm:f>PARAMETROS!$AJ$2:$AJ$4</xm:f>
          </x14:formula1>
          <xm:sqref>AL16:AL1048576</xm:sqref>
        </x14:dataValidation>
        <x14:dataValidation type="list" allowBlank="1" showInputMessage="1" showErrorMessage="1" xr:uid="{441AA14A-B424-4C56-8BAF-3265AFEE45B4}">
          <x14:formula1>
            <xm:f>PARAMETROS!$AF$2:$AF$4</xm:f>
          </x14:formula1>
          <xm:sqref>AH16:AH1048576</xm:sqref>
        </x14:dataValidation>
        <x14:dataValidation type="list" allowBlank="1" showInputMessage="1" showErrorMessage="1" xr:uid="{DB063555-C444-47A9-8D1A-14EA7B4F9DAD}">
          <x14:formula1>
            <xm:f>PARAMETROS!$U$2:$U$4</xm:f>
          </x14:formula1>
          <xm:sqref>U16:U1048576</xm:sqref>
        </x14:dataValidation>
        <x14:dataValidation type="list" allowBlank="1" showInputMessage="1" showErrorMessage="1" xr:uid="{CD28F63B-CFFF-44EE-81A1-809926D0C43E}">
          <x14:formula1>
            <xm:f>PARAMETROS!$S$2:$S$6</xm:f>
          </x14:formula1>
          <xm:sqref>R16:R1048576</xm:sqref>
        </x14:dataValidation>
        <x14:dataValidation type="list" allowBlank="1" showInputMessage="1" showErrorMessage="1" xr:uid="{1277A1EC-049B-49BB-AE36-74C5A1F15537}">
          <x14:formula1>
            <xm:f>PARAMETROS!$E$2:$E$9</xm:f>
          </x14:formula1>
          <xm:sqref>E16:E1048576</xm:sqref>
        </x14:dataValidation>
        <x14:dataValidation type="list" allowBlank="1" showInputMessage="1" showErrorMessage="1" xr:uid="{C9497E4D-0477-499D-B317-A3AA55A38630}">
          <x14:formula1>
            <xm:f>PARAMETROS!$B$2:$B$21</xm:f>
          </x14:formula1>
          <xm:sqref>B16:B1048576</xm:sqref>
        </x14:dataValidation>
        <x14:dataValidation type="list" allowBlank="1" showInputMessage="1" showErrorMessage="1" xr:uid="{260A24A3-9757-45C9-B566-3F97C0AB808C}">
          <x14:formula1>
            <xm:f>PARAMETROS!$A$2:$A$6</xm:f>
          </x14:formula1>
          <xm:sqref>A16:A1048576</xm:sqref>
        </x14:dataValidation>
        <x14:dataValidation type="list" allowBlank="1" showInputMessage="1" showErrorMessage="1" xr:uid="{8E89A97D-F076-4D98-A882-406B48D8A5A7}">
          <x14:formula1>
            <xm:f>PARAMETROS!$AC$2:$AC$4</xm:f>
          </x14:formula1>
          <xm:sqref>AE16:AE1048576</xm:sqref>
        </x14:dataValidation>
        <x14:dataValidation type="list" allowBlank="1" showInputMessage="1" showErrorMessage="1" xr:uid="{64301A20-CCFB-4BB6-8079-EE0424A25B54}">
          <x14:formula1>
            <xm:f>PARAMETROS!$T$2:$T$5</xm:f>
          </x14:formula1>
          <xm:sqref>S16:S1048576</xm:sqref>
        </x14:dataValidation>
        <x14:dataValidation type="list" allowBlank="1" showInputMessage="1" showErrorMessage="1" xr:uid="{A393F071-85DC-4DFA-BC8A-BF8898FBAB02}">
          <x14:formula1>
            <xm:f>PARAMETROS!$R$2:$R$27</xm:f>
          </x14:formula1>
          <xm:sqref>Q16:Q1048576</xm:sqref>
        </x14:dataValidation>
        <x14:dataValidation type="list" allowBlank="1" showInputMessage="1" showErrorMessage="1" xr:uid="{BF263D97-4B31-4106-9048-5ED7FC7E83E8}">
          <x14:formula1>
            <xm:f>PARAMETROS!$AH$2:$AH$6</xm:f>
          </x14:formula1>
          <xm:sqref>AJ16:AJ1048576</xm:sqref>
        </x14:dataValidation>
        <x14:dataValidation type="list" allowBlank="1" showInputMessage="1" showErrorMessage="1" xr:uid="{70215102-9A74-4334-AB5C-F0E71974E221}">
          <x14:formula1>
            <xm:f>PARAMETROS!$AG$2:$AG$4</xm:f>
          </x14:formula1>
          <xm:sqref>AI16:AI1048576</xm:sqref>
        </x14:dataValidation>
        <x14:dataValidation type="list" allowBlank="1" showInputMessage="1" showErrorMessage="1" xr:uid="{D5A20B40-4BB3-44B4-BCBF-4F27FC00F7AB}">
          <x14:formula1>
            <xm:f>PARAMETROS!#REF!</xm:f>
          </x14:formula1>
          <xm:sqref>M16:M1048576</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D547F-0915-467E-A059-D0EE718CC1FB}">
  <sheetPr>
    <tabColor theme="9"/>
  </sheetPr>
  <dimension ref="A1:AM361"/>
  <sheetViews>
    <sheetView workbookViewId="0">
      <selection activeCell="I20" sqref="I20:K20"/>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63.75" x14ac:dyDescent="0.25">
      <c r="A8" s="57" t="s">
        <v>170</v>
      </c>
      <c r="B8" s="58" t="s">
        <v>190</v>
      </c>
      <c r="C8" s="59" t="s">
        <v>45</v>
      </c>
      <c r="D8" s="52">
        <v>1</v>
      </c>
      <c r="E8" s="58" t="s">
        <v>42</v>
      </c>
      <c r="F8" s="58" t="s">
        <v>614</v>
      </c>
      <c r="G8" s="52" t="s">
        <v>45</v>
      </c>
      <c r="H8" s="52" t="s">
        <v>556</v>
      </c>
      <c r="I8" s="60" t="s">
        <v>676</v>
      </c>
      <c r="J8" s="58" t="s">
        <v>741</v>
      </c>
      <c r="K8" s="58" t="s">
        <v>109</v>
      </c>
      <c r="L8" s="61" t="s">
        <v>677</v>
      </c>
      <c r="M8" s="58" t="s">
        <v>106</v>
      </c>
      <c r="N8" s="62">
        <v>46147</v>
      </c>
      <c r="O8" s="52" t="s">
        <v>45</v>
      </c>
      <c r="P8" s="52" t="s">
        <v>45</v>
      </c>
      <c r="Q8" s="52" t="s">
        <v>45</v>
      </c>
      <c r="R8" s="52" t="s">
        <v>63</v>
      </c>
      <c r="S8" s="59" t="s">
        <v>59</v>
      </c>
      <c r="T8" s="52">
        <f t="shared" ref="T8:T17" si="0">IF(S8="No Clasificada",5,IF(S8="Información Pública / Pública =Bajo",1,IF(S8="Clasificada / Uso Interno = Medio",3,IF(S8="Pública Reservada / Confidencial =Alta",5,))))</f>
        <v>1</v>
      </c>
      <c r="U8" s="63" t="s">
        <v>60</v>
      </c>
      <c r="V8" s="52">
        <f t="shared" ref="V8:V17" si="1">IF(U8="No Clasificada",5,IF(U8="Bajo",1,IF(U8="Medio",3,IF(U8="Alto",5,))))</f>
        <v>5</v>
      </c>
      <c r="W8" s="52" t="s">
        <v>60</v>
      </c>
      <c r="X8" s="52">
        <f t="shared" ref="X8:X17" si="2">IF(W8="No Clasificada",5,IF(W8="Bajo",1,IF(W8="Medio",3,IF(W8="Alto",5,))))</f>
        <v>5</v>
      </c>
      <c r="Y8" s="52" t="str">
        <f t="shared" ref="Y8:Y17" si="3">IF(OR(T8=0,V8=0,X8=0),"FALTAN DATOS",IF(AND(T8=1,V8=1,X8=1),"BAJO",(IF(OR(AND(T8=5,V8=5),AND(V8=5,X8=5),AND(T8=5,X8=5),AND(T8=5,V8=5,X8=5)),"ALTA","MEDIA"))))</f>
        <v>ALTA</v>
      </c>
      <c r="Z8" s="59" t="s">
        <v>68</v>
      </c>
      <c r="AA8" s="59" t="s">
        <v>45</v>
      </c>
      <c r="AB8" s="59" t="s">
        <v>45</v>
      </c>
      <c r="AC8" s="59" t="s">
        <v>45</v>
      </c>
      <c r="AD8" s="59" t="s">
        <v>45</v>
      </c>
      <c r="AE8" s="59" t="s">
        <v>73</v>
      </c>
      <c r="AF8" s="62">
        <v>46147</v>
      </c>
      <c r="AG8" s="52" t="s">
        <v>45</v>
      </c>
      <c r="AH8" s="52" t="s">
        <v>70</v>
      </c>
      <c r="AI8" s="52" t="s">
        <v>70</v>
      </c>
      <c r="AJ8" s="52" t="s">
        <v>76</v>
      </c>
      <c r="AK8" s="52" t="s">
        <v>45</v>
      </c>
      <c r="AL8" s="52" t="s">
        <v>69</v>
      </c>
      <c r="AM8" s="206"/>
    </row>
    <row r="9" spans="1:39" s="156" customFormat="1" ht="51" x14ac:dyDescent="0.25">
      <c r="A9" s="57" t="s">
        <v>170</v>
      </c>
      <c r="B9" s="58" t="s">
        <v>190</v>
      </c>
      <c r="C9" s="59" t="s">
        <v>45</v>
      </c>
      <c r="D9" s="52">
        <v>2</v>
      </c>
      <c r="E9" s="58" t="s">
        <v>42</v>
      </c>
      <c r="F9" s="58" t="s">
        <v>614</v>
      </c>
      <c r="G9" s="52" t="s">
        <v>45</v>
      </c>
      <c r="H9" s="52" t="s">
        <v>556</v>
      </c>
      <c r="I9" s="60" t="s">
        <v>1742</v>
      </c>
      <c r="J9" s="58" t="s">
        <v>742</v>
      </c>
      <c r="K9" s="58" t="s">
        <v>109</v>
      </c>
      <c r="L9" s="61" t="s">
        <v>677</v>
      </c>
      <c r="M9" s="58" t="s">
        <v>106</v>
      </c>
      <c r="N9" s="62">
        <v>46147</v>
      </c>
      <c r="O9" s="52" t="s">
        <v>45</v>
      </c>
      <c r="P9" s="52" t="s">
        <v>45</v>
      </c>
      <c r="Q9" s="52" t="s">
        <v>45</v>
      </c>
      <c r="R9" s="52" t="s">
        <v>63</v>
      </c>
      <c r="S9" s="59" t="s">
        <v>59</v>
      </c>
      <c r="T9" s="52">
        <f t="shared" si="0"/>
        <v>1</v>
      </c>
      <c r="U9" s="63" t="s">
        <v>60</v>
      </c>
      <c r="V9" s="52">
        <f t="shared" si="1"/>
        <v>5</v>
      </c>
      <c r="W9" s="52" t="s">
        <v>60</v>
      </c>
      <c r="X9" s="52">
        <f t="shared" si="2"/>
        <v>5</v>
      </c>
      <c r="Y9" s="52" t="str">
        <f t="shared" si="3"/>
        <v>ALTA</v>
      </c>
      <c r="Z9" s="59" t="s">
        <v>68</v>
      </c>
      <c r="AA9" s="59" t="s">
        <v>45</v>
      </c>
      <c r="AB9" s="59" t="s">
        <v>45</v>
      </c>
      <c r="AC9" s="59" t="s">
        <v>45</v>
      </c>
      <c r="AD9" s="59" t="s">
        <v>45</v>
      </c>
      <c r="AE9" s="59" t="s">
        <v>73</v>
      </c>
      <c r="AF9" s="62">
        <v>46147</v>
      </c>
      <c r="AG9" s="52" t="s">
        <v>45</v>
      </c>
      <c r="AH9" s="52" t="s">
        <v>70</v>
      </c>
      <c r="AI9" s="52" t="s">
        <v>70</v>
      </c>
      <c r="AJ9" s="52" t="s">
        <v>76</v>
      </c>
      <c r="AK9" s="52" t="s">
        <v>45</v>
      </c>
      <c r="AL9" s="52" t="s">
        <v>69</v>
      </c>
      <c r="AM9" s="206"/>
    </row>
    <row r="10" spans="1:39" s="156" customFormat="1" ht="89.25" x14ac:dyDescent="0.25">
      <c r="A10" s="57" t="s">
        <v>170</v>
      </c>
      <c r="B10" s="58" t="s">
        <v>190</v>
      </c>
      <c r="C10" s="59" t="s">
        <v>45</v>
      </c>
      <c r="D10" s="52">
        <v>3</v>
      </c>
      <c r="E10" s="58" t="s">
        <v>42</v>
      </c>
      <c r="F10" s="58" t="s">
        <v>614</v>
      </c>
      <c r="G10" s="52" t="s">
        <v>45</v>
      </c>
      <c r="H10" s="52" t="s">
        <v>556</v>
      </c>
      <c r="I10" s="60" t="s">
        <v>1745</v>
      </c>
      <c r="J10" s="58" t="s">
        <v>743</v>
      </c>
      <c r="K10" s="58" t="s">
        <v>109</v>
      </c>
      <c r="L10" s="61" t="s">
        <v>677</v>
      </c>
      <c r="M10" s="58" t="s">
        <v>106</v>
      </c>
      <c r="N10" s="62">
        <v>46147</v>
      </c>
      <c r="O10" s="52" t="s">
        <v>45</v>
      </c>
      <c r="P10" s="52" t="s">
        <v>45</v>
      </c>
      <c r="Q10" s="52" t="s">
        <v>45</v>
      </c>
      <c r="R10" s="52" t="s">
        <v>63</v>
      </c>
      <c r="S10" s="59" t="s">
        <v>59</v>
      </c>
      <c r="T10" s="52">
        <f t="shared" si="0"/>
        <v>1</v>
      </c>
      <c r="U10" s="63" t="s">
        <v>60</v>
      </c>
      <c r="V10" s="52">
        <f t="shared" si="1"/>
        <v>5</v>
      </c>
      <c r="W10" s="52" t="s">
        <v>60</v>
      </c>
      <c r="X10" s="52">
        <f t="shared" si="2"/>
        <v>5</v>
      </c>
      <c r="Y10" s="52" t="str">
        <f t="shared" si="3"/>
        <v>ALTA</v>
      </c>
      <c r="Z10" s="59" t="s">
        <v>67</v>
      </c>
      <c r="AA10" s="59" t="s">
        <v>702</v>
      </c>
      <c r="AB10" s="59" t="s">
        <v>45</v>
      </c>
      <c r="AC10" s="59" t="s">
        <v>45</v>
      </c>
      <c r="AD10" s="59" t="s">
        <v>45</v>
      </c>
      <c r="AE10" s="59" t="s">
        <v>73</v>
      </c>
      <c r="AF10" s="62">
        <v>46147</v>
      </c>
      <c r="AG10" s="52" t="s">
        <v>45</v>
      </c>
      <c r="AH10" s="52" t="s">
        <v>70</v>
      </c>
      <c r="AI10" s="52" t="s">
        <v>70</v>
      </c>
      <c r="AJ10" s="52" t="s">
        <v>76</v>
      </c>
      <c r="AK10" s="52" t="s">
        <v>45</v>
      </c>
      <c r="AL10" s="52" t="s">
        <v>69</v>
      </c>
      <c r="AM10" s="206"/>
    </row>
    <row r="11" spans="1:39" s="156" customFormat="1" ht="63.75" x14ac:dyDescent="0.25">
      <c r="A11" s="57" t="s">
        <v>170</v>
      </c>
      <c r="B11" s="58" t="s">
        <v>190</v>
      </c>
      <c r="C11" s="59" t="s">
        <v>776</v>
      </c>
      <c r="D11" s="52">
        <v>4</v>
      </c>
      <c r="E11" s="58" t="s">
        <v>38</v>
      </c>
      <c r="F11" s="58" t="s">
        <v>614</v>
      </c>
      <c r="G11" s="52" t="s">
        <v>196</v>
      </c>
      <c r="H11" s="52" t="s">
        <v>269</v>
      </c>
      <c r="I11" s="60" t="s">
        <v>744</v>
      </c>
      <c r="J11" s="58" t="s">
        <v>745</v>
      </c>
      <c r="K11" s="58" t="s">
        <v>106</v>
      </c>
      <c r="L11" s="61" t="s">
        <v>681</v>
      </c>
      <c r="M11" s="58" t="s">
        <v>106</v>
      </c>
      <c r="N11" s="62">
        <v>46147</v>
      </c>
      <c r="O11" s="52" t="s">
        <v>79</v>
      </c>
      <c r="P11" s="52" t="s">
        <v>582</v>
      </c>
      <c r="Q11" s="52" t="s">
        <v>168</v>
      </c>
      <c r="R11" s="52" t="s">
        <v>63</v>
      </c>
      <c r="S11" s="59" t="s">
        <v>58</v>
      </c>
      <c r="T11" s="52">
        <f t="shared" si="0"/>
        <v>3</v>
      </c>
      <c r="U11" s="63" t="s">
        <v>61</v>
      </c>
      <c r="V11" s="52">
        <f t="shared" si="1"/>
        <v>3</v>
      </c>
      <c r="W11" s="52" t="s">
        <v>60</v>
      </c>
      <c r="X11" s="52">
        <f t="shared" si="2"/>
        <v>5</v>
      </c>
      <c r="Y11" s="52" t="str">
        <f t="shared" si="3"/>
        <v>MEDIA</v>
      </c>
      <c r="Z11" s="59" t="s">
        <v>66</v>
      </c>
      <c r="AA11" s="59" t="s">
        <v>688</v>
      </c>
      <c r="AB11" s="59" t="s">
        <v>69</v>
      </c>
      <c r="AC11" s="59" t="s">
        <v>746</v>
      </c>
      <c r="AD11" s="59" t="s">
        <v>747</v>
      </c>
      <c r="AE11" s="59" t="s">
        <v>73</v>
      </c>
      <c r="AF11" s="62">
        <v>46147</v>
      </c>
      <c r="AG11" s="52" t="s">
        <v>671</v>
      </c>
      <c r="AH11" s="52" t="s">
        <v>69</v>
      </c>
      <c r="AI11" s="52" t="s">
        <v>70</v>
      </c>
      <c r="AJ11" s="52" t="s">
        <v>75</v>
      </c>
      <c r="AK11" s="52" t="s">
        <v>45</v>
      </c>
      <c r="AL11" s="52" t="s">
        <v>70</v>
      </c>
      <c r="AM11" s="206"/>
    </row>
    <row r="12" spans="1:39" s="156" customFormat="1" ht="89.25" x14ac:dyDescent="0.25">
      <c r="A12" s="57" t="s">
        <v>170</v>
      </c>
      <c r="B12" s="58" t="s">
        <v>190</v>
      </c>
      <c r="C12" s="59" t="s">
        <v>782</v>
      </c>
      <c r="D12" s="52">
        <v>5</v>
      </c>
      <c r="E12" s="58" t="s">
        <v>38</v>
      </c>
      <c r="F12" s="58" t="s">
        <v>614</v>
      </c>
      <c r="G12" s="52" t="s">
        <v>196</v>
      </c>
      <c r="H12" s="52" t="s">
        <v>271</v>
      </c>
      <c r="I12" s="60" t="s">
        <v>748</v>
      </c>
      <c r="J12" s="58" t="s">
        <v>749</v>
      </c>
      <c r="K12" s="58" t="s">
        <v>106</v>
      </c>
      <c r="L12" s="61" t="s">
        <v>681</v>
      </c>
      <c r="M12" s="58" t="s">
        <v>106</v>
      </c>
      <c r="N12" s="62">
        <v>46147</v>
      </c>
      <c r="O12" s="52" t="s">
        <v>79</v>
      </c>
      <c r="P12" s="52" t="s">
        <v>582</v>
      </c>
      <c r="Q12" s="52" t="s">
        <v>168</v>
      </c>
      <c r="R12" s="52" t="s">
        <v>63</v>
      </c>
      <c r="S12" s="59" t="s">
        <v>57</v>
      </c>
      <c r="T12" s="52">
        <f t="shared" si="0"/>
        <v>5</v>
      </c>
      <c r="U12" s="63" t="s">
        <v>61</v>
      </c>
      <c r="V12" s="52">
        <f t="shared" si="1"/>
        <v>3</v>
      </c>
      <c r="W12" s="52" t="s">
        <v>60</v>
      </c>
      <c r="X12" s="52">
        <f t="shared" si="2"/>
        <v>5</v>
      </c>
      <c r="Y12" s="52" t="str">
        <f t="shared" si="3"/>
        <v>ALTA</v>
      </c>
      <c r="Z12" s="59" t="s">
        <v>66</v>
      </c>
      <c r="AA12" s="59" t="s">
        <v>688</v>
      </c>
      <c r="AB12" s="59" t="s">
        <v>69</v>
      </c>
      <c r="AC12" s="59" t="s">
        <v>746</v>
      </c>
      <c r="AD12" s="59" t="s">
        <v>892</v>
      </c>
      <c r="AE12" s="59" t="s">
        <v>73</v>
      </c>
      <c r="AF12" s="62">
        <v>46147</v>
      </c>
      <c r="AG12" s="52" t="str">
        <f t="shared" ref="AG12" si="4">IF(S12= "Pública Reservada / Confidencial =Alta","15 Años",IF(S12="Clasificada / Uso Interno = Medio","Indefinido",IF(S12="Información Pública / Pública =Bajo","No Aplica","FALTAN DATOS")))</f>
        <v>15 Años</v>
      </c>
      <c r="AH12" s="52" t="s">
        <v>69</v>
      </c>
      <c r="AI12" s="52" t="s">
        <v>70</v>
      </c>
      <c r="AJ12" s="52" t="s">
        <v>75</v>
      </c>
      <c r="AK12" s="52" t="s">
        <v>45</v>
      </c>
      <c r="AL12" s="52" t="s">
        <v>70</v>
      </c>
      <c r="AM12" s="206"/>
    </row>
    <row r="13" spans="1:39" s="156" customFormat="1" ht="51" x14ac:dyDescent="0.25">
      <c r="A13" s="57" t="s">
        <v>170</v>
      </c>
      <c r="B13" s="58" t="s">
        <v>190</v>
      </c>
      <c r="C13" s="59">
        <v>13</v>
      </c>
      <c r="D13" s="52">
        <v>6</v>
      </c>
      <c r="E13" s="58" t="s">
        <v>38</v>
      </c>
      <c r="F13" s="58" t="s">
        <v>614</v>
      </c>
      <c r="G13" s="52" t="s">
        <v>205</v>
      </c>
      <c r="H13" s="52" t="s">
        <v>205</v>
      </c>
      <c r="I13" s="60" t="s">
        <v>752</v>
      </c>
      <c r="J13" s="58" t="s">
        <v>753</v>
      </c>
      <c r="K13" s="58" t="s">
        <v>106</v>
      </c>
      <c r="L13" s="61" t="s">
        <v>681</v>
      </c>
      <c r="M13" s="58" t="s">
        <v>106</v>
      </c>
      <c r="N13" s="62">
        <v>46147</v>
      </c>
      <c r="O13" s="52" t="s">
        <v>79</v>
      </c>
      <c r="P13" s="52" t="s">
        <v>582</v>
      </c>
      <c r="Q13" s="52" t="s">
        <v>168</v>
      </c>
      <c r="R13" s="52" t="s">
        <v>63</v>
      </c>
      <c r="S13" s="59" t="s">
        <v>59</v>
      </c>
      <c r="T13" s="52">
        <f t="shared" si="0"/>
        <v>1</v>
      </c>
      <c r="U13" s="63" t="s">
        <v>60</v>
      </c>
      <c r="V13" s="52">
        <f t="shared" si="1"/>
        <v>5</v>
      </c>
      <c r="W13" s="52" t="s">
        <v>60</v>
      </c>
      <c r="X13" s="52">
        <f t="shared" si="2"/>
        <v>5</v>
      </c>
      <c r="Y13" s="52" t="str">
        <f t="shared" si="3"/>
        <v>ALTA</v>
      </c>
      <c r="Z13" s="59" t="s">
        <v>67</v>
      </c>
      <c r="AA13" s="59" t="s">
        <v>659</v>
      </c>
      <c r="AB13" s="59" t="s">
        <v>70</v>
      </c>
      <c r="AC13" s="59" t="s">
        <v>45</v>
      </c>
      <c r="AD13" s="59" t="s">
        <v>45</v>
      </c>
      <c r="AE13" s="59" t="s">
        <v>73</v>
      </c>
      <c r="AF13" s="62">
        <v>46147</v>
      </c>
      <c r="AG13" s="52" t="s">
        <v>45</v>
      </c>
      <c r="AH13" s="52" t="s">
        <v>45</v>
      </c>
      <c r="AI13" s="52" t="s">
        <v>45</v>
      </c>
      <c r="AJ13" s="52" t="s">
        <v>75</v>
      </c>
      <c r="AK13" s="52" t="s">
        <v>45</v>
      </c>
      <c r="AL13" s="52" t="s">
        <v>45</v>
      </c>
      <c r="AM13" s="206"/>
    </row>
    <row r="14" spans="1:39" s="156" customFormat="1" ht="51" x14ac:dyDescent="0.25">
      <c r="A14" s="57" t="s">
        <v>170</v>
      </c>
      <c r="B14" s="58" t="s">
        <v>190</v>
      </c>
      <c r="C14" s="59" t="s">
        <v>851</v>
      </c>
      <c r="D14" s="52">
        <v>7</v>
      </c>
      <c r="E14" s="58" t="s">
        <v>38</v>
      </c>
      <c r="F14" s="58" t="s">
        <v>614</v>
      </c>
      <c r="G14" s="52" t="s">
        <v>218</v>
      </c>
      <c r="H14" s="52" t="s">
        <v>394</v>
      </c>
      <c r="I14" s="60" t="s">
        <v>1688</v>
      </c>
      <c r="J14" s="58" t="s">
        <v>755</v>
      </c>
      <c r="K14" s="58" t="s">
        <v>106</v>
      </c>
      <c r="L14" s="61" t="s">
        <v>681</v>
      </c>
      <c r="M14" s="58" t="s">
        <v>106</v>
      </c>
      <c r="N14" s="62">
        <v>46147</v>
      </c>
      <c r="O14" s="52" t="s">
        <v>79</v>
      </c>
      <c r="P14" s="52" t="s">
        <v>582</v>
      </c>
      <c r="Q14" s="52" t="s">
        <v>168</v>
      </c>
      <c r="R14" s="52" t="s">
        <v>63</v>
      </c>
      <c r="S14" s="59" t="s">
        <v>58</v>
      </c>
      <c r="T14" s="52">
        <f t="shared" si="0"/>
        <v>3</v>
      </c>
      <c r="U14" s="63" t="s">
        <v>61</v>
      </c>
      <c r="V14" s="52">
        <f t="shared" si="1"/>
        <v>3</v>
      </c>
      <c r="W14" s="52" t="s">
        <v>61</v>
      </c>
      <c r="X14" s="52">
        <f t="shared" si="2"/>
        <v>3</v>
      </c>
      <c r="Y14" s="52" t="str">
        <f t="shared" si="3"/>
        <v>MEDIA</v>
      </c>
      <c r="Z14" s="59" t="s">
        <v>68</v>
      </c>
      <c r="AA14" s="59" t="s">
        <v>688</v>
      </c>
      <c r="AB14" s="59" t="s">
        <v>69</v>
      </c>
      <c r="AC14" s="59" t="s">
        <v>746</v>
      </c>
      <c r="AD14" s="59" t="s">
        <v>747</v>
      </c>
      <c r="AE14" s="59" t="s">
        <v>73</v>
      </c>
      <c r="AF14" s="62">
        <v>46147</v>
      </c>
      <c r="AG14" s="52" t="str">
        <f t="shared" ref="AG14:AG15" si="5">IF(S14= "Pública Reservada / Confidencial =Alta","15 Años",IF(S14="Clasificada / Uso Interno = Medio","Indefinido",IF(S14="Información Pública / Pública =Bajo","No Aplica","FALTAN DATOS")))</f>
        <v>Indefinido</v>
      </c>
      <c r="AH14" s="52" t="s">
        <v>45</v>
      </c>
      <c r="AI14" s="52" t="s">
        <v>45</v>
      </c>
      <c r="AJ14" s="52" t="s">
        <v>75</v>
      </c>
      <c r="AK14" s="52" t="s">
        <v>45</v>
      </c>
      <c r="AL14" s="52" t="s">
        <v>45</v>
      </c>
      <c r="AM14" s="206"/>
    </row>
    <row r="15" spans="1:39" s="156" customFormat="1" ht="102" x14ac:dyDescent="0.25">
      <c r="A15" s="57" t="s">
        <v>170</v>
      </c>
      <c r="B15" s="58" t="s">
        <v>190</v>
      </c>
      <c r="C15" s="59">
        <v>47</v>
      </c>
      <c r="D15" s="52">
        <v>8</v>
      </c>
      <c r="E15" s="58" t="s">
        <v>38</v>
      </c>
      <c r="F15" s="58" t="s">
        <v>614</v>
      </c>
      <c r="G15" s="52" t="s">
        <v>231</v>
      </c>
      <c r="H15" s="52" t="s">
        <v>231</v>
      </c>
      <c r="I15" s="60" t="s">
        <v>756</v>
      </c>
      <c r="J15" s="58" t="s">
        <v>757</v>
      </c>
      <c r="K15" s="58" t="s">
        <v>106</v>
      </c>
      <c r="L15" s="61" t="s">
        <v>681</v>
      </c>
      <c r="M15" s="58" t="s">
        <v>106</v>
      </c>
      <c r="N15" s="62">
        <v>46147</v>
      </c>
      <c r="O15" s="52" t="s">
        <v>79</v>
      </c>
      <c r="P15" s="52" t="s">
        <v>582</v>
      </c>
      <c r="Q15" s="52" t="s">
        <v>168</v>
      </c>
      <c r="R15" s="52" t="s">
        <v>63</v>
      </c>
      <c r="S15" s="59" t="s">
        <v>58</v>
      </c>
      <c r="T15" s="52">
        <f t="shared" si="0"/>
        <v>3</v>
      </c>
      <c r="U15" s="63" t="s">
        <v>60</v>
      </c>
      <c r="V15" s="52">
        <f t="shared" si="1"/>
        <v>5</v>
      </c>
      <c r="W15" s="52" t="s">
        <v>61</v>
      </c>
      <c r="X15" s="52">
        <f t="shared" si="2"/>
        <v>3</v>
      </c>
      <c r="Y15" s="52" t="str">
        <f t="shared" si="3"/>
        <v>MEDIA</v>
      </c>
      <c r="Z15" s="59" t="s">
        <v>66</v>
      </c>
      <c r="AA15" s="59" t="s">
        <v>688</v>
      </c>
      <c r="AB15" s="59" t="s">
        <v>69</v>
      </c>
      <c r="AC15" s="59" t="s">
        <v>746</v>
      </c>
      <c r="AD15" s="59" t="s">
        <v>747</v>
      </c>
      <c r="AE15" s="59" t="s">
        <v>73</v>
      </c>
      <c r="AF15" s="62">
        <v>46147</v>
      </c>
      <c r="AG15" s="52" t="str">
        <f t="shared" si="5"/>
        <v>Indefinido</v>
      </c>
      <c r="AH15" s="52" t="s">
        <v>45</v>
      </c>
      <c r="AI15" s="52" t="s">
        <v>45</v>
      </c>
      <c r="AJ15" s="52" t="s">
        <v>75</v>
      </c>
      <c r="AK15" s="52" t="s">
        <v>45</v>
      </c>
      <c r="AL15" s="52" t="s">
        <v>45</v>
      </c>
      <c r="AM15" s="206"/>
    </row>
    <row r="16" spans="1:39" s="156" customFormat="1" ht="178.5" x14ac:dyDescent="0.25">
      <c r="A16" s="57" t="s">
        <v>170</v>
      </c>
      <c r="B16" s="58" t="s">
        <v>190</v>
      </c>
      <c r="C16" s="59" t="s">
        <v>45</v>
      </c>
      <c r="D16" s="52">
        <v>9</v>
      </c>
      <c r="E16" s="58" t="s">
        <v>38</v>
      </c>
      <c r="F16" s="58" t="s">
        <v>614</v>
      </c>
      <c r="G16" s="52" t="s">
        <v>45</v>
      </c>
      <c r="H16" s="52" t="s">
        <v>556</v>
      </c>
      <c r="I16" s="60" t="s">
        <v>762</v>
      </c>
      <c r="J16" s="58" t="s">
        <v>763</v>
      </c>
      <c r="K16" s="58" t="s">
        <v>106</v>
      </c>
      <c r="L16" s="61" t="s">
        <v>681</v>
      </c>
      <c r="M16" s="58" t="s">
        <v>106</v>
      </c>
      <c r="N16" s="62">
        <v>46147</v>
      </c>
      <c r="O16" s="52" t="s">
        <v>79</v>
      </c>
      <c r="P16" s="52" t="s">
        <v>582</v>
      </c>
      <c r="Q16" s="52" t="s">
        <v>168</v>
      </c>
      <c r="R16" s="52" t="s">
        <v>63</v>
      </c>
      <c r="S16" s="59" t="s">
        <v>59</v>
      </c>
      <c r="T16" s="52">
        <f t="shared" si="0"/>
        <v>1</v>
      </c>
      <c r="U16" s="63" t="s">
        <v>61</v>
      </c>
      <c r="V16" s="52">
        <f t="shared" si="1"/>
        <v>3</v>
      </c>
      <c r="W16" s="52" t="s">
        <v>60</v>
      </c>
      <c r="X16" s="52">
        <f t="shared" si="2"/>
        <v>5</v>
      </c>
      <c r="Y16" s="52" t="str">
        <f t="shared" si="3"/>
        <v>MEDIA</v>
      </c>
      <c r="Z16" s="59" t="s">
        <v>67</v>
      </c>
      <c r="AA16" s="59" t="s">
        <v>659</v>
      </c>
      <c r="AB16" s="59" t="s">
        <v>70</v>
      </c>
      <c r="AC16" s="59" t="s">
        <v>45</v>
      </c>
      <c r="AD16" s="59" t="s">
        <v>45</v>
      </c>
      <c r="AE16" s="59" t="s">
        <v>73</v>
      </c>
      <c r="AF16" s="62">
        <v>46147</v>
      </c>
      <c r="AG16" s="52" t="s">
        <v>45</v>
      </c>
      <c r="AH16" s="52" t="s">
        <v>45</v>
      </c>
      <c r="AI16" s="52" t="s">
        <v>45</v>
      </c>
      <c r="AJ16" s="52" t="s">
        <v>45</v>
      </c>
      <c r="AK16" s="52" t="s">
        <v>45</v>
      </c>
      <c r="AL16" s="52" t="s">
        <v>45</v>
      </c>
      <c r="AM16" s="206"/>
    </row>
    <row r="17" spans="1:39" s="156" customFormat="1" ht="63.75" x14ac:dyDescent="0.25">
      <c r="A17" s="57" t="s">
        <v>170</v>
      </c>
      <c r="B17" s="58" t="s">
        <v>190</v>
      </c>
      <c r="C17" s="59" t="s">
        <v>45</v>
      </c>
      <c r="D17" s="52">
        <v>10</v>
      </c>
      <c r="E17" s="58" t="s">
        <v>38</v>
      </c>
      <c r="F17" s="58" t="s">
        <v>614</v>
      </c>
      <c r="G17" s="52" t="s">
        <v>45</v>
      </c>
      <c r="H17" s="52" t="s">
        <v>556</v>
      </c>
      <c r="I17" s="60" t="s">
        <v>764</v>
      </c>
      <c r="J17" s="58" t="s">
        <v>765</v>
      </c>
      <c r="K17" s="58" t="s">
        <v>106</v>
      </c>
      <c r="L17" s="61" t="s">
        <v>681</v>
      </c>
      <c r="M17" s="58" t="s">
        <v>106</v>
      </c>
      <c r="N17" s="62">
        <v>46147</v>
      </c>
      <c r="O17" s="52" t="s">
        <v>44</v>
      </c>
      <c r="P17" s="52" t="s">
        <v>581</v>
      </c>
      <c r="Q17" s="52" t="s">
        <v>168</v>
      </c>
      <c r="R17" s="52" t="s">
        <v>63</v>
      </c>
      <c r="S17" s="59" t="s">
        <v>59</v>
      </c>
      <c r="T17" s="52">
        <f t="shared" si="0"/>
        <v>1</v>
      </c>
      <c r="U17" s="63" t="s">
        <v>61</v>
      </c>
      <c r="V17" s="52">
        <f t="shared" si="1"/>
        <v>3</v>
      </c>
      <c r="W17" s="52" t="s">
        <v>60</v>
      </c>
      <c r="X17" s="52">
        <f t="shared" si="2"/>
        <v>5</v>
      </c>
      <c r="Y17" s="52" t="str">
        <f t="shared" si="3"/>
        <v>MEDIA</v>
      </c>
      <c r="Z17" s="59" t="s">
        <v>67</v>
      </c>
      <c r="AA17" s="59" t="s">
        <v>659</v>
      </c>
      <c r="AB17" s="59" t="s">
        <v>70</v>
      </c>
      <c r="AC17" s="59" t="s">
        <v>45</v>
      </c>
      <c r="AD17" s="59" t="s">
        <v>45</v>
      </c>
      <c r="AE17" s="59" t="s">
        <v>73</v>
      </c>
      <c r="AF17" s="62">
        <v>46147</v>
      </c>
      <c r="AG17" s="52" t="s">
        <v>45</v>
      </c>
      <c r="AH17" s="52" t="s">
        <v>45</v>
      </c>
      <c r="AI17" s="52" t="s">
        <v>45</v>
      </c>
      <c r="AJ17" s="52" t="s">
        <v>45</v>
      </c>
      <c r="AK17" s="52" t="s">
        <v>45</v>
      </c>
      <c r="AL17" s="52" t="s">
        <v>45</v>
      </c>
      <c r="AM17" s="206"/>
    </row>
    <row r="18" spans="1:39"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9" s="11" customFormat="1" ht="15" customHeight="1" x14ac:dyDescent="0.25">
      <c r="A19" s="195" t="s">
        <v>573</v>
      </c>
      <c r="B19" s="196"/>
      <c r="C19" s="196"/>
      <c r="D19" s="197"/>
      <c r="E19" s="195" t="s">
        <v>574</v>
      </c>
      <c r="F19" s="196"/>
      <c r="G19" s="196"/>
      <c r="H19" s="197"/>
      <c r="I19" s="195" t="s">
        <v>575</v>
      </c>
      <c r="J19" s="196"/>
      <c r="K19" s="197"/>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9" s="11" customFormat="1" ht="82.5" customHeight="1" x14ac:dyDescent="0.25">
      <c r="A20" s="198" t="s">
        <v>584</v>
      </c>
      <c r="B20" s="199"/>
      <c r="C20" s="199"/>
      <c r="D20" s="200"/>
      <c r="E20" s="201" t="s">
        <v>585</v>
      </c>
      <c r="F20" s="202"/>
      <c r="G20" s="202"/>
      <c r="H20" s="203"/>
      <c r="I20" s="201" t="s">
        <v>1805</v>
      </c>
      <c r="J20" s="204"/>
      <c r="K20" s="205"/>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9"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sheetData>
  <mergeCells count="16">
    <mergeCell ref="A19:D19"/>
    <mergeCell ref="E19:H19"/>
    <mergeCell ref="I19:K19"/>
    <mergeCell ref="A20:D20"/>
    <mergeCell ref="E20:H20"/>
    <mergeCell ref="I20:K20"/>
    <mergeCell ref="A1:A4"/>
    <mergeCell ref="C1:G1"/>
    <mergeCell ref="AM1:AM17"/>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D1DBA26B-27F6-4309-BAD0-045E68CCD755}">
          <x14:formula1>
            <xm:f>PARAMETROS!$H$2:$H$362</xm:f>
          </x14:formula1>
          <xm:sqref>H21:H1048576 H18:H19</xm:sqref>
        </x14:dataValidation>
        <x14:dataValidation type="list" allowBlank="1" showInputMessage="1" showErrorMessage="1" xr:uid="{002ADEA3-7B7A-4D4B-B2CB-4DB294670EA2}">
          <x14:formula1>
            <xm:f>PARAMETROS!$G$2:$G$65</xm:f>
          </x14:formula1>
          <xm:sqref>G21:G1048576 G18:G19</xm:sqref>
        </x14:dataValidation>
        <x14:dataValidation type="list" allowBlank="1" showInputMessage="1" showErrorMessage="1" xr:uid="{3D77C2A1-78B9-457B-9AAF-CFEC71D13BA7}">
          <x14:formula1>
            <xm:f>PARAMETROS!$Q$2:$Q$15</xm:f>
          </x14:formula1>
          <xm:sqref>P18:P1048576</xm:sqref>
        </x14:dataValidation>
        <x14:dataValidation type="list" allowBlank="1" showInputMessage="1" showErrorMessage="1" xr:uid="{366A00DB-7D7F-40D0-A893-4592E2D9B952}">
          <x14:formula1>
            <xm:f>PARAMETROS!$Q$2:$Q$16</xm:f>
          </x14:formula1>
          <xm:sqref>O18:O1048576</xm:sqref>
        </x14:dataValidation>
        <x14:dataValidation type="list" allowBlank="1" showInputMessage="1" showErrorMessage="1" xr:uid="{28BBFB79-2E75-42E4-A61B-E15C887914FF}">
          <x14:formula1>
            <xm:f>PARAMETROS!$L$2:$L$40</xm:f>
          </x14:formula1>
          <xm:sqref>L18:L1048576</xm:sqref>
        </x14:dataValidation>
        <x14:dataValidation type="list" allowBlank="1" showInputMessage="1" showErrorMessage="1" xr:uid="{082244A6-A808-47FC-8121-AAB3DDD3ED31}">
          <x14:formula1>
            <xm:f>PARAMETROS!$F$2:$F$70</xm:f>
          </x14:formula1>
          <xm:sqref>F21:F1048576 F18:F19</xm:sqref>
        </x14:dataValidation>
        <x14:dataValidation type="list" allowBlank="1" showInputMessage="1" showErrorMessage="1" xr:uid="{96A3710B-ACCF-4978-B7D3-6FA4922B684A}">
          <x14:formula1>
            <xm:f>PARAMETROS!$V$2:$V$4</xm:f>
          </x14:formula1>
          <xm:sqref>W18:W1048576</xm:sqref>
        </x14:dataValidation>
        <x14:dataValidation type="list" allowBlank="1" showInputMessage="1" showErrorMessage="1" xr:uid="{7E383B6F-921A-418E-9555-90C99F1E9F39}">
          <x14:formula1>
            <xm:f>PARAMETROS!$K$2:$K$70</xm:f>
          </x14:formula1>
          <xm:sqref>K18:K1048576</xm:sqref>
        </x14:dataValidation>
        <x14:dataValidation type="list" allowBlank="1" showInputMessage="1" showErrorMessage="1" xr:uid="{3279FAA3-28B4-491A-A9D2-3222F659AA78}">
          <x14:formula1>
            <xm:f>PARAMETROS!$X$2:$X$4</xm:f>
          </x14:formula1>
          <xm:sqref>Z18:Z1048576</xm:sqref>
        </x14:dataValidation>
        <x14:dataValidation type="list" allowBlank="1" showInputMessage="1" showErrorMessage="1" xr:uid="{A3610F94-64C0-4E51-851C-3B0DBF199612}">
          <x14:formula1>
            <xm:f>PARAMETROS!$Z$2:$Z$4</xm:f>
          </x14:formula1>
          <xm:sqref>AB18:AB1048576</xm:sqref>
        </x14:dataValidation>
        <x14:dataValidation type="list" allowBlank="1" showInputMessage="1" showErrorMessage="1" xr:uid="{4B539552-F3BE-4D5C-B409-73D2AFBF9D5D}">
          <x14:formula1>
            <xm:f>PARAMETROS!$AJ$2:$AJ$4</xm:f>
          </x14:formula1>
          <xm:sqref>AL18:AL1048576</xm:sqref>
        </x14:dataValidation>
        <x14:dataValidation type="list" allowBlank="1" showInputMessage="1" showErrorMessage="1" xr:uid="{E540B2EB-957E-4D3C-872D-0D58E631DA8E}">
          <x14:formula1>
            <xm:f>PARAMETROS!$AF$2:$AF$4</xm:f>
          </x14:formula1>
          <xm:sqref>AH18:AH1048576</xm:sqref>
        </x14:dataValidation>
        <x14:dataValidation type="list" allowBlank="1" showInputMessage="1" showErrorMessage="1" xr:uid="{A7631E62-69B7-492F-9E8A-8BAF929BF784}">
          <x14:formula1>
            <xm:f>PARAMETROS!$U$2:$U$4</xm:f>
          </x14:formula1>
          <xm:sqref>U18:U1048576</xm:sqref>
        </x14:dataValidation>
        <x14:dataValidation type="list" allowBlank="1" showInputMessage="1" showErrorMessage="1" xr:uid="{D950C743-A923-4580-B2D8-698C8D713079}">
          <x14:formula1>
            <xm:f>PARAMETROS!$S$2:$S$6</xm:f>
          </x14:formula1>
          <xm:sqref>R18:R1048576</xm:sqref>
        </x14:dataValidation>
        <x14:dataValidation type="list" allowBlank="1" showInputMessage="1" showErrorMessage="1" xr:uid="{DE154F85-8898-458B-A769-0C528934EB91}">
          <x14:formula1>
            <xm:f>PARAMETROS!$E$2:$E$9</xm:f>
          </x14:formula1>
          <xm:sqref>E18:E1048576</xm:sqref>
        </x14:dataValidation>
        <x14:dataValidation type="list" allowBlank="1" showInputMessage="1" showErrorMessage="1" xr:uid="{3506A59D-B69F-43E5-AC35-05A7D67FB1EE}">
          <x14:formula1>
            <xm:f>PARAMETROS!$B$2:$B$21</xm:f>
          </x14:formula1>
          <xm:sqref>B18:B1048576</xm:sqref>
        </x14:dataValidation>
        <x14:dataValidation type="list" allowBlank="1" showInputMessage="1" showErrorMessage="1" xr:uid="{1A4E88D8-A550-45CB-B28D-5DD5B8D8A844}">
          <x14:formula1>
            <xm:f>PARAMETROS!$A$2:$A$6</xm:f>
          </x14:formula1>
          <xm:sqref>A18:A1048576</xm:sqref>
        </x14:dataValidation>
        <x14:dataValidation type="list" allowBlank="1" showInputMessage="1" showErrorMessage="1" xr:uid="{9B5C5ED6-028C-4358-A8D4-066BD623C8D9}">
          <x14:formula1>
            <xm:f>PARAMETROS!$AC$2:$AC$4</xm:f>
          </x14:formula1>
          <xm:sqref>AE18:AE1048576</xm:sqref>
        </x14:dataValidation>
        <x14:dataValidation type="list" allowBlank="1" showInputMessage="1" showErrorMessage="1" xr:uid="{AC1B4C05-1AA5-410C-827A-0A9D51CE537E}">
          <x14:formula1>
            <xm:f>PARAMETROS!$T$2:$T$5</xm:f>
          </x14:formula1>
          <xm:sqref>S18:S1048576</xm:sqref>
        </x14:dataValidation>
        <x14:dataValidation type="list" allowBlank="1" showInputMessage="1" showErrorMessage="1" xr:uid="{467E2A3E-2EB7-4F2E-AB3F-D9B96E4911F5}">
          <x14:formula1>
            <xm:f>PARAMETROS!$R$2:$R$27</xm:f>
          </x14:formula1>
          <xm:sqref>Q18:Q1048576</xm:sqref>
        </x14:dataValidation>
        <x14:dataValidation type="list" allowBlank="1" showInputMessage="1" showErrorMessage="1" xr:uid="{EE97DD7F-4755-485B-AA6F-8D642024C546}">
          <x14:formula1>
            <xm:f>PARAMETROS!$AH$2:$AH$6</xm:f>
          </x14:formula1>
          <xm:sqref>AJ18:AJ1048576</xm:sqref>
        </x14:dataValidation>
        <x14:dataValidation type="list" allowBlank="1" showInputMessage="1" showErrorMessage="1" xr:uid="{9800DA06-59D5-431A-9156-B29C577A9AF8}">
          <x14:formula1>
            <xm:f>PARAMETROS!$AG$2:$AG$4</xm:f>
          </x14:formula1>
          <xm:sqref>AI18:AI1048576</xm:sqref>
        </x14:dataValidation>
        <x14:dataValidation type="list" allowBlank="1" showInputMessage="1" showErrorMessage="1" xr:uid="{87E9C06D-BAB7-4C34-B824-484838ACB632}">
          <x14:formula1>
            <xm:f>PARAMETROS!#REF!</xm:f>
          </x14:formula1>
          <xm:sqref>M18:M1048576</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D8BB8-150E-4BA1-A0EC-0C96ACEF9B86}">
  <sheetPr>
    <tabColor theme="9"/>
  </sheetPr>
  <dimension ref="A1:AM404"/>
  <sheetViews>
    <sheetView zoomScaleNormal="100" workbookViewId="0">
      <selection activeCell="I70" sqref="I70:K70"/>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14.75" x14ac:dyDescent="0.25">
      <c r="A8" s="40" t="s">
        <v>170</v>
      </c>
      <c r="B8" s="38" t="s">
        <v>189</v>
      </c>
      <c r="C8" s="37" t="s">
        <v>45</v>
      </c>
      <c r="D8" s="37">
        <v>1</v>
      </c>
      <c r="E8" s="38" t="s">
        <v>42</v>
      </c>
      <c r="F8" s="38" t="s">
        <v>1165</v>
      </c>
      <c r="G8" s="51" t="s">
        <v>45</v>
      </c>
      <c r="H8" s="51" t="s">
        <v>556</v>
      </c>
      <c r="I8" s="162" t="s">
        <v>676</v>
      </c>
      <c r="J8" s="105" t="s">
        <v>1166</v>
      </c>
      <c r="K8" s="38" t="s">
        <v>1167</v>
      </c>
      <c r="L8" s="43">
        <v>2026</v>
      </c>
      <c r="M8" s="38" t="s">
        <v>1167</v>
      </c>
      <c r="N8" s="39">
        <v>46142</v>
      </c>
      <c r="O8" s="51" t="s">
        <v>45</v>
      </c>
      <c r="P8" s="51" t="s">
        <v>45</v>
      </c>
      <c r="Q8" s="51" t="s">
        <v>45</v>
      </c>
      <c r="R8" s="51" t="s">
        <v>45</v>
      </c>
      <c r="S8" s="37" t="s">
        <v>59</v>
      </c>
      <c r="T8" s="51">
        <f t="shared" ref="T8:T11" si="0">IF(S8="No Clasificada",5,IF(S8="Información Pública / Pública =Bajo",1,IF(S8="Clasificada / Uso Interno = Medio",3,IF(S8="Pública Reservada / Confidencial =Alta",5,))))</f>
        <v>1</v>
      </c>
      <c r="U8" s="51" t="s">
        <v>60</v>
      </c>
      <c r="V8" s="51">
        <f t="shared" ref="V8:V11" si="1">IF(U8="No Clasificada",5,IF(U8="Bajo",1,IF(U8="Medio",3,IF(U8="Alto",5,))))</f>
        <v>5</v>
      </c>
      <c r="W8" s="51" t="s">
        <v>60</v>
      </c>
      <c r="X8" s="51">
        <f t="shared" ref="X8:X11" si="2">IF(W8="No Clasificada",5,IF(W8="Bajo",1,IF(W8="Medio",3,IF(W8="Alto",5,))))</f>
        <v>5</v>
      </c>
      <c r="Y8" s="51" t="str">
        <f t="shared" ref="Y8:Y11" si="3">IF(OR(T8=0,V8=0,X8=0),"FALTAN DATOS",IF(AND(T8=1,V8=1,X8=1),"BAJO",(IF(OR(AND(T8=5,V8=5),AND(V8=5,X8=5),AND(T8=5,X8=5),AND(T8=5,V8=5,X8=5)),"ALTA","MEDIA"))))</f>
        <v>ALTA</v>
      </c>
      <c r="Z8" s="106" t="s">
        <v>67</v>
      </c>
      <c r="AA8" s="107" t="s">
        <v>1168</v>
      </c>
      <c r="AB8" s="37" t="s">
        <v>45</v>
      </c>
      <c r="AC8" s="37" t="s">
        <v>45</v>
      </c>
      <c r="AD8" s="37" t="s">
        <v>45</v>
      </c>
      <c r="AE8" s="37" t="s">
        <v>73</v>
      </c>
      <c r="AF8" s="39">
        <v>46142</v>
      </c>
      <c r="AG8" s="51" t="str">
        <f t="shared" ref="AG8:AG11" si="4">IF(S8= "Pública Reservada / Confidencial =Alta","15 Años",IF(S8="Clasificada / Uso Interno = Medio","Indefinido",IF(S8="Información Pública / Pública =Bajo","No Aplica","FALTAN DATOS")))</f>
        <v>No Aplica</v>
      </c>
      <c r="AH8" s="51" t="s">
        <v>45</v>
      </c>
      <c r="AI8" s="51" t="s">
        <v>45</v>
      </c>
      <c r="AJ8" s="51" t="s">
        <v>45</v>
      </c>
      <c r="AK8" s="51" t="s">
        <v>45</v>
      </c>
      <c r="AL8" s="51" t="s">
        <v>45</v>
      </c>
      <c r="AM8" s="206"/>
    </row>
    <row r="9" spans="1:39" s="41" customFormat="1" ht="114.75" x14ac:dyDescent="0.25">
      <c r="A9" s="40" t="s">
        <v>170</v>
      </c>
      <c r="B9" s="38" t="s">
        <v>189</v>
      </c>
      <c r="C9" s="37" t="s">
        <v>45</v>
      </c>
      <c r="D9" s="37">
        <v>2</v>
      </c>
      <c r="E9" s="38" t="s">
        <v>42</v>
      </c>
      <c r="F9" s="38" t="s">
        <v>1165</v>
      </c>
      <c r="G9" s="51" t="s">
        <v>45</v>
      </c>
      <c r="H9" s="51" t="s">
        <v>556</v>
      </c>
      <c r="I9" s="162" t="s">
        <v>676</v>
      </c>
      <c r="J9" s="108" t="s">
        <v>1169</v>
      </c>
      <c r="K9" s="38" t="s">
        <v>1167</v>
      </c>
      <c r="L9" s="43">
        <v>2026</v>
      </c>
      <c r="M9" s="109" t="s">
        <v>112</v>
      </c>
      <c r="N9" s="39">
        <v>46142</v>
      </c>
      <c r="O9" s="51" t="s">
        <v>45</v>
      </c>
      <c r="P9" s="51" t="s">
        <v>45</v>
      </c>
      <c r="Q9" s="51" t="s">
        <v>45</v>
      </c>
      <c r="R9" s="51" t="s">
        <v>45</v>
      </c>
      <c r="S9" s="37" t="s">
        <v>59</v>
      </c>
      <c r="T9" s="51">
        <f t="shared" si="0"/>
        <v>1</v>
      </c>
      <c r="U9" s="51" t="s">
        <v>60</v>
      </c>
      <c r="V9" s="51">
        <f t="shared" si="1"/>
        <v>5</v>
      </c>
      <c r="W9" s="51" t="s">
        <v>60</v>
      </c>
      <c r="X9" s="51">
        <f t="shared" si="2"/>
        <v>5</v>
      </c>
      <c r="Y9" s="51" t="str">
        <f t="shared" si="3"/>
        <v>ALTA</v>
      </c>
      <c r="Z9" s="106" t="s">
        <v>67</v>
      </c>
      <c r="AA9" s="107" t="s">
        <v>1168</v>
      </c>
      <c r="AB9" s="37" t="s">
        <v>45</v>
      </c>
      <c r="AC9" s="37" t="s">
        <v>45</v>
      </c>
      <c r="AD9" s="37" t="s">
        <v>45</v>
      </c>
      <c r="AE9" s="37" t="s">
        <v>73</v>
      </c>
      <c r="AF9" s="39">
        <v>46142</v>
      </c>
      <c r="AG9" s="51" t="str">
        <f t="shared" si="4"/>
        <v>No Aplica</v>
      </c>
      <c r="AH9" s="51" t="s">
        <v>45</v>
      </c>
      <c r="AI9" s="51" t="s">
        <v>45</v>
      </c>
      <c r="AJ9" s="51" t="s">
        <v>45</v>
      </c>
      <c r="AK9" s="51" t="s">
        <v>45</v>
      </c>
      <c r="AL9" s="51" t="s">
        <v>45</v>
      </c>
      <c r="AM9" s="206"/>
    </row>
    <row r="10" spans="1:39" s="41" customFormat="1" ht="114.75" x14ac:dyDescent="0.25">
      <c r="A10" s="40" t="s">
        <v>170</v>
      </c>
      <c r="B10" s="38" t="s">
        <v>189</v>
      </c>
      <c r="C10" s="37" t="s">
        <v>45</v>
      </c>
      <c r="D10" s="37">
        <v>3</v>
      </c>
      <c r="E10" s="38" t="s">
        <v>42</v>
      </c>
      <c r="F10" s="38" t="s">
        <v>1165</v>
      </c>
      <c r="G10" s="51" t="s">
        <v>45</v>
      </c>
      <c r="H10" s="51" t="s">
        <v>556</v>
      </c>
      <c r="I10" s="110" t="s">
        <v>1742</v>
      </c>
      <c r="J10" s="108" t="s">
        <v>1170</v>
      </c>
      <c r="K10" s="38" t="s">
        <v>1167</v>
      </c>
      <c r="L10" s="43">
        <v>2026</v>
      </c>
      <c r="M10" s="38" t="s">
        <v>1167</v>
      </c>
      <c r="N10" s="39">
        <v>46142</v>
      </c>
      <c r="O10" s="51" t="s">
        <v>45</v>
      </c>
      <c r="P10" s="51" t="s">
        <v>45</v>
      </c>
      <c r="Q10" s="51" t="s">
        <v>45</v>
      </c>
      <c r="R10" s="51" t="s">
        <v>45</v>
      </c>
      <c r="S10" s="37" t="s">
        <v>59</v>
      </c>
      <c r="T10" s="51">
        <f t="shared" si="0"/>
        <v>1</v>
      </c>
      <c r="U10" s="51" t="s">
        <v>60</v>
      </c>
      <c r="V10" s="51">
        <f t="shared" si="1"/>
        <v>5</v>
      </c>
      <c r="W10" s="51" t="s">
        <v>60</v>
      </c>
      <c r="X10" s="51">
        <f t="shared" si="2"/>
        <v>5</v>
      </c>
      <c r="Y10" s="51" t="str">
        <f t="shared" si="3"/>
        <v>ALTA</v>
      </c>
      <c r="Z10" s="37" t="s">
        <v>66</v>
      </c>
      <c r="AA10" s="107" t="s">
        <v>1168</v>
      </c>
      <c r="AB10" s="37" t="s">
        <v>45</v>
      </c>
      <c r="AC10" s="37" t="s">
        <v>45</v>
      </c>
      <c r="AD10" s="37" t="s">
        <v>45</v>
      </c>
      <c r="AE10" s="37" t="s">
        <v>73</v>
      </c>
      <c r="AF10" s="39">
        <v>46142</v>
      </c>
      <c r="AG10" s="51" t="str">
        <f t="shared" si="4"/>
        <v>No Aplica</v>
      </c>
      <c r="AH10" s="51" t="s">
        <v>45</v>
      </c>
      <c r="AI10" s="51" t="s">
        <v>45</v>
      </c>
      <c r="AJ10" s="51" t="s">
        <v>45</v>
      </c>
      <c r="AK10" s="51" t="s">
        <v>45</v>
      </c>
      <c r="AL10" s="51" t="s">
        <v>45</v>
      </c>
      <c r="AM10" s="206"/>
    </row>
    <row r="11" spans="1:39" s="41" customFormat="1" ht="114.75" x14ac:dyDescent="0.25">
      <c r="A11" s="40" t="s">
        <v>170</v>
      </c>
      <c r="B11" s="38" t="s">
        <v>189</v>
      </c>
      <c r="C11" s="37" t="s">
        <v>45</v>
      </c>
      <c r="D11" s="37">
        <v>4</v>
      </c>
      <c r="E11" s="38" t="s">
        <v>42</v>
      </c>
      <c r="F11" s="38" t="s">
        <v>1165</v>
      </c>
      <c r="G11" s="51" t="s">
        <v>45</v>
      </c>
      <c r="H11" s="51" t="s">
        <v>556</v>
      </c>
      <c r="I11" s="115" t="s">
        <v>1745</v>
      </c>
      <c r="J11" s="112" t="s">
        <v>1171</v>
      </c>
      <c r="K11" s="38" t="s">
        <v>1167</v>
      </c>
      <c r="L11" s="43">
        <v>2026</v>
      </c>
      <c r="M11" s="38" t="s">
        <v>1167</v>
      </c>
      <c r="N11" s="39">
        <v>46142</v>
      </c>
      <c r="O11" s="51" t="s">
        <v>45</v>
      </c>
      <c r="P11" s="51" t="s">
        <v>45</v>
      </c>
      <c r="Q11" s="51" t="s">
        <v>45</v>
      </c>
      <c r="R11" s="51" t="s">
        <v>45</v>
      </c>
      <c r="S11" s="37" t="s">
        <v>59</v>
      </c>
      <c r="T11" s="51">
        <f t="shared" si="0"/>
        <v>1</v>
      </c>
      <c r="U11" s="51" t="s">
        <v>60</v>
      </c>
      <c r="V11" s="51">
        <f t="shared" si="1"/>
        <v>5</v>
      </c>
      <c r="W11" s="51" t="s">
        <v>60</v>
      </c>
      <c r="X11" s="51">
        <f t="shared" si="2"/>
        <v>5</v>
      </c>
      <c r="Y11" s="51" t="str">
        <f t="shared" si="3"/>
        <v>ALTA</v>
      </c>
      <c r="Z11" s="106" t="s">
        <v>66</v>
      </c>
      <c r="AA11" s="107" t="s">
        <v>1168</v>
      </c>
      <c r="AB11" s="37" t="s">
        <v>45</v>
      </c>
      <c r="AC11" s="37" t="s">
        <v>45</v>
      </c>
      <c r="AD11" s="37" t="s">
        <v>45</v>
      </c>
      <c r="AE11" s="37" t="s">
        <v>73</v>
      </c>
      <c r="AF11" s="39">
        <v>46142</v>
      </c>
      <c r="AG11" s="51" t="str">
        <f t="shared" si="4"/>
        <v>No Aplica</v>
      </c>
      <c r="AH11" s="51" t="s">
        <v>45</v>
      </c>
      <c r="AI11" s="51" t="s">
        <v>45</v>
      </c>
      <c r="AJ11" s="51" t="s">
        <v>45</v>
      </c>
      <c r="AK11" s="51" t="s">
        <v>45</v>
      </c>
      <c r="AL11" s="51" t="s">
        <v>45</v>
      </c>
      <c r="AM11" s="206"/>
    </row>
    <row r="12" spans="1:39" s="41" customFormat="1" ht="216.75" x14ac:dyDescent="0.25">
      <c r="A12" s="40" t="s">
        <v>170</v>
      </c>
      <c r="B12" s="38" t="s">
        <v>189</v>
      </c>
      <c r="C12" s="37" t="s">
        <v>45</v>
      </c>
      <c r="D12" s="37">
        <v>5</v>
      </c>
      <c r="E12" s="38" t="s">
        <v>39</v>
      </c>
      <c r="F12" s="38" t="s">
        <v>1165</v>
      </c>
      <c r="G12" s="51" t="s">
        <v>45</v>
      </c>
      <c r="H12" s="51" t="s">
        <v>556</v>
      </c>
      <c r="I12" s="109" t="s">
        <v>1172</v>
      </c>
      <c r="J12" s="111" t="s">
        <v>1173</v>
      </c>
      <c r="K12" s="38" t="s">
        <v>1167</v>
      </c>
      <c r="L12" s="43" t="s">
        <v>681</v>
      </c>
      <c r="M12" s="38" t="s">
        <v>1167</v>
      </c>
      <c r="N12" s="39">
        <v>46142</v>
      </c>
      <c r="O12" s="51" t="s">
        <v>44</v>
      </c>
      <c r="P12" s="40" t="s">
        <v>54</v>
      </c>
      <c r="Q12" s="51" t="s">
        <v>151</v>
      </c>
      <c r="R12" s="51" t="s">
        <v>63</v>
      </c>
      <c r="S12" s="37" t="s">
        <v>57</v>
      </c>
      <c r="T12" s="51"/>
      <c r="U12" s="51" t="s">
        <v>60</v>
      </c>
      <c r="V12" s="51"/>
      <c r="W12" s="51" t="s">
        <v>60</v>
      </c>
      <c r="X12" s="51"/>
      <c r="Y12" s="51" t="s">
        <v>707</v>
      </c>
      <c r="Z12" s="106" t="s">
        <v>68</v>
      </c>
      <c r="AA12" s="106" t="s">
        <v>1174</v>
      </c>
      <c r="AB12" s="37" t="s">
        <v>69</v>
      </c>
      <c r="AC12" s="37" t="s">
        <v>45</v>
      </c>
      <c r="AD12" s="37" t="s">
        <v>45</v>
      </c>
      <c r="AE12" s="37" t="s">
        <v>71</v>
      </c>
      <c r="AF12" s="39">
        <v>46142</v>
      </c>
      <c r="AG12" s="51" t="s">
        <v>1175</v>
      </c>
      <c r="AH12" s="51" t="s">
        <v>69</v>
      </c>
      <c r="AI12" s="51" t="s">
        <v>69</v>
      </c>
      <c r="AJ12" s="51" t="s">
        <v>77</v>
      </c>
      <c r="AK12" s="51" t="s">
        <v>1176</v>
      </c>
      <c r="AL12" s="51" t="s">
        <v>69</v>
      </c>
      <c r="AM12" s="206"/>
    </row>
    <row r="13" spans="1:39" s="41" customFormat="1" ht="114.75" x14ac:dyDescent="0.25">
      <c r="A13" s="40" t="s">
        <v>170</v>
      </c>
      <c r="B13" s="38" t="s">
        <v>189</v>
      </c>
      <c r="C13" s="37" t="s">
        <v>45</v>
      </c>
      <c r="D13" s="37">
        <v>6</v>
      </c>
      <c r="E13" s="38" t="s">
        <v>40</v>
      </c>
      <c r="F13" s="38" t="s">
        <v>1165</v>
      </c>
      <c r="G13" s="51" t="s">
        <v>45</v>
      </c>
      <c r="H13" s="51" t="s">
        <v>556</v>
      </c>
      <c r="I13" s="109" t="s">
        <v>1177</v>
      </c>
      <c r="J13" s="109" t="s">
        <v>1178</v>
      </c>
      <c r="K13" s="38" t="s">
        <v>1167</v>
      </c>
      <c r="L13" s="43" t="s">
        <v>681</v>
      </c>
      <c r="M13" s="38" t="s">
        <v>1167</v>
      </c>
      <c r="N13" s="39">
        <v>46142</v>
      </c>
      <c r="O13" s="51" t="s">
        <v>44</v>
      </c>
      <c r="P13" s="40" t="s">
        <v>53</v>
      </c>
      <c r="Q13" s="37" t="s">
        <v>151</v>
      </c>
      <c r="R13" s="51" t="s">
        <v>63</v>
      </c>
      <c r="S13" s="37" t="s">
        <v>57</v>
      </c>
      <c r="T13" s="51">
        <f t="shared" ref="T13:T68" si="5">IF(S13="No Clasificada",5,IF(S13="Información Pública / Pública =Bajo",1,IF(S13="Clasificada / Uso Interno = Medio",3,IF(S13="Pública Reservada / Confidencial =Alta",5,))))</f>
        <v>5</v>
      </c>
      <c r="U13" s="51" t="s">
        <v>60</v>
      </c>
      <c r="V13" s="51">
        <f t="shared" ref="V13:V68" si="6">IF(U13="No Clasificada",5,IF(U13="Bajo",1,IF(U13="Medio",3,IF(U13="Alto",5,))))</f>
        <v>5</v>
      </c>
      <c r="W13" s="51" t="s">
        <v>60</v>
      </c>
      <c r="X13" s="51">
        <f t="shared" ref="X13:X68" si="7">IF(W13="No Clasificada",5,IF(W13="Bajo",1,IF(W13="Medio",3,IF(W13="Alto",5,))))</f>
        <v>5</v>
      </c>
      <c r="Y13" s="51" t="str">
        <f t="shared" ref="Y13:Y68" si="8">IF(OR(T13=0,V13=0,X13=0),"FALTAN DATOS",IF(AND(T13=1,V13=1,X13=1),"BAJO",(IF(OR(AND(T13=5,V13=5),AND(V13=5,X13=5),AND(T13=5,X13=5),AND(T13=5,V13=5,X13=5)),"ALTA","MEDIA"))))</f>
        <v>ALTA</v>
      </c>
      <c r="Z13" s="37" t="s">
        <v>68</v>
      </c>
      <c r="AA13" s="113" t="s">
        <v>1179</v>
      </c>
      <c r="AB13" s="37" t="s">
        <v>69</v>
      </c>
      <c r="AC13" s="38" t="s">
        <v>746</v>
      </c>
      <c r="AD13" s="38" t="s">
        <v>1180</v>
      </c>
      <c r="AE13" s="37" t="s">
        <v>71</v>
      </c>
      <c r="AF13" s="39">
        <v>46142</v>
      </c>
      <c r="AG13" s="51" t="str">
        <f>IF(S13= "Pública Reservada / Confidencial =Alta","15 Años",IF(S13="Clasificada / Uso Interno = Medio","Indefinido",IF(S13="Información Pública / Pública =Bajo","No Aplica","FALTAN DATOS")))</f>
        <v>15 Años</v>
      </c>
      <c r="AH13" s="51" t="s">
        <v>69</v>
      </c>
      <c r="AI13" s="51" t="s">
        <v>69</v>
      </c>
      <c r="AJ13" s="51" t="s">
        <v>77</v>
      </c>
      <c r="AK13" s="51" t="s">
        <v>1176</v>
      </c>
      <c r="AL13" s="51" t="s">
        <v>69</v>
      </c>
      <c r="AM13" s="206"/>
    </row>
    <row r="14" spans="1:39" s="41" customFormat="1" ht="127.5" x14ac:dyDescent="0.25">
      <c r="A14" s="40" t="s">
        <v>170</v>
      </c>
      <c r="B14" s="38" t="s">
        <v>189</v>
      </c>
      <c r="C14" s="37" t="s">
        <v>45</v>
      </c>
      <c r="D14" s="37">
        <v>7</v>
      </c>
      <c r="E14" s="38" t="s">
        <v>40</v>
      </c>
      <c r="F14" s="38" t="s">
        <v>1165</v>
      </c>
      <c r="G14" s="51" t="s">
        <v>45</v>
      </c>
      <c r="H14" s="51" t="s">
        <v>556</v>
      </c>
      <c r="I14" s="111" t="s">
        <v>1181</v>
      </c>
      <c r="J14" s="111" t="s">
        <v>1182</v>
      </c>
      <c r="K14" s="38" t="s">
        <v>1167</v>
      </c>
      <c r="L14" s="43" t="s">
        <v>681</v>
      </c>
      <c r="M14" s="38" t="s">
        <v>111</v>
      </c>
      <c r="N14" s="39">
        <v>46142</v>
      </c>
      <c r="O14" s="51" t="s">
        <v>44</v>
      </c>
      <c r="P14" s="40" t="s">
        <v>54</v>
      </c>
      <c r="Q14" s="37" t="s">
        <v>151</v>
      </c>
      <c r="R14" s="51" t="s">
        <v>63</v>
      </c>
      <c r="S14" s="37" t="s">
        <v>57</v>
      </c>
      <c r="T14" s="51">
        <f t="shared" si="5"/>
        <v>5</v>
      </c>
      <c r="U14" s="96" t="s">
        <v>60</v>
      </c>
      <c r="V14" s="51">
        <f t="shared" si="6"/>
        <v>5</v>
      </c>
      <c r="W14" s="51" t="s">
        <v>60</v>
      </c>
      <c r="X14" s="51">
        <f t="shared" si="7"/>
        <v>5</v>
      </c>
      <c r="Y14" s="51" t="str">
        <f t="shared" si="8"/>
        <v>ALTA</v>
      </c>
      <c r="Z14" s="37" t="s">
        <v>68</v>
      </c>
      <c r="AA14" s="37" t="s">
        <v>1174</v>
      </c>
      <c r="AB14" s="37" t="s">
        <v>69</v>
      </c>
      <c r="AC14" s="38" t="s">
        <v>746</v>
      </c>
      <c r="AD14" s="38" t="s">
        <v>1180</v>
      </c>
      <c r="AE14" s="37" t="s">
        <v>71</v>
      </c>
      <c r="AF14" s="39">
        <v>46142</v>
      </c>
      <c r="AG14" s="51" t="str">
        <f t="shared" ref="AG14:AG41" si="9">IF(S14= "Pública Reservada / Confidencial =Alta","15 Años",IF(S14="Clasificada / Uso Interno = Medio","Indefinido",IF(S14="Información Pública / Pública =Bajo","No Aplica","FALTAN DATOS")))</f>
        <v>15 Años</v>
      </c>
      <c r="AH14" s="51" t="s">
        <v>69</v>
      </c>
      <c r="AI14" s="51" t="s">
        <v>69</v>
      </c>
      <c r="AJ14" s="51" t="s">
        <v>77</v>
      </c>
      <c r="AK14" s="51" t="s">
        <v>1176</v>
      </c>
      <c r="AL14" s="51" t="s">
        <v>69</v>
      </c>
      <c r="AM14" s="206"/>
    </row>
    <row r="15" spans="1:39" s="41" customFormat="1" ht="127.5" x14ac:dyDescent="0.25">
      <c r="A15" s="40" t="s">
        <v>170</v>
      </c>
      <c r="B15" s="38" t="s">
        <v>189</v>
      </c>
      <c r="C15" s="37" t="s">
        <v>45</v>
      </c>
      <c r="D15" s="37">
        <v>8</v>
      </c>
      <c r="E15" s="38" t="s">
        <v>40</v>
      </c>
      <c r="F15" s="38" t="s">
        <v>1165</v>
      </c>
      <c r="G15" s="51" t="s">
        <v>45</v>
      </c>
      <c r="H15" s="51" t="s">
        <v>556</v>
      </c>
      <c r="I15" s="114" t="s">
        <v>1183</v>
      </c>
      <c r="J15" s="114" t="s">
        <v>1184</v>
      </c>
      <c r="K15" s="38" t="s">
        <v>1167</v>
      </c>
      <c r="L15" s="43" t="s">
        <v>681</v>
      </c>
      <c r="M15" s="38" t="s">
        <v>111</v>
      </c>
      <c r="N15" s="39">
        <v>46142</v>
      </c>
      <c r="O15" s="51" t="s">
        <v>79</v>
      </c>
      <c r="P15" s="37" t="s">
        <v>54</v>
      </c>
      <c r="Q15" s="37" t="s">
        <v>168</v>
      </c>
      <c r="R15" s="51" t="s">
        <v>63</v>
      </c>
      <c r="S15" s="37" t="s">
        <v>57</v>
      </c>
      <c r="T15" s="51">
        <f t="shared" si="5"/>
        <v>5</v>
      </c>
      <c r="U15" s="51" t="s">
        <v>60</v>
      </c>
      <c r="V15" s="51">
        <f t="shared" si="6"/>
        <v>5</v>
      </c>
      <c r="W15" s="51" t="s">
        <v>60</v>
      </c>
      <c r="X15" s="51">
        <f t="shared" si="7"/>
        <v>5</v>
      </c>
      <c r="Y15" s="51" t="str">
        <f t="shared" si="8"/>
        <v>ALTA</v>
      </c>
      <c r="Z15" s="37" t="s">
        <v>68</v>
      </c>
      <c r="AA15" s="113" t="s">
        <v>1179</v>
      </c>
      <c r="AB15" s="37" t="s">
        <v>69</v>
      </c>
      <c r="AC15" s="38" t="s">
        <v>746</v>
      </c>
      <c r="AD15" s="38" t="s">
        <v>1180</v>
      </c>
      <c r="AE15" s="37" t="s">
        <v>71</v>
      </c>
      <c r="AF15" s="39">
        <v>46142</v>
      </c>
      <c r="AG15" s="51" t="str">
        <f t="shared" si="9"/>
        <v>15 Años</v>
      </c>
      <c r="AH15" s="51" t="s">
        <v>69</v>
      </c>
      <c r="AI15" s="51" t="s">
        <v>69</v>
      </c>
      <c r="AJ15" s="51" t="s">
        <v>77</v>
      </c>
      <c r="AK15" s="51" t="s">
        <v>1176</v>
      </c>
      <c r="AL15" s="51" t="s">
        <v>69</v>
      </c>
      <c r="AM15" s="206"/>
    </row>
    <row r="16" spans="1:39" s="41" customFormat="1" ht="114.75" x14ac:dyDescent="0.25">
      <c r="A16" s="40" t="s">
        <v>170</v>
      </c>
      <c r="B16" s="38" t="s">
        <v>189</v>
      </c>
      <c r="C16" s="37" t="s">
        <v>45</v>
      </c>
      <c r="D16" s="37">
        <v>9</v>
      </c>
      <c r="E16" s="38" t="s">
        <v>39</v>
      </c>
      <c r="F16" s="38" t="s">
        <v>1165</v>
      </c>
      <c r="G16" s="51" t="s">
        <v>45</v>
      </c>
      <c r="H16" s="51" t="s">
        <v>556</v>
      </c>
      <c r="I16" s="114" t="s">
        <v>1185</v>
      </c>
      <c r="J16" s="114" t="s">
        <v>1186</v>
      </c>
      <c r="K16" s="38" t="s">
        <v>1167</v>
      </c>
      <c r="L16" s="43" t="s">
        <v>681</v>
      </c>
      <c r="M16" s="38" t="s">
        <v>111</v>
      </c>
      <c r="N16" s="39">
        <v>46142</v>
      </c>
      <c r="O16" s="51" t="s">
        <v>79</v>
      </c>
      <c r="P16" s="40" t="s">
        <v>54</v>
      </c>
      <c r="Q16" s="37" t="s">
        <v>168</v>
      </c>
      <c r="R16" s="51" t="s">
        <v>63</v>
      </c>
      <c r="S16" s="37" t="s">
        <v>57</v>
      </c>
      <c r="T16" s="51">
        <f t="shared" si="5"/>
        <v>5</v>
      </c>
      <c r="U16" s="51" t="s">
        <v>60</v>
      </c>
      <c r="V16" s="51">
        <f t="shared" si="6"/>
        <v>5</v>
      </c>
      <c r="W16" s="51" t="s">
        <v>60</v>
      </c>
      <c r="X16" s="51">
        <f t="shared" si="7"/>
        <v>5</v>
      </c>
      <c r="Y16" s="51" t="str">
        <f t="shared" si="8"/>
        <v>ALTA</v>
      </c>
      <c r="Z16" s="37" t="s">
        <v>68</v>
      </c>
      <c r="AA16" s="37" t="s">
        <v>1174</v>
      </c>
      <c r="AB16" s="37" t="s">
        <v>69</v>
      </c>
      <c r="AC16" s="38" t="s">
        <v>746</v>
      </c>
      <c r="AD16" s="38" t="s">
        <v>1180</v>
      </c>
      <c r="AE16" s="37" t="s">
        <v>71</v>
      </c>
      <c r="AF16" s="39">
        <v>46142</v>
      </c>
      <c r="AG16" s="51" t="s">
        <v>1175</v>
      </c>
      <c r="AH16" s="51" t="s">
        <v>69</v>
      </c>
      <c r="AI16" s="51" t="s">
        <v>69</v>
      </c>
      <c r="AJ16" s="51" t="s">
        <v>77</v>
      </c>
      <c r="AK16" s="51" t="s">
        <v>1176</v>
      </c>
      <c r="AL16" s="51" t="s">
        <v>69</v>
      </c>
      <c r="AM16" s="206"/>
    </row>
    <row r="17" spans="1:39" s="41" customFormat="1" ht="153" x14ac:dyDescent="0.25">
      <c r="A17" s="40" t="s">
        <v>170</v>
      </c>
      <c r="B17" s="38" t="s">
        <v>189</v>
      </c>
      <c r="C17" s="37" t="s">
        <v>45</v>
      </c>
      <c r="D17" s="37">
        <v>10</v>
      </c>
      <c r="E17" s="38" t="s">
        <v>39</v>
      </c>
      <c r="F17" s="38" t="s">
        <v>1165</v>
      </c>
      <c r="G17" s="51" t="s">
        <v>45</v>
      </c>
      <c r="H17" s="51" t="s">
        <v>556</v>
      </c>
      <c r="I17" s="115" t="s">
        <v>1187</v>
      </c>
      <c r="J17" s="115" t="s">
        <v>1188</v>
      </c>
      <c r="K17" s="38" t="s">
        <v>1167</v>
      </c>
      <c r="L17" s="43" t="s">
        <v>681</v>
      </c>
      <c r="M17" s="38" t="s">
        <v>111</v>
      </c>
      <c r="N17" s="39">
        <v>46142</v>
      </c>
      <c r="O17" s="51" t="s">
        <v>79</v>
      </c>
      <c r="P17" s="40" t="s">
        <v>54</v>
      </c>
      <c r="Q17" s="37" t="s">
        <v>168</v>
      </c>
      <c r="R17" s="51" t="s">
        <v>63</v>
      </c>
      <c r="S17" s="37" t="s">
        <v>57</v>
      </c>
      <c r="T17" s="51">
        <f t="shared" si="5"/>
        <v>5</v>
      </c>
      <c r="U17" s="51" t="s">
        <v>60</v>
      </c>
      <c r="V17" s="51">
        <f t="shared" si="6"/>
        <v>5</v>
      </c>
      <c r="W17" s="51" t="s">
        <v>60</v>
      </c>
      <c r="X17" s="51">
        <f t="shared" si="7"/>
        <v>5</v>
      </c>
      <c r="Y17" s="51" t="str">
        <f t="shared" si="8"/>
        <v>ALTA</v>
      </c>
      <c r="Z17" s="37" t="s">
        <v>68</v>
      </c>
      <c r="AA17" s="37" t="s">
        <v>1174</v>
      </c>
      <c r="AB17" s="37" t="s">
        <v>69</v>
      </c>
      <c r="AC17" s="38" t="s">
        <v>746</v>
      </c>
      <c r="AD17" s="38" t="s">
        <v>1180</v>
      </c>
      <c r="AE17" s="37" t="s">
        <v>71</v>
      </c>
      <c r="AF17" s="39">
        <v>46142</v>
      </c>
      <c r="AG17" s="51" t="s">
        <v>1175</v>
      </c>
      <c r="AH17" s="51" t="s">
        <v>45</v>
      </c>
      <c r="AI17" s="51" t="s">
        <v>45</v>
      </c>
      <c r="AJ17" s="51" t="s">
        <v>45</v>
      </c>
      <c r="AK17" s="51" t="s">
        <v>45</v>
      </c>
      <c r="AL17" s="51" t="s">
        <v>69</v>
      </c>
      <c r="AM17" s="206"/>
    </row>
    <row r="18" spans="1:39" s="41" customFormat="1" ht="153" x14ac:dyDescent="0.25">
      <c r="A18" s="40" t="s">
        <v>170</v>
      </c>
      <c r="B18" s="38" t="s">
        <v>189</v>
      </c>
      <c r="C18" s="37" t="s">
        <v>45</v>
      </c>
      <c r="D18" s="37">
        <v>11</v>
      </c>
      <c r="E18" s="38" t="s">
        <v>39</v>
      </c>
      <c r="F18" s="38" t="s">
        <v>1165</v>
      </c>
      <c r="G18" s="51" t="s">
        <v>45</v>
      </c>
      <c r="H18" s="51" t="s">
        <v>556</v>
      </c>
      <c r="I18" s="114" t="s">
        <v>1189</v>
      </c>
      <c r="J18" s="114" t="s">
        <v>1190</v>
      </c>
      <c r="K18" s="38" t="s">
        <v>1167</v>
      </c>
      <c r="L18" s="43" t="s">
        <v>681</v>
      </c>
      <c r="M18" s="38" t="s">
        <v>111</v>
      </c>
      <c r="N18" s="39">
        <v>46142</v>
      </c>
      <c r="O18" s="51" t="s">
        <v>79</v>
      </c>
      <c r="P18" s="40" t="s">
        <v>54</v>
      </c>
      <c r="Q18" s="37" t="s">
        <v>168</v>
      </c>
      <c r="R18" s="51" t="s">
        <v>63</v>
      </c>
      <c r="S18" s="37" t="s">
        <v>57</v>
      </c>
      <c r="T18" s="51">
        <f t="shared" si="5"/>
        <v>5</v>
      </c>
      <c r="U18" s="51" t="s">
        <v>60</v>
      </c>
      <c r="V18" s="51">
        <f t="shared" si="6"/>
        <v>5</v>
      </c>
      <c r="W18" s="51" t="s">
        <v>60</v>
      </c>
      <c r="X18" s="51">
        <f t="shared" si="7"/>
        <v>5</v>
      </c>
      <c r="Y18" s="51" t="str">
        <f t="shared" si="8"/>
        <v>ALTA</v>
      </c>
      <c r="Z18" s="37" t="s">
        <v>68</v>
      </c>
      <c r="AA18" s="37" t="s">
        <v>1174</v>
      </c>
      <c r="AB18" s="37" t="s">
        <v>69</v>
      </c>
      <c r="AC18" s="38" t="s">
        <v>746</v>
      </c>
      <c r="AD18" s="38" t="s">
        <v>1180</v>
      </c>
      <c r="AE18" s="37" t="s">
        <v>71</v>
      </c>
      <c r="AF18" s="39">
        <v>46142</v>
      </c>
      <c r="AG18" s="51" t="s">
        <v>1175</v>
      </c>
      <c r="AH18" s="51" t="s">
        <v>45</v>
      </c>
      <c r="AI18" s="51" t="s">
        <v>45</v>
      </c>
      <c r="AJ18" s="51" t="s">
        <v>45</v>
      </c>
      <c r="AK18" s="51" t="s">
        <v>45</v>
      </c>
      <c r="AL18" s="51" t="s">
        <v>69</v>
      </c>
      <c r="AM18" s="206"/>
    </row>
    <row r="19" spans="1:39" s="41" customFormat="1" ht="242.25" x14ac:dyDescent="0.25">
      <c r="A19" s="40" t="s">
        <v>170</v>
      </c>
      <c r="B19" s="38" t="s">
        <v>189</v>
      </c>
      <c r="C19" s="37" t="s">
        <v>45</v>
      </c>
      <c r="D19" s="37">
        <v>12</v>
      </c>
      <c r="E19" s="38" t="s">
        <v>39</v>
      </c>
      <c r="F19" s="38" t="s">
        <v>1165</v>
      </c>
      <c r="G19" s="51" t="s">
        <v>45</v>
      </c>
      <c r="H19" s="51" t="s">
        <v>556</v>
      </c>
      <c r="I19" s="114" t="s">
        <v>1191</v>
      </c>
      <c r="J19" s="114" t="s">
        <v>1192</v>
      </c>
      <c r="K19" s="38" t="s">
        <v>1167</v>
      </c>
      <c r="L19" s="43" t="s">
        <v>681</v>
      </c>
      <c r="M19" s="38" t="s">
        <v>111</v>
      </c>
      <c r="N19" s="39">
        <v>46142</v>
      </c>
      <c r="O19" s="51" t="s">
        <v>79</v>
      </c>
      <c r="P19" s="40" t="s">
        <v>54</v>
      </c>
      <c r="Q19" s="37" t="s">
        <v>151</v>
      </c>
      <c r="R19" s="51" t="s">
        <v>63</v>
      </c>
      <c r="S19" s="37" t="s">
        <v>58</v>
      </c>
      <c r="T19" s="51">
        <f t="shared" si="5"/>
        <v>3</v>
      </c>
      <c r="U19" s="51" t="s">
        <v>61</v>
      </c>
      <c r="V19" s="51">
        <f t="shared" si="6"/>
        <v>3</v>
      </c>
      <c r="W19" s="51" t="s">
        <v>61</v>
      </c>
      <c r="X19" s="51">
        <f t="shared" si="7"/>
        <v>3</v>
      </c>
      <c r="Y19" s="51" t="str">
        <f t="shared" si="8"/>
        <v>MEDIA</v>
      </c>
      <c r="Z19" s="37" t="s">
        <v>68</v>
      </c>
      <c r="AA19" s="37" t="s">
        <v>1174</v>
      </c>
      <c r="AB19" s="37" t="s">
        <v>45</v>
      </c>
      <c r="AC19" s="38" t="s">
        <v>746</v>
      </c>
      <c r="AD19" s="38" t="s">
        <v>1180</v>
      </c>
      <c r="AE19" s="37" t="s">
        <v>73</v>
      </c>
      <c r="AF19" s="39">
        <v>46142</v>
      </c>
      <c r="AG19" s="51" t="str">
        <f t="shared" si="9"/>
        <v>Indefinido</v>
      </c>
      <c r="AH19" s="51" t="s">
        <v>69</v>
      </c>
      <c r="AI19" s="51" t="s">
        <v>45</v>
      </c>
      <c r="AJ19" s="51" t="s">
        <v>74</v>
      </c>
      <c r="AK19" s="51" t="s">
        <v>1176</v>
      </c>
      <c r="AL19" s="51" t="s">
        <v>69</v>
      </c>
      <c r="AM19" s="206"/>
    </row>
    <row r="20" spans="1:39" s="41" customFormat="1" ht="127.5" x14ac:dyDescent="0.25">
      <c r="A20" s="40" t="s">
        <v>170</v>
      </c>
      <c r="B20" s="38" t="s">
        <v>189</v>
      </c>
      <c r="C20" s="37" t="s">
        <v>45</v>
      </c>
      <c r="D20" s="37">
        <v>13</v>
      </c>
      <c r="E20" s="111" t="s">
        <v>39</v>
      </c>
      <c r="F20" s="38" t="s">
        <v>1165</v>
      </c>
      <c r="G20" s="51" t="s">
        <v>45</v>
      </c>
      <c r="H20" s="51" t="s">
        <v>556</v>
      </c>
      <c r="I20" s="116" t="s">
        <v>1193</v>
      </c>
      <c r="J20" s="117" t="s">
        <v>1194</v>
      </c>
      <c r="K20" s="38" t="s">
        <v>1167</v>
      </c>
      <c r="L20" s="43" t="s">
        <v>681</v>
      </c>
      <c r="M20" s="38" t="s">
        <v>111</v>
      </c>
      <c r="N20" s="39">
        <v>46142</v>
      </c>
      <c r="O20" s="51" t="s">
        <v>79</v>
      </c>
      <c r="P20" s="40" t="s">
        <v>54</v>
      </c>
      <c r="Q20" s="37" t="s">
        <v>168</v>
      </c>
      <c r="R20" s="51" t="s">
        <v>63</v>
      </c>
      <c r="S20" s="37" t="s">
        <v>57</v>
      </c>
      <c r="T20" s="51">
        <f t="shared" si="5"/>
        <v>5</v>
      </c>
      <c r="U20" s="51" t="s">
        <v>60</v>
      </c>
      <c r="V20" s="51">
        <f t="shared" si="6"/>
        <v>5</v>
      </c>
      <c r="W20" s="51" t="s">
        <v>60</v>
      </c>
      <c r="X20" s="51">
        <f t="shared" si="7"/>
        <v>5</v>
      </c>
      <c r="Y20" s="51" t="str">
        <f t="shared" si="8"/>
        <v>ALTA</v>
      </c>
      <c r="Z20" s="37" t="s">
        <v>68</v>
      </c>
      <c r="AA20" s="37" t="s">
        <v>1174</v>
      </c>
      <c r="AB20" s="37" t="s">
        <v>69</v>
      </c>
      <c r="AC20" s="38" t="s">
        <v>746</v>
      </c>
      <c r="AD20" s="38" t="s">
        <v>1180</v>
      </c>
      <c r="AE20" s="37" t="s">
        <v>71</v>
      </c>
      <c r="AF20" s="39">
        <v>46142</v>
      </c>
      <c r="AG20" s="51" t="s">
        <v>1175</v>
      </c>
      <c r="AH20" s="51" t="s">
        <v>45</v>
      </c>
      <c r="AI20" s="51" t="s">
        <v>45</v>
      </c>
      <c r="AJ20" s="51" t="s">
        <v>45</v>
      </c>
      <c r="AK20" s="51" t="s">
        <v>45</v>
      </c>
      <c r="AL20" s="51" t="s">
        <v>69</v>
      </c>
      <c r="AM20" s="206"/>
    </row>
    <row r="21" spans="1:39" s="41" customFormat="1" ht="178.5" x14ac:dyDescent="0.25">
      <c r="A21" s="40" t="s">
        <v>170</v>
      </c>
      <c r="B21" s="38" t="s">
        <v>189</v>
      </c>
      <c r="C21" s="37" t="s">
        <v>45</v>
      </c>
      <c r="D21" s="37">
        <v>14</v>
      </c>
      <c r="E21" s="109" t="s">
        <v>39</v>
      </c>
      <c r="F21" s="38" t="s">
        <v>1165</v>
      </c>
      <c r="G21" s="51" t="s">
        <v>45</v>
      </c>
      <c r="H21" s="51" t="s">
        <v>556</v>
      </c>
      <c r="I21" s="115" t="s">
        <v>1195</v>
      </c>
      <c r="J21" s="118" t="s">
        <v>1196</v>
      </c>
      <c r="K21" s="38" t="s">
        <v>1167</v>
      </c>
      <c r="L21" s="43" t="s">
        <v>681</v>
      </c>
      <c r="M21" s="38" t="s">
        <v>111</v>
      </c>
      <c r="N21" s="39">
        <v>46142</v>
      </c>
      <c r="O21" s="51" t="s">
        <v>79</v>
      </c>
      <c r="P21" s="40" t="s">
        <v>54</v>
      </c>
      <c r="Q21" s="37" t="s">
        <v>168</v>
      </c>
      <c r="R21" s="51" t="s">
        <v>63</v>
      </c>
      <c r="S21" s="37" t="s">
        <v>57</v>
      </c>
      <c r="T21" s="51">
        <f t="shared" si="5"/>
        <v>5</v>
      </c>
      <c r="U21" s="51" t="s">
        <v>60</v>
      </c>
      <c r="V21" s="51">
        <f t="shared" si="6"/>
        <v>5</v>
      </c>
      <c r="W21" s="51" t="s">
        <v>60</v>
      </c>
      <c r="X21" s="51">
        <f t="shared" si="7"/>
        <v>5</v>
      </c>
      <c r="Y21" s="51" t="str">
        <f t="shared" si="8"/>
        <v>ALTA</v>
      </c>
      <c r="Z21" s="37" t="s">
        <v>68</v>
      </c>
      <c r="AA21" s="37" t="s">
        <v>1174</v>
      </c>
      <c r="AB21" s="37" t="s">
        <v>69</v>
      </c>
      <c r="AC21" s="38" t="s">
        <v>746</v>
      </c>
      <c r="AD21" s="38" t="s">
        <v>1180</v>
      </c>
      <c r="AE21" s="37" t="s">
        <v>71</v>
      </c>
      <c r="AF21" s="39">
        <v>46142</v>
      </c>
      <c r="AG21" s="51" t="s">
        <v>1175</v>
      </c>
      <c r="AH21" s="51" t="s">
        <v>45</v>
      </c>
      <c r="AI21" s="51" t="s">
        <v>45</v>
      </c>
      <c r="AJ21" s="51" t="s">
        <v>45</v>
      </c>
      <c r="AK21" s="51" t="s">
        <v>45</v>
      </c>
      <c r="AL21" s="51" t="s">
        <v>69</v>
      </c>
      <c r="AM21" s="206"/>
    </row>
    <row r="22" spans="1:39" s="41" customFormat="1" ht="114.75" x14ac:dyDescent="0.25">
      <c r="A22" s="40" t="s">
        <v>170</v>
      </c>
      <c r="B22" s="38" t="s">
        <v>189</v>
      </c>
      <c r="C22" s="37" t="s">
        <v>45</v>
      </c>
      <c r="D22" s="37">
        <v>15</v>
      </c>
      <c r="E22" s="109" t="s">
        <v>39</v>
      </c>
      <c r="F22" s="38" t="s">
        <v>1165</v>
      </c>
      <c r="G22" s="51" t="s">
        <v>45</v>
      </c>
      <c r="H22" s="51" t="s">
        <v>556</v>
      </c>
      <c r="I22" s="114" t="s">
        <v>1197</v>
      </c>
      <c r="J22" s="115" t="s">
        <v>1198</v>
      </c>
      <c r="K22" s="38" t="s">
        <v>1167</v>
      </c>
      <c r="L22" s="43" t="s">
        <v>681</v>
      </c>
      <c r="M22" s="38" t="s">
        <v>111</v>
      </c>
      <c r="N22" s="39">
        <v>46142</v>
      </c>
      <c r="O22" s="51" t="s">
        <v>44</v>
      </c>
      <c r="P22" s="40" t="s">
        <v>54</v>
      </c>
      <c r="Q22" s="37" t="s">
        <v>151</v>
      </c>
      <c r="R22" s="51" t="s">
        <v>63</v>
      </c>
      <c r="S22" s="37" t="s">
        <v>58</v>
      </c>
      <c r="T22" s="51">
        <f t="shared" si="5"/>
        <v>3</v>
      </c>
      <c r="U22" s="51" t="s">
        <v>61</v>
      </c>
      <c r="V22" s="51">
        <f t="shared" si="6"/>
        <v>3</v>
      </c>
      <c r="W22" s="51" t="s">
        <v>61</v>
      </c>
      <c r="X22" s="51">
        <f t="shared" si="7"/>
        <v>3</v>
      </c>
      <c r="Y22" s="51" t="str">
        <f t="shared" si="8"/>
        <v>MEDIA</v>
      </c>
      <c r="Z22" s="37" t="s">
        <v>68</v>
      </c>
      <c r="AA22" s="37" t="s">
        <v>1174</v>
      </c>
      <c r="AB22" s="37" t="s">
        <v>45</v>
      </c>
      <c r="AC22" s="37" t="s">
        <v>45</v>
      </c>
      <c r="AD22" s="37" t="s">
        <v>45</v>
      </c>
      <c r="AE22" s="37" t="s">
        <v>73</v>
      </c>
      <c r="AF22" s="39">
        <v>46142</v>
      </c>
      <c r="AG22" s="51" t="s">
        <v>709</v>
      </c>
      <c r="AH22" s="51" t="s">
        <v>69</v>
      </c>
      <c r="AI22" s="51" t="s">
        <v>70</v>
      </c>
      <c r="AJ22" s="51" t="s">
        <v>74</v>
      </c>
      <c r="AK22" s="51" t="s">
        <v>1176</v>
      </c>
      <c r="AL22" s="51" t="s">
        <v>69</v>
      </c>
      <c r="AM22" s="206"/>
    </row>
    <row r="23" spans="1:39" s="41" customFormat="1" ht="165.75" x14ac:dyDescent="0.25">
      <c r="A23" s="40" t="s">
        <v>170</v>
      </c>
      <c r="B23" s="38" t="s">
        <v>189</v>
      </c>
      <c r="C23" s="37" t="s">
        <v>45</v>
      </c>
      <c r="D23" s="37">
        <v>16</v>
      </c>
      <c r="E23" s="109" t="s">
        <v>39</v>
      </c>
      <c r="F23" s="38" t="s">
        <v>1165</v>
      </c>
      <c r="G23" s="51" t="s">
        <v>45</v>
      </c>
      <c r="H23" s="51" t="s">
        <v>556</v>
      </c>
      <c r="I23" s="115" t="s">
        <v>1199</v>
      </c>
      <c r="J23" s="115" t="s">
        <v>1200</v>
      </c>
      <c r="K23" s="38" t="s">
        <v>1167</v>
      </c>
      <c r="L23" s="43" t="s">
        <v>681</v>
      </c>
      <c r="M23" s="38" t="s">
        <v>111</v>
      </c>
      <c r="N23" s="39">
        <v>46142</v>
      </c>
      <c r="O23" s="51" t="s">
        <v>43</v>
      </c>
      <c r="P23" s="40" t="s">
        <v>54</v>
      </c>
      <c r="Q23" s="51" t="s">
        <v>45</v>
      </c>
      <c r="R23" s="51" t="s">
        <v>45</v>
      </c>
      <c r="S23" s="37" t="s">
        <v>58</v>
      </c>
      <c r="T23" s="51">
        <f t="shared" si="5"/>
        <v>3</v>
      </c>
      <c r="U23" s="51" t="s">
        <v>61</v>
      </c>
      <c r="V23" s="51">
        <f t="shared" si="6"/>
        <v>3</v>
      </c>
      <c r="W23" s="51" t="s">
        <v>61</v>
      </c>
      <c r="X23" s="51">
        <f t="shared" si="7"/>
        <v>3</v>
      </c>
      <c r="Y23" s="51" t="str">
        <f t="shared" si="8"/>
        <v>MEDIA</v>
      </c>
      <c r="Z23" s="37" t="s">
        <v>68</v>
      </c>
      <c r="AA23" s="37" t="s">
        <v>1174</v>
      </c>
      <c r="AB23" s="37" t="s">
        <v>45</v>
      </c>
      <c r="AC23" s="37" t="s">
        <v>45</v>
      </c>
      <c r="AD23" s="37" t="s">
        <v>45</v>
      </c>
      <c r="AE23" s="37" t="s">
        <v>73</v>
      </c>
      <c r="AF23" s="39">
        <v>46142</v>
      </c>
      <c r="AG23" s="51" t="s">
        <v>1201</v>
      </c>
      <c r="AH23" s="51" t="s">
        <v>45</v>
      </c>
      <c r="AI23" s="51" t="s">
        <v>45</v>
      </c>
      <c r="AJ23" s="51" t="s">
        <v>45</v>
      </c>
      <c r="AK23" s="51" t="s">
        <v>45</v>
      </c>
      <c r="AL23" s="51" t="s">
        <v>45</v>
      </c>
      <c r="AM23" s="206"/>
    </row>
    <row r="24" spans="1:39" s="41" customFormat="1" ht="127.5" x14ac:dyDescent="0.25">
      <c r="A24" s="40" t="s">
        <v>170</v>
      </c>
      <c r="B24" s="38" t="s">
        <v>189</v>
      </c>
      <c r="C24" s="37" t="s">
        <v>45</v>
      </c>
      <c r="D24" s="37">
        <v>17</v>
      </c>
      <c r="E24" s="109" t="s">
        <v>39</v>
      </c>
      <c r="F24" s="38" t="s">
        <v>1165</v>
      </c>
      <c r="G24" s="51" t="s">
        <v>45</v>
      </c>
      <c r="H24" s="51" t="s">
        <v>556</v>
      </c>
      <c r="I24" s="114" t="s">
        <v>1202</v>
      </c>
      <c r="J24" s="114" t="s">
        <v>1203</v>
      </c>
      <c r="K24" s="38" t="s">
        <v>101</v>
      </c>
      <c r="L24" s="43" t="s">
        <v>681</v>
      </c>
      <c r="M24" s="38" t="s">
        <v>111</v>
      </c>
      <c r="N24" s="39">
        <v>46142</v>
      </c>
      <c r="O24" s="51" t="s">
        <v>79</v>
      </c>
      <c r="P24" s="40" t="s">
        <v>54</v>
      </c>
      <c r="Q24" s="51" t="s">
        <v>160</v>
      </c>
      <c r="R24" s="51" t="s">
        <v>63</v>
      </c>
      <c r="S24" s="37" t="s">
        <v>57</v>
      </c>
      <c r="T24" s="51">
        <f t="shared" si="5"/>
        <v>5</v>
      </c>
      <c r="U24" s="51" t="s">
        <v>60</v>
      </c>
      <c r="V24" s="51">
        <f t="shared" si="6"/>
        <v>5</v>
      </c>
      <c r="W24" s="51" t="s">
        <v>60</v>
      </c>
      <c r="X24" s="51">
        <f t="shared" si="7"/>
        <v>5</v>
      </c>
      <c r="Y24" s="51" t="str">
        <f t="shared" si="8"/>
        <v>ALTA</v>
      </c>
      <c r="Z24" s="37" t="s">
        <v>68</v>
      </c>
      <c r="AA24" s="37" t="s">
        <v>1174</v>
      </c>
      <c r="AB24" s="37" t="s">
        <v>69</v>
      </c>
      <c r="AC24" s="38" t="s">
        <v>746</v>
      </c>
      <c r="AD24" s="38" t="s">
        <v>1180</v>
      </c>
      <c r="AE24" s="37" t="s">
        <v>71</v>
      </c>
      <c r="AF24" s="39">
        <v>46142</v>
      </c>
      <c r="AG24" s="51" t="str">
        <f t="shared" si="9"/>
        <v>15 Años</v>
      </c>
      <c r="AH24" s="51" t="s">
        <v>45</v>
      </c>
      <c r="AI24" s="51" t="s">
        <v>45</v>
      </c>
      <c r="AJ24" s="51" t="s">
        <v>45</v>
      </c>
      <c r="AK24" s="51" t="s">
        <v>45</v>
      </c>
      <c r="AL24" s="51" t="s">
        <v>45</v>
      </c>
      <c r="AM24" s="206"/>
    </row>
    <row r="25" spans="1:39" s="41" customFormat="1" ht="280.5" x14ac:dyDescent="0.25">
      <c r="A25" s="40" t="s">
        <v>170</v>
      </c>
      <c r="B25" s="38" t="s">
        <v>189</v>
      </c>
      <c r="C25" s="37" t="s">
        <v>45</v>
      </c>
      <c r="D25" s="37">
        <v>18</v>
      </c>
      <c r="E25" s="109" t="s">
        <v>39</v>
      </c>
      <c r="F25" s="38" t="s">
        <v>1165</v>
      </c>
      <c r="G25" s="51" t="s">
        <v>45</v>
      </c>
      <c r="H25" s="51" t="s">
        <v>556</v>
      </c>
      <c r="I25" s="114" t="s">
        <v>1204</v>
      </c>
      <c r="J25" s="114" t="s">
        <v>1205</v>
      </c>
      <c r="K25" s="38" t="s">
        <v>1167</v>
      </c>
      <c r="L25" s="43" t="s">
        <v>681</v>
      </c>
      <c r="M25" s="38" t="s">
        <v>111</v>
      </c>
      <c r="N25" s="39">
        <v>46142</v>
      </c>
      <c r="O25" s="51" t="s">
        <v>79</v>
      </c>
      <c r="P25" s="40" t="s">
        <v>54</v>
      </c>
      <c r="Q25" s="37" t="s">
        <v>168</v>
      </c>
      <c r="R25" s="51" t="s">
        <v>63</v>
      </c>
      <c r="S25" s="37" t="s">
        <v>57</v>
      </c>
      <c r="T25" s="51">
        <f t="shared" si="5"/>
        <v>5</v>
      </c>
      <c r="U25" s="51" t="s">
        <v>60</v>
      </c>
      <c r="V25" s="51">
        <f t="shared" si="6"/>
        <v>5</v>
      </c>
      <c r="W25" s="51" t="s">
        <v>60</v>
      </c>
      <c r="X25" s="51">
        <f t="shared" si="7"/>
        <v>5</v>
      </c>
      <c r="Y25" s="51" t="str">
        <f t="shared" si="8"/>
        <v>ALTA</v>
      </c>
      <c r="Z25" s="37" t="s">
        <v>68</v>
      </c>
      <c r="AA25" s="37" t="s">
        <v>1174</v>
      </c>
      <c r="AB25" s="37" t="s">
        <v>69</v>
      </c>
      <c r="AC25" s="38" t="s">
        <v>746</v>
      </c>
      <c r="AD25" s="38" t="s">
        <v>1180</v>
      </c>
      <c r="AE25" s="37" t="s">
        <v>71</v>
      </c>
      <c r="AF25" s="39">
        <v>46142</v>
      </c>
      <c r="AG25" s="51" t="s">
        <v>1175</v>
      </c>
      <c r="AH25" s="51" t="s">
        <v>45</v>
      </c>
      <c r="AI25" s="51" t="s">
        <v>45</v>
      </c>
      <c r="AJ25" s="51" t="s">
        <v>45</v>
      </c>
      <c r="AK25" s="51" t="s">
        <v>45</v>
      </c>
      <c r="AL25" s="51" t="s">
        <v>69</v>
      </c>
      <c r="AM25" s="206"/>
    </row>
    <row r="26" spans="1:39" s="41" customFormat="1" ht="204" x14ac:dyDescent="0.25">
      <c r="A26" s="40" t="s">
        <v>170</v>
      </c>
      <c r="B26" s="38" t="s">
        <v>189</v>
      </c>
      <c r="C26" s="37" t="s">
        <v>45</v>
      </c>
      <c r="D26" s="37">
        <v>19</v>
      </c>
      <c r="E26" s="38" t="s">
        <v>40</v>
      </c>
      <c r="F26" s="38" t="s">
        <v>1165</v>
      </c>
      <c r="G26" s="51" t="s">
        <v>45</v>
      </c>
      <c r="H26" s="51" t="s">
        <v>556</v>
      </c>
      <c r="I26" s="115" t="s">
        <v>1206</v>
      </c>
      <c r="J26" s="115" t="s">
        <v>1207</v>
      </c>
      <c r="K26" s="38" t="s">
        <v>1167</v>
      </c>
      <c r="L26" s="43" t="s">
        <v>681</v>
      </c>
      <c r="M26" s="38" t="s">
        <v>111</v>
      </c>
      <c r="N26" s="39">
        <v>46142</v>
      </c>
      <c r="O26" s="51" t="s">
        <v>44</v>
      </c>
      <c r="P26" s="40" t="s">
        <v>54</v>
      </c>
      <c r="Q26" s="37" t="s">
        <v>151</v>
      </c>
      <c r="R26" s="51" t="s">
        <v>63</v>
      </c>
      <c r="S26" s="37" t="s">
        <v>57</v>
      </c>
      <c r="T26" s="51">
        <f t="shared" si="5"/>
        <v>5</v>
      </c>
      <c r="U26" s="51" t="s">
        <v>60</v>
      </c>
      <c r="V26" s="51">
        <f t="shared" si="6"/>
        <v>5</v>
      </c>
      <c r="W26" s="51" t="s">
        <v>60</v>
      </c>
      <c r="X26" s="51">
        <f t="shared" si="7"/>
        <v>5</v>
      </c>
      <c r="Y26" s="51" t="str">
        <f t="shared" si="8"/>
        <v>ALTA</v>
      </c>
      <c r="Z26" s="37" t="s">
        <v>68</v>
      </c>
      <c r="AA26" s="37" t="s">
        <v>1174</v>
      </c>
      <c r="AB26" s="37" t="s">
        <v>69</v>
      </c>
      <c r="AC26" s="38" t="s">
        <v>746</v>
      </c>
      <c r="AD26" s="38" t="s">
        <v>1180</v>
      </c>
      <c r="AE26" s="37" t="s">
        <v>71</v>
      </c>
      <c r="AF26" s="39">
        <v>46142</v>
      </c>
      <c r="AG26" s="51" t="s">
        <v>1201</v>
      </c>
      <c r="AH26" s="51" t="s">
        <v>69</v>
      </c>
      <c r="AI26" s="51" t="s">
        <v>69</v>
      </c>
      <c r="AJ26" s="51" t="s">
        <v>77</v>
      </c>
      <c r="AK26" s="51" t="s">
        <v>1176</v>
      </c>
      <c r="AL26" s="51" t="s">
        <v>69</v>
      </c>
      <c r="AM26" s="206"/>
    </row>
    <row r="27" spans="1:39" s="41" customFormat="1" ht="127.5" x14ac:dyDescent="0.25">
      <c r="A27" s="40" t="s">
        <v>170</v>
      </c>
      <c r="B27" s="38" t="s">
        <v>189</v>
      </c>
      <c r="C27" s="37" t="s">
        <v>45</v>
      </c>
      <c r="D27" s="37">
        <v>20</v>
      </c>
      <c r="E27" s="38" t="s">
        <v>41</v>
      </c>
      <c r="F27" s="38" t="s">
        <v>1165</v>
      </c>
      <c r="G27" s="51" t="s">
        <v>45</v>
      </c>
      <c r="H27" s="51" t="s">
        <v>556</v>
      </c>
      <c r="I27" s="114" t="s">
        <v>1208</v>
      </c>
      <c r="J27" s="114" t="s">
        <v>1209</v>
      </c>
      <c r="K27" s="38" t="s">
        <v>1167</v>
      </c>
      <c r="L27" s="43" t="s">
        <v>681</v>
      </c>
      <c r="M27" s="38" t="s">
        <v>111</v>
      </c>
      <c r="N27" s="39">
        <v>46142</v>
      </c>
      <c r="O27" s="51" t="s">
        <v>44</v>
      </c>
      <c r="P27" s="40" t="s">
        <v>56</v>
      </c>
      <c r="Q27" s="51" t="s">
        <v>157</v>
      </c>
      <c r="R27" s="51" t="s">
        <v>63</v>
      </c>
      <c r="S27" s="37" t="s">
        <v>57</v>
      </c>
      <c r="T27" s="51">
        <f t="shared" si="5"/>
        <v>5</v>
      </c>
      <c r="U27" s="51" t="s">
        <v>60</v>
      </c>
      <c r="V27" s="51">
        <f t="shared" si="6"/>
        <v>5</v>
      </c>
      <c r="W27" s="51" t="s">
        <v>60</v>
      </c>
      <c r="X27" s="51">
        <f t="shared" si="7"/>
        <v>5</v>
      </c>
      <c r="Y27" s="51" t="str">
        <f t="shared" si="8"/>
        <v>ALTA</v>
      </c>
      <c r="Z27" s="37" t="s">
        <v>68</v>
      </c>
      <c r="AA27" s="37" t="s">
        <v>1174</v>
      </c>
      <c r="AB27" s="37" t="s">
        <v>69</v>
      </c>
      <c r="AC27" s="38" t="s">
        <v>746</v>
      </c>
      <c r="AD27" s="38" t="s">
        <v>1180</v>
      </c>
      <c r="AE27" s="37" t="s">
        <v>71</v>
      </c>
      <c r="AF27" s="39">
        <v>46142</v>
      </c>
      <c r="AG27" s="51" t="str">
        <f t="shared" si="9"/>
        <v>15 Años</v>
      </c>
      <c r="AH27" s="51" t="s">
        <v>69</v>
      </c>
      <c r="AI27" s="51" t="s">
        <v>70</v>
      </c>
      <c r="AJ27" s="51" t="s">
        <v>74</v>
      </c>
      <c r="AK27" s="51" t="s">
        <v>1176</v>
      </c>
      <c r="AL27" s="51" t="s">
        <v>69</v>
      </c>
      <c r="AM27" s="206"/>
    </row>
    <row r="28" spans="1:39" s="41" customFormat="1" ht="114.75" x14ac:dyDescent="0.25">
      <c r="A28" s="40" t="s">
        <v>170</v>
      </c>
      <c r="B28" s="38" t="s">
        <v>189</v>
      </c>
      <c r="C28" s="37" t="s">
        <v>45</v>
      </c>
      <c r="D28" s="37">
        <v>21</v>
      </c>
      <c r="E28" s="38" t="s">
        <v>41</v>
      </c>
      <c r="F28" s="38" t="s">
        <v>1165</v>
      </c>
      <c r="G28" s="51" t="s">
        <v>45</v>
      </c>
      <c r="H28" s="51" t="s">
        <v>556</v>
      </c>
      <c r="I28" s="114" t="s">
        <v>1210</v>
      </c>
      <c r="J28" s="114" t="s">
        <v>1211</v>
      </c>
      <c r="K28" s="38" t="s">
        <v>1167</v>
      </c>
      <c r="L28" s="43" t="s">
        <v>681</v>
      </c>
      <c r="M28" s="38" t="s">
        <v>111</v>
      </c>
      <c r="N28" s="39">
        <v>46142</v>
      </c>
      <c r="O28" s="51" t="s">
        <v>44</v>
      </c>
      <c r="P28" s="40" t="s">
        <v>53</v>
      </c>
      <c r="Q28" s="51" t="s">
        <v>151</v>
      </c>
      <c r="R28" s="51" t="s">
        <v>63</v>
      </c>
      <c r="S28" s="37" t="s">
        <v>57</v>
      </c>
      <c r="T28" s="51">
        <f t="shared" si="5"/>
        <v>5</v>
      </c>
      <c r="U28" s="51" t="s">
        <v>60</v>
      </c>
      <c r="V28" s="51">
        <f t="shared" si="6"/>
        <v>5</v>
      </c>
      <c r="W28" s="51" t="s">
        <v>60</v>
      </c>
      <c r="X28" s="51">
        <f t="shared" si="7"/>
        <v>5</v>
      </c>
      <c r="Y28" s="51" t="str">
        <f t="shared" si="8"/>
        <v>ALTA</v>
      </c>
      <c r="Z28" s="37" t="s">
        <v>68</v>
      </c>
      <c r="AA28" s="37" t="s">
        <v>1174</v>
      </c>
      <c r="AB28" s="37" t="s">
        <v>69</v>
      </c>
      <c r="AC28" s="38" t="s">
        <v>746</v>
      </c>
      <c r="AD28" s="38" t="s">
        <v>1180</v>
      </c>
      <c r="AE28" s="37" t="s">
        <v>71</v>
      </c>
      <c r="AF28" s="39">
        <v>46142</v>
      </c>
      <c r="AG28" s="51" t="str">
        <f t="shared" si="9"/>
        <v>15 Años</v>
      </c>
      <c r="AH28" s="51" t="s">
        <v>69</v>
      </c>
      <c r="AI28" s="51" t="s">
        <v>70</v>
      </c>
      <c r="AJ28" s="51" t="s">
        <v>74</v>
      </c>
      <c r="AK28" s="51" t="s">
        <v>1176</v>
      </c>
      <c r="AL28" s="51" t="s">
        <v>69</v>
      </c>
      <c r="AM28" s="206"/>
    </row>
    <row r="29" spans="1:39" s="41" customFormat="1" ht="153" x14ac:dyDescent="0.25">
      <c r="A29" s="40" t="s">
        <v>170</v>
      </c>
      <c r="B29" s="38" t="s">
        <v>189</v>
      </c>
      <c r="C29" s="37" t="s">
        <v>45</v>
      </c>
      <c r="D29" s="37">
        <v>22</v>
      </c>
      <c r="E29" s="38" t="s">
        <v>41</v>
      </c>
      <c r="F29" s="38" t="s">
        <v>1165</v>
      </c>
      <c r="G29" s="51" t="s">
        <v>45</v>
      </c>
      <c r="H29" s="51" t="s">
        <v>556</v>
      </c>
      <c r="I29" s="115" t="s">
        <v>1212</v>
      </c>
      <c r="J29" s="115" t="s">
        <v>1213</v>
      </c>
      <c r="K29" s="38" t="s">
        <v>1167</v>
      </c>
      <c r="L29" s="43" t="s">
        <v>681</v>
      </c>
      <c r="M29" s="38" t="s">
        <v>111</v>
      </c>
      <c r="N29" s="39">
        <v>46142</v>
      </c>
      <c r="O29" s="51" t="s">
        <v>44</v>
      </c>
      <c r="P29" s="40" t="s">
        <v>56</v>
      </c>
      <c r="Q29" s="51" t="s">
        <v>45</v>
      </c>
      <c r="R29" s="51" t="s">
        <v>63</v>
      </c>
      <c r="S29" s="37" t="s">
        <v>57</v>
      </c>
      <c r="T29" s="51">
        <f t="shared" si="5"/>
        <v>5</v>
      </c>
      <c r="U29" s="51" t="s">
        <v>60</v>
      </c>
      <c r="V29" s="51">
        <f t="shared" si="6"/>
        <v>5</v>
      </c>
      <c r="W29" s="51" t="s">
        <v>60</v>
      </c>
      <c r="X29" s="51">
        <f t="shared" si="7"/>
        <v>5</v>
      </c>
      <c r="Y29" s="51" t="str">
        <f t="shared" si="8"/>
        <v>ALTA</v>
      </c>
      <c r="Z29" s="37" t="s">
        <v>68</v>
      </c>
      <c r="AA29" s="37" t="s">
        <v>1174</v>
      </c>
      <c r="AB29" s="37" t="s">
        <v>69</v>
      </c>
      <c r="AC29" s="38" t="s">
        <v>746</v>
      </c>
      <c r="AD29" s="38" t="s">
        <v>1180</v>
      </c>
      <c r="AE29" s="37" t="s">
        <v>71</v>
      </c>
      <c r="AF29" s="39">
        <v>46142</v>
      </c>
      <c r="AG29" s="51" t="str">
        <f t="shared" si="9"/>
        <v>15 Años</v>
      </c>
      <c r="AH29" s="51" t="s">
        <v>69</v>
      </c>
      <c r="AI29" s="51" t="s">
        <v>70</v>
      </c>
      <c r="AJ29" s="51" t="s">
        <v>74</v>
      </c>
      <c r="AK29" s="51" t="s">
        <v>1176</v>
      </c>
      <c r="AL29" s="51" t="s">
        <v>69</v>
      </c>
      <c r="AM29" s="206"/>
    </row>
    <row r="30" spans="1:39" s="41" customFormat="1" ht="229.5" x14ac:dyDescent="0.25">
      <c r="A30" s="40" t="s">
        <v>170</v>
      </c>
      <c r="B30" s="38" t="s">
        <v>189</v>
      </c>
      <c r="C30" s="37" t="s">
        <v>45</v>
      </c>
      <c r="D30" s="37">
        <v>23</v>
      </c>
      <c r="E30" s="114" t="s">
        <v>40</v>
      </c>
      <c r="F30" s="38" t="s">
        <v>1165</v>
      </c>
      <c r="G30" s="51" t="s">
        <v>45</v>
      </c>
      <c r="H30" s="51" t="s">
        <v>556</v>
      </c>
      <c r="I30" s="114" t="s">
        <v>1214</v>
      </c>
      <c r="J30" s="114" t="s">
        <v>1215</v>
      </c>
      <c r="K30" s="38" t="s">
        <v>1167</v>
      </c>
      <c r="L30" s="43" t="s">
        <v>681</v>
      </c>
      <c r="M30" s="38" t="s">
        <v>111</v>
      </c>
      <c r="N30" s="39">
        <v>46142</v>
      </c>
      <c r="O30" s="51" t="s">
        <v>44</v>
      </c>
      <c r="P30" s="40" t="s">
        <v>54</v>
      </c>
      <c r="Q30" s="51" t="s">
        <v>168</v>
      </c>
      <c r="R30" s="51" t="s">
        <v>63</v>
      </c>
      <c r="S30" s="37" t="s">
        <v>57</v>
      </c>
      <c r="T30" s="51">
        <f t="shared" si="5"/>
        <v>5</v>
      </c>
      <c r="U30" s="51" t="s">
        <v>60</v>
      </c>
      <c r="V30" s="51">
        <f t="shared" si="6"/>
        <v>5</v>
      </c>
      <c r="W30" s="51" t="s">
        <v>60</v>
      </c>
      <c r="X30" s="51">
        <f t="shared" si="7"/>
        <v>5</v>
      </c>
      <c r="Y30" s="51" t="str">
        <f t="shared" si="8"/>
        <v>ALTA</v>
      </c>
      <c r="Z30" s="37" t="s">
        <v>68</v>
      </c>
      <c r="AA30" s="37" t="s">
        <v>1174</v>
      </c>
      <c r="AB30" s="37" t="s">
        <v>69</v>
      </c>
      <c r="AC30" s="38" t="s">
        <v>746</v>
      </c>
      <c r="AD30" s="38" t="s">
        <v>1180</v>
      </c>
      <c r="AE30" s="37" t="s">
        <v>71</v>
      </c>
      <c r="AF30" s="39">
        <v>46142</v>
      </c>
      <c r="AG30" s="51" t="str">
        <f t="shared" si="9"/>
        <v>15 Años</v>
      </c>
      <c r="AH30" s="51" t="s">
        <v>45</v>
      </c>
      <c r="AI30" s="51" t="s">
        <v>45</v>
      </c>
      <c r="AJ30" s="51" t="s">
        <v>45</v>
      </c>
      <c r="AK30" s="51" t="s">
        <v>1176</v>
      </c>
      <c r="AL30" s="51" t="s">
        <v>69</v>
      </c>
      <c r="AM30" s="206"/>
    </row>
    <row r="31" spans="1:39" s="41" customFormat="1" ht="140.25" x14ac:dyDescent="0.25">
      <c r="A31" s="40" t="s">
        <v>170</v>
      </c>
      <c r="B31" s="38" t="s">
        <v>189</v>
      </c>
      <c r="C31" s="37" t="s">
        <v>45</v>
      </c>
      <c r="D31" s="37">
        <v>24</v>
      </c>
      <c r="E31" s="38" t="s">
        <v>39</v>
      </c>
      <c r="F31" s="38" t="s">
        <v>1165</v>
      </c>
      <c r="G31" s="51" t="s">
        <v>45</v>
      </c>
      <c r="H31" s="51" t="s">
        <v>556</v>
      </c>
      <c r="I31" s="114" t="s">
        <v>1216</v>
      </c>
      <c r="J31" s="114" t="s">
        <v>1217</v>
      </c>
      <c r="K31" s="38" t="s">
        <v>1167</v>
      </c>
      <c r="L31" s="43" t="s">
        <v>681</v>
      </c>
      <c r="M31" s="38" t="s">
        <v>139</v>
      </c>
      <c r="N31" s="39">
        <v>46142</v>
      </c>
      <c r="O31" s="51" t="s">
        <v>44</v>
      </c>
      <c r="P31" s="40" t="s">
        <v>54</v>
      </c>
      <c r="Q31" s="51" t="s">
        <v>168</v>
      </c>
      <c r="R31" s="51" t="s">
        <v>63</v>
      </c>
      <c r="S31" s="37" t="s">
        <v>57</v>
      </c>
      <c r="T31" s="51">
        <f t="shared" si="5"/>
        <v>5</v>
      </c>
      <c r="U31" s="51" t="s">
        <v>60</v>
      </c>
      <c r="V31" s="51">
        <f t="shared" si="6"/>
        <v>5</v>
      </c>
      <c r="W31" s="51" t="s">
        <v>60</v>
      </c>
      <c r="X31" s="51">
        <f t="shared" si="7"/>
        <v>5</v>
      </c>
      <c r="Y31" s="51" t="str">
        <f t="shared" si="8"/>
        <v>ALTA</v>
      </c>
      <c r="Z31" s="37" t="s">
        <v>68</v>
      </c>
      <c r="AA31" s="37" t="s">
        <v>1174</v>
      </c>
      <c r="AB31" s="37" t="s">
        <v>69</v>
      </c>
      <c r="AC31" s="38" t="s">
        <v>746</v>
      </c>
      <c r="AD31" s="38" t="s">
        <v>1180</v>
      </c>
      <c r="AE31" s="37" t="s">
        <v>71</v>
      </c>
      <c r="AF31" s="39">
        <v>46142</v>
      </c>
      <c r="AG31" s="51" t="str">
        <f t="shared" si="9"/>
        <v>15 Años</v>
      </c>
      <c r="AH31" s="51" t="s">
        <v>69</v>
      </c>
      <c r="AI31" s="51" t="s">
        <v>45</v>
      </c>
      <c r="AJ31" s="51" t="s">
        <v>45</v>
      </c>
      <c r="AK31" s="51" t="s">
        <v>1176</v>
      </c>
      <c r="AL31" s="51" t="s">
        <v>69</v>
      </c>
      <c r="AM31" s="206"/>
    </row>
    <row r="32" spans="1:39" s="41" customFormat="1" ht="216.75" x14ac:dyDescent="0.25">
      <c r="A32" s="40" t="s">
        <v>170</v>
      </c>
      <c r="B32" s="38" t="s">
        <v>189</v>
      </c>
      <c r="C32" s="37" t="s">
        <v>45</v>
      </c>
      <c r="D32" s="37">
        <v>25</v>
      </c>
      <c r="E32" s="38" t="s">
        <v>39</v>
      </c>
      <c r="F32" s="38" t="s">
        <v>1165</v>
      </c>
      <c r="G32" s="51" t="s">
        <v>45</v>
      </c>
      <c r="H32" s="51" t="s">
        <v>556</v>
      </c>
      <c r="I32" s="119" t="s">
        <v>1218</v>
      </c>
      <c r="J32" s="119" t="s">
        <v>1219</v>
      </c>
      <c r="K32" s="38" t="s">
        <v>1167</v>
      </c>
      <c r="L32" s="43" t="s">
        <v>681</v>
      </c>
      <c r="M32" s="38" t="s">
        <v>1167</v>
      </c>
      <c r="N32" s="39">
        <v>46142</v>
      </c>
      <c r="O32" s="51" t="s">
        <v>44</v>
      </c>
      <c r="P32" s="40" t="s">
        <v>54</v>
      </c>
      <c r="Q32" s="51" t="s">
        <v>151</v>
      </c>
      <c r="R32" s="51" t="s">
        <v>63</v>
      </c>
      <c r="S32" s="37" t="s">
        <v>57</v>
      </c>
      <c r="T32" s="51">
        <f t="shared" si="5"/>
        <v>5</v>
      </c>
      <c r="U32" s="51" t="s">
        <v>60</v>
      </c>
      <c r="V32" s="51">
        <f t="shared" si="6"/>
        <v>5</v>
      </c>
      <c r="W32" s="51" t="s">
        <v>60</v>
      </c>
      <c r="X32" s="51">
        <f t="shared" si="7"/>
        <v>5</v>
      </c>
      <c r="Y32" s="51" t="str">
        <f t="shared" si="8"/>
        <v>ALTA</v>
      </c>
      <c r="Z32" s="37" t="s">
        <v>68</v>
      </c>
      <c r="AA32" s="37" t="s">
        <v>1174</v>
      </c>
      <c r="AB32" s="37" t="s">
        <v>69</v>
      </c>
      <c r="AC32" s="37" t="s">
        <v>45</v>
      </c>
      <c r="AD32" s="37" t="s">
        <v>45</v>
      </c>
      <c r="AE32" s="37" t="s">
        <v>71</v>
      </c>
      <c r="AF32" s="39">
        <v>46142</v>
      </c>
      <c r="AG32" s="51" t="str">
        <f t="shared" si="9"/>
        <v>15 Años</v>
      </c>
      <c r="AH32" s="51" t="s">
        <v>45</v>
      </c>
      <c r="AI32" s="51" t="s">
        <v>45</v>
      </c>
      <c r="AJ32" s="51" t="s">
        <v>45</v>
      </c>
      <c r="AK32" s="51" t="s">
        <v>45</v>
      </c>
      <c r="AL32" s="51" t="s">
        <v>45</v>
      </c>
      <c r="AM32" s="206"/>
    </row>
    <row r="33" spans="1:39" s="41" customFormat="1" ht="242.25" x14ac:dyDescent="0.25">
      <c r="A33" s="40" t="s">
        <v>170</v>
      </c>
      <c r="B33" s="38" t="s">
        <v>189</v>
      </c>
      <c r="C33" s="37" t="s">
        <v>45</v>
      </c>
      <c r="D33" s="37">
        <v>26</v>
      </c>
      <c r="E33" s="38" t="s">
        <v>39</v>
      </c>
      <c r="F33" s="38" t="s">
        <v>1165</v>
      </c>
      <c r="G33" s="51" t="s">
        <v>45</v>
      </c>
      <c r="H33" s="51" t="s">
        <v>556</v>
      </c>
      <c r="I33" s="115" t="s">
        <v>1220</v>
      </c>
      <c r="J33" s="115" t="s">
        <v>1221</v>
      </c>
      <c r="K33" s="38" t="s">
        <v>1167</v>
      </c>
      <c r="L33" s="43" t="s">
        <v>681</v>
      </c>
      <c r="M33" s="38" t="s">
        <v>139</v>
      </c>
      <c r="N33" s="39">
        <v>46142</v>
      </c>
      <c r="O33" s="51" t="s">
        <v>44</v>
      </c>
      <c r="P33" s="40" t="s">
        <v>54</v>
      </c>
      <c r="Q33" s="51" t="s">
        <v>151</v>
      </c>
      <c r="R33" s="51" t="s">
        <v>63</v>
      </c>
      <c r="S33" s="37" t="s">
        <v>57</v>
      </c>
      <c r="T33" s="51">
        <f t="shared" si="5"/>
        <v>5</v>
      </c>
      <c r="U33" s="51" t="s">
        <v>60</v>
      </c>
      <c r="V33" s="51">
        <f t="shared" si="6"/>
        <v>5</v>
      </c>
      <c r="W33" s="51" t="s">
        <v>60</v>
      </c>
      <c r="X33" s="51">
        <f t="shared" si="7"/>
        <v>5</v>
      </c>
      <c r="Y33" s="51" t="str">
        <f t="shared" si="8"/>
        <v>ALTA</v>
      </c>
      <c r="Z33" s="37" t="s">
        <v>68</v>
      </c>
      <c r="AA33" s="37" t="s">
        <v>1174</v>
      </c>
      <c r="AB33" s="37" t="s">
        <v>69</v>
      </c>
      <c r="AC33" s="38" t="s">
        <v>746</v>
      </c>
      <c r="AD33" s="38" t="s">
        <v>1180</v>
      </c>
      <c r="AE33" s="37" t="s">
        <v>71</v>
      </c>
      <c r="AF33" s="39">
        <v>46142</v>
      </c>
      <c r="AG33" s="51" t="str">
        <f t="shared" si="9"/>
        <v>15 Años</v>
      </c>
      <c r="AH33" s="51" t="s">
        <v>69</v>
      </c>
      <c r="AI33" s="51" t="s">
        <v>45</v>
      </c>
      <c r="AJ33" s="51" t="s">
        <v>45</v>
      </c>
      <c r="AK33" s="51" t="s">
        <v>45</v>
      </c>
      <c r="AL33" s="51" t="s">
        <v>69</v>
      </c>
      <c r="AM33" s="206"/>
    </row>
    <row r="34" spans="1:39" s="41" customFormat="1" ht="318.75" x14ac:dyDescent="0.25">
      <c r="A34" s="40" t="s">
        <v>170</v>
      </c>
      <c r="B34" s="38" t="s">
        <v>189</v>
      </c>
      <c r="C34" s="37" t="s">
        <v>45</v>
      </c>
      <c r="D34" s="37">
        <v>27</v>
      </c>
      <c r="E34" s="109" t="s">
        <v>38</v>
      </c>
      <c r="F34" s="38" t="s">
        <v>1165</v>
      </c>
      <c r="G34" s="51" t="s">
        <v>45</v>
      </c>
      <c r="H34" s="51" t="s">
        <v>556</v>
      </c>
      <c r="I34" s="114" t="s">
        <v>1222</v>
      </c>
      <c r="J34" s="114" t="s">
        <v>1223</v>
      </c>
      <c r="K34" s="38" t="s">
        <v>1167</v>
      </c>
      <c r="L34" s="43" t="s">
        <v>681</v>
      </c>
      <c r="M34" s="38" t="s">
        <v>111</v>
      </c>
      <c r="N34" s="39">
        <v>46142</v>
      </c>
      <c r="O34" s="51" t="s">
        <v>44</v>
      </c>
      <c r="P34" s="40" t="s">
        <v>54</v>
      </c>
      <c r="Q34" s="51" t="s">
        <v>45</v>
      </c>
      <c r="R34" s="51" t="s">
        <v>63</v>
      </c>
      <c r="S34" s="37" t="s">
        <v>57</v>
      </c>
      <c r="T34" s="51">
        <f t="shared" si="5"/>
        <v>5</v>
      </c>
      <c r="U34" s="51" t="s">
        <v>60</v>
      </c>
      <c r="V34" s="51">
        <f t="shared" si="6"/>
        <v>5</v>
      </c>
      <c r="W34" s="51" t="s">
        <v>60</v>
      </c>
      <c r="X34" s="51">
        <f t="shared" si="7"/>
        <v>5</v>
      </c>
      <c r="Y34" s="51" t="str">
        <f t="shared" si="8"/>
        <v>ALTA</v>
      </c>
      <c r="Z34" s="37" t="s">
        <v>68</v>
      </c>
      <c r="AA34" s="37" t="s">
        <v>1174</v>
      </c>
      <c r="AB34" s="37" t="s">
        <v>69</v>
      </c>
      <c r="AC34" s="37" t="s">
        <v>45</v>
      </c>
      <c r="AD34" s="37" t="s">
        <v>45</v>
      </c>
      <c r="AE34" s="37" t="s">
        <v>71</v>
      </c>
      <c r="AF34" s="39">
        <v>46142</v>
      </c>
      <c r="AG34" s="51" t="str">
        <f t="shared" si="9"/>
        <v>15 Años</v>
      </c>
      <c r="AH34" s="51" t="s">
        <v>45</v>
      </c>
      <c r="AI34" s="51" t="s">
        <v>45</v>
      </c>
      <c r="AJ34" s="51" t="s">
        <v>45</v>
      </c>
      <c r="AK34" s="51" t="s">
        <v>45</v>
      </c>
      <c r="AL34" s="51" t="s">
        <v>45</v>
      </c>
      <c r="AM34" s="206"/>
    </row>
    <row r="35" spans="1:39" s="41" customFormat="1" ht="178.5" x14ac:dyDescent="0.25">
      <c r="A35" s="40" t="s">
        <v>170</v>
      </c>
      <c r="B35" s="38" t="s">
        <v>189</v>
      </c>
      <c r="C35" s="37" t="s">
        <v>45</v>
      </c>
      <c r="D35" s="37">
        <v>28</v>
      </c>
      <c r="E35" s="111" t="s">
        <v>39</v>
      </c>
      <c r="F35" s="38" t="s">
        <v>1165</v>
      </c>
      <c r="G35" s="51" t="s">
        <v>45</v>
      </c>
      <c r="H35" s="51" t="s">
        <v>556</v>
      </c>
      <c r="I35" s="115" t="s">
        <v>1224</v>
      </c>
      <c r="J35" s="115" t="s">
        <v>1225</v>
      </c>
      <c r="K35" s="38" t="s">
        <v>1167</v>
      </c>
      <c r="L35" s="43" t="s">
        <v>681</v>
      </c>
      <c r="M35" s="66" t="s">
        <v>1167</v>
      </c>
      <c r="N35" s="39">
        <v>46142</v>
      </c>
      <c r="O35" s="51" t="s">
        <v>43</v>
      </c>
      <c r="P35" s="40" t="s">
        <v>54</v>
      </c>
      <c r="Q35" s="51" t="s">
        <v>45</v>
      </c>
      <c r="R35" s="51" t="s">
        <v>45</v>
      </c>
      <c r="S35" s="37" t="s">
        <v>58</v>
      </c>
      <c r="T35" s="51">
        <f t="shared" si="5"/>
        <v>3</v>
      </c>
      <c r="U35" s="51" t="s">
        <v>61</v>
      </c>
      <c r="V35" s="51">
        <f t="shared" si="6"/>
        <v>3</v>
      </c>
      <c r="W35" s="51" t="s">
        <v>61</v>
      </c>
      <c r="X35" s="51">
        <f t="shared" si="7"/>
        <v>3</v>
      </c>
      <c r="Y35" s="51" t="str">
        <f t="shared" si="8"/>
        <v>MEDIA</v>
      </c>
      <c r="Z35" s="37" t="s">
        <v>68</v>
      </c>
      <c r="AA35" s="37" t="s">
        <v>1174</v>
      </c>
      <c r="AB35" s="37" t="s">
        <v>45</v>
      </c>
      <c r="AC35" s="37" t="s">
        <v>45</v>
      </c>
      <c r="AD35" s="37" t="s">
        <v>45</v>
      </c>
      <c r="AE35" s="37" t="s">
        <v>72</v>
      </c>
      <c r="AF35" s="39">
        <v>46142</v>
      </c>
      <c r="AG35" s="51" t="s">
        <v>1175</v>
      </c>
      <c r="AH35" s="51" t="s">
        <v>45</v>
      </c>
      <c r="AI35" s="51" t="s">
        <v>45</v>
      </c>
      <c r="AJ35" s="51" t="s">
        <v>45</v>
      </c>
      <c r="AK35" s="51" t="s">
        <v>45</v>
      </c>
      <c r="AL35" s="51" t="s">
        <v>45</v>
      </c>
      <c r="AM35" s="206"/>
    </row>
    <row r="36" spans="1:39" s="41" customFormat="1" ht="140.25" x14ac:dyDescent="0.25">
      <c r="A36" s="40" t="s">
        <v>170</v>
      </c>
      <c r="B36" s="38" t="s">
        <v>189</v>
      </c>
      <c r="C36" s="37" t="s">
        <v>45</v>
      </c>
      <c r="D36" s="37">
        <v>29</v>
      </c>
      <c r="E36" s="109" t="s">
        <v>39</v>
      </c>
      <c r="F36" s="38" t="s">
        <v>1165</v>
      </c>
      <c r="G36" s="51" t="s">
        <v>45</v>
      </c>
      <c r="H36" s="51" t="s">
        <v>556</v>
      </c>
      <c r="I36" s="114" t="s">
        <v>1226</v>
      </c>
      <c r="J36" s="114" t="s">
        <v>1227</v>
      </c>
      <c r="K36" s="38" t="s">
        <v>1167</v>
      </c>
      <c r="L36" s="43" t="s">
        <v>681</v>
      </c>
      <c r="M36" s="38" t="s">
        <v>1167</v>
      </c>
      <c r="N36" s="39">
        <v>46142</v>
      </c>
      <c r="O36" s="51" t="s">
        <v>43</v>
      </c>
      <c r="P36" s="40" t="s">
        <v>54</v>
      </c>
      <c r="Q36" s="51" t="s">
        <v>45</v>
      </c>
      <c r="R36" s="51" t="s">
        <v>45</v>
      </c>
      <c r="S36" s="37" t="s">
        <v>58</v>
      </c>
      <c r="T36" s="51">
        <f t="shared" si="5"/>
        <v>3</v>
      </c>
      <c r="U36" s="51" t="s">
        <v>61</v>
      </c>
      <c r="V36" s="51">
        <f t="shared" si="6"/>
        <v>3</v>
      </c>
      <c r="W36" s="51" t="s">
        <v>61</v>
      </c>
      <c r="X36" s="51">
        <f t="shared" si="7"/>
        <v>3</v>
      </c>
      <c r="Y36" s="51" t="str">
        <f t="shared" si="8"/>
        <v>MEDIA</v>
      </c>
      <c r="Z36" s="37" t="s">
        <v>68</v>
      </c>
      <c r="AA36" s="37" t="s">
        <v>1174</v>
      </c>
      <c r="AB36" s="37" t="s">
        <v>45</v>
      </c>
      <c r="AC36" s="37" t="s">
        <v>45</v>
      </c>
      <c r="AD36" s="37" t="s">
        <v>45</v>
      </c>
      <c r="AE36" s="37" t="s">
        <v>72</v>
      </c>
      <c r="AF36" s="39">
        <v>46142</v>
      </c>
      <c r="AG36" s="51" t="s">
        <v>1175</v>
      </c>
      <c r="AH36" s="51" t="s">
        <v>45</v>
      </c>
      <c r="AI36" s="51" t="s">
        <v>45</v>
      </c>
      <c r="AJ36" s="51" t="s">
        <v>45</v>
      </c>
      <c r="AK36" s="51" t="s">
        <v>45</v>
      </c>
      <c r="AL36" s="51" t="s">
        <v>45</v>
      </c>
      <c r="AM36" s="206"/>
    </row>
    <row r="37" spans="1:39" s="41" customFormat="1" ht="140.25" x14ac:dyDescent="0.25">
      <c r="A37" s="40" t="s">
        <v>170</v>
      </c>
      <c r="B37" s="38" t="s">
        <v>189</v>
      </c>
      <c r="C37" s="37" t="s">
        <v>45</v>
      </c>
      <c r="D37" s="37">
        <v>30</v>
      </c>
      <c r="E37" s="109" t="s">
        <v>39</v>
      </c>
      <c r="F37" s="38" t="s">
        <v>1165</v>
      </c>
      <c r="G37" s="51" t="s">
        <v>45</v>
      </c>
      <c r="H37" s="51" t="s">
        <v>556</v>
      </c>
      <c r="I37" s="114" t="s">
        <v>1228</v>
      </c>
      <c r="J37" s="114" t="s">
        <v>1229</v>
      </c>
      <c r="K37" s="38" t="s">
        <v>1167</v>
      </c>
      <c r="L37" s="43" t="s">
        <v>681</v>
      </c>
      <c r="M37" s="38" t="s">
        <v>1167</v>
      </c>
      <c r="N37" s="39">
        <v>46142</v>
      </c>
      <c r="O37" s="51" t="s">
        <v>43</v>
      </c>
      <c r="P37" s="40" t="s">
        <v>54</v>
      </c>
      <c r="Q37" s="51" t="s">
        <v>45</v>
      </c>
      <c r="R37" s="51" t="s">
        <v>45</v>
      </c>
      <c r="S37" s="37" t="s">
        <v>58</v>
      </c>
      <c r="T37" s="51">
        <f t="shared" si="5"/>
        <v>3</v>
      </c>
      <c r="U37" s="51" t="s">
        <v>61</v>
      </c>
      <c r="V37" s="51">
        <f t="shared" si="6"/>
        <v>3</v>
      </c>
      <c r="W37" s="51" t="s">
        <v>61</v>
      </c>
      <c r="X37" s="51">
        <f t="shared" si="7"/>
        <v>3</v>
      </c>
      <c r="Y37" s="51" t="str">
        <f t="shared" si="8"/>
        <v>MEDIA</v>
      </c>
      <c r="Z37" s="37" t="s">
        <v>68</v>
      </c>
      <c r="AA37" s="37" t="s">
        <v>1174</v>
      </c>
      <c r="AB37" s="37" t="s">
        <v>45</v>
      </c>
      <c r="AC37" s="37" t="s">
        <v>45</v>
      </c>
      <c r="AD37" s="37" t="s">
        <v>45</v>
      </c>
      <c r="AE37" s="37" t="s">
        <v>72</v>
      </c>
      <c r="AF37" s="39">
        <v>46142</v>
      </c>
      <c r="AG37" s="51" t="s">
        <v>1175</v>
      </c>
      <c r="AH37" s="51" t="s">
        <v>45</v>
      </c>
      <c r="AI37" s="51" t="s">
        <v>45</v>
      </c>
      <c r="AJ37" s="51" t="s">
        <v>45</v>
      </c>
      <c r="AK37" s="51" t="s">
        <v>45</v>
      </c>
      <c r="AL37" s="51" t="s">
        <v>45</v>
      </c>
      <c r="AM37" s="206"/>
    </row>
    <row r="38" spans="1:39" s="41" customFormat="1" ht="216.75" x14ac:dyDescent="0.25">
      <c r="A38" s="40" t="s">
        <v>170</v>
      </c>
      <c r="B38" s="38" t="s">
        <v>189</v>
      </c>
      <c r="C38" s="37" t="s">
        <v>45</v>
      </c>
      <c r="D38" s="37">
        <v>31</v>
      </c>
      <c r="E38" s="111" t="s">
        <v>193</v>
      </c>
      <c r="F38" s="38" t="s">
        <v>1165</v>
      </c>
      <c r="G38" s="51" t="s">
        <v>45</v>
      </c>
      <c r="H38" s="51" t="s">
        <v>556</v>
      </c>
      <c r="I38" s="115" t="s">
        <v>1230</v>
      </c>
      <c r="J38" s="115" t="s">
        <v>1231</v>
      </c>
      <c r="K38" s="38" t="s">
        <v>1167</v>
      </c>
      <c r="L38" s="43" t="s">
        <v>681</v>
      </c>
      <c r="M38" s="38" t="s">
        <v>111</v>
      </c>
      <c r="N38" s="39">
        <v>46142</v>
      </c>
      <c r="O38" s="51" t="s">
        <v>43</v>
      </c>
      <c r="P38" s="40" t="s">
        <v>54</v>
      </c>
      <c r="Q38" s="51" t="s">
        <v>45</v>
      </c>
      <c r="R38" s="51" t="s">
        <v>45</v>
      </c>
      <c r="S38" s="37" t="s">
        <v>58</v>
      </c>
      <c r="T38" s="51">
        <f t="shared" si="5"/>
        <v>3</v>
      </c>
      <c r="U38" s="51" t="s">
        <v>61</v>
      </c>
      <c r="V38" s="51">
        <f t="shared" si="6"/>
        <v>3</v>
      </c>
      <c r="W38" s="51" t="s">
        <v>61</v>
      </c>
      <c r="X38" s="51">
        <f t="shared" si="7"/>
        <v>3</v>
      </c>
      <c r="Y38" s="51" t="str">
        <f t="shared" si="8"/>
        <v>MEDIA</v>
      </c>
      <c r="Z38" s="37" t="s">
        <v>68</v>
      </c>
      <c r="AA38" s="37" t="s">
        <v>1174</v>
      </c>
      <c r="AB38" s="37" t="s">
        <v>45</v>
      </c>
      <c r="AC38" s="37" t="s">
        <v>45</v>
      </c>
      <c r="AD38" s="37" t="s">
        <v>45</v>
      </c>
      <c r="AE38" s="37" t="s">
        <v>73</v>
      </c>
      <c r="AF38" s="39">
        <v>46142</v>
      </c>
      <c r="AG38" s="51" t="s">
        <v>1201</v>
      </c>
      <c r="AH38" s="51" t="s">
        <v>45</v>
      </c>
      <c r="AI38" s="51" t="s">
        <v>45</v>
      </c>
      <c r="AJ38" s="51" t="s">
        <v>45</v>
      </c>
      <c r="AK38" s="51" t="s">
        <v>45</v>
      </c>
      <c r="AL38" s="51" t="s">
        <v>45</v>
      </c>
      <c r="AM38" s="206"/>
    </row>
    <row r="39" spans="1:39" s="41" customFormat="1" ht="165.75" x14ac:dyDescent="0.25">
      <c r="A39" s="40" t="s">
        <v>170</v>
      </c>
      <c r="B39" s="38" t="s">
        <v>189</v>
      </c>
      <c r="C39" s="37" t="s">
        <v>45</v>
      </c>
      <c r="D39" s="37">
        <v>32</v>
      </c>
      <c r="E39" s="109" t="s">
        <v>39</v>
      </c>
      <c r="F39" s="38" t="s">
        <v>1165</v>
      </c>
      <c r="G39" s="51" t="s">
        <v>45</v>
      </c>
      <c r="H39" s="51" t="s">
        <v>556</v>
      </c>
      <c r="I39" s="114" t="s">
        <v>1232</v>
      </c>
      <c r="J39" s="114" t="s">
        <v>1233</v>
      </c>
      <c r="K39" s="38" t="s">
        <v>1167</v>
      </c>
      <c r="L39" s="43" t="s">
        <v>681</v>
      </c>
      <c r="M39" s="38" t="s">
        <v>111</v>
      </c>
      <c r="N39" s="39">
        <v>46142</v>
      </c>
      <c r="O39" s="51" t="s">
        <v>43</v>
      </c>
      <c r="P39" s="40" t="s">
        <v>54</v>
      </c>
      <c r="Q39" s="51" t="s">
        <v>45</v>
      </c>
      <c r="R39" s="51" t="s">
        <v>45</v>
      </c>
      <c r="S39" s="37" t="s">
        <v>58</v>
      </c>
      <c r="T39" s="51">
        <f t="shared" si="5"/>
        <v>3</v>
      </c>
      <c r="U39" s="51" t="s">
        <v>61</v>
      </c>
      <c r="V39" s="51">
        <f t="shared" si="6"/>
        <v>3</v>
      </c>
      <c r="W39" s="51" t="s">
        <v>61</v>
      </c>
      <c r="X39" s="51">
        <f t="shared" si="7"/>
        <v>3</v>
      </c>
      <c r="Y39" s="51" t="str">
        <f t="shared" si="8"/>
        <v>MEDIA</v>
      </c>
      <c r="Z39" s="37" t="s">
        <v>68</v>
      </c>
      <c r="AA39" s="37" t="s">
        <v>1174</v>
      </c>
      <c r="AB39" s="37" t="s">
        <v>45</v>
      </c>
      <c r="AC39" s="37" t="s">
        <v>45</v>
      </c>
      <c r="AD39" s="37" t="s">
        <v>45</v>
      </c>
      <c r="AE39" s="37" t="s">
        <v>72</v>
      </c>
      <c r="AF39" s="39">
        <v>46142</v>
      </c>
      <c r="AG39" s="51" t="s">
        <v>1175</v>
      </c>
      <c r="AH39" s="51" t="s">
        <v>45</v>
      </c>
      <c r="AI39" s="51" t="s">
        <v>45</v>
      </c>
      <c r="AJ39" s="51" t="s">
        <v>45</v>
      </c>
      <c r="AK39" s="51" t="s">
        <v>45</v>
      </c>
      <c r="AL39" s="51" t="s">
        <v>45</v>
      </c>
      <c r="AM39" s="206"/>
    </row>
    <row r="40" spans="1:39" s="41" customFormat="1" ht="114.75" x14ac:dyDescent="0.25">
      <c r="A40" s="40" t="s">
        <v>170</v>
      </c>
      <c r="B40" s="38" t="s">
        <v>189</v>
      </c>
      <c r="C40" s="123" t="s">
        <v>1240</v>
      </c>
      <c r="D40" s="37">
        <v>33</v>
      </c>
      <c r="E40" s="109" t="s">
        <v>38</v>
      </c>
      <c r="F40" s="38" t="s">
        <v>1165</v>
      </c>
      <c r="G40" s="124" t="s">
        <v>196</v>
      </c>
      <c r="H40" s="125" t="s">
        <v>268</v>
      </c>
      <c r="I40" s="114" t="s">
        <v>1241</v>
      </c>
      <c r="J40" s="114" t="s">
        <v>1242</v>
      </c>
      <c r="K40" s="38" t="s">
        <v>1167</v>
      </c>
      <c r="L40" s="43" t="s">
        <v>681</v>
      </c>
      <c r="M40" s="38" t="s">
        <v>81</v>
      </c>
      <c r="N40" s="39">
        <v>46142</v>
      </c>
      <c r="O40" s="51" t="s">
        <v>79</v>
      </c>
      <c r="P40" s="40" t="s">
        <v>582</v>
      </c>
      <c r="Q40" s="51" t="s">
        <v>168</v>
      </c>
      <c r="R40" s="51" t="s">
        <v>63</v>
      </c>
      <c r="S40" s="37" t="s">
        <v>58</v>
      </c>
      <c r="T40" s="51">
        <f t="shared" ref="T40" si="10">IF(S40="No Clasificada",5,IF(S40="Información Pública / Pública =Bajo",1,IF(S40="Clasificada / Uso Interno = Medio",3,IF(S40="Pública Reservada / Confidencial =Alta",5,))))</f>
        <v>3</v>
      </c>
      <c r="U40" s="51" t="s">
        <v>61</v>
      </c>
      <c r="V40" s="51">
        <f t="shared" ref="V40" si="11">IF(U40="No Clasificada",5,IF(U40="Bajo",1,IF(U40="Medio",3,IF(U40="Alto",5,))))</f>
        <v>3</v>
      </c>
      <c r="W40" s="51" t="s">
        <v>61</v>
      </c>
      <c r="X40" s="51">
        <f t="shared" ref="X40" si="12">IF(W40="No Clasificada",5,IF(W40="Bajo",1,IF(W40="Medio",3,IF(W40="Alto",5,))))</f>
        <v>3</v>
      </c>
      <c r="Y40" s="51" t="str">
        <f t="shared" ref="Y40" si="13">IF(OR(T40=0,V40=0,X40=0),"FALTAN DATOS",IF(AND(T40=1,V40=1,X40=1),"BAJO",(IF(OR(AND(T40=5,V40=5),AND(V40=5,X40=5),AND(T40=5,X40=5),AND(T40=5,V40=5,X40=5)),"ALTA","MEDIA"))))</f>
        <v>MEDIA</v>
      </c>
      <c r="Z40" s="37" t="s">
        <v>68</v>
      </c>
      <c r="AA40" s="37" t="s">
        <v>1236</v>
      </c>
      <c r="AB40" s="37" t="s">
        <v>45</v>
      </c>
      <c r="AC40" s="38" t="s">
        <v>746</v>
      </c>
      <c r="AD40" s="38" t="s">
        <v>1180</v>
      </c>
      <c r="AE40" s="37" t="s">
        <v>72</v>
      </c>
      <c r="AF40" s="39">
        <v>46142</v>
      </c>
      <c r="AG40" s="51" t="s">
        <v>1201</v>
      </c>
      <c r="AH40" s="51" t="s">
        <v>69</v>
      </c>
      <c r="AI40" s="51" t="s">
        <v>45</v>
      </c>
      <c r="AJ40" s="51" t="s">
        <v>76</v>
      </c>
      <c r="AK40" s="51" t="s">
        <v>1176</v>
      </c>
      <c r="AL40" s="51" t="s">
        <v>69</v>
      </c>
      <c r="AM40" s="206"/>
    </row>
    <row r="41" spans="1:39" s="41" customFormat="1" ht="114.75" x14ac:dyDescent="0.25">
      <c r="A41" s="40" t="s">
        <v>170</v>
      </c>
      <c r="B41" s="38" t="s">
        <v>189</v>
      </c>
      <c r="C41" s="120" t="s">
        <v>776</v>
      </c>
      <c r="D41" s="37">
        <v>34</v>
      </c>
      <c r="E41" s="111" t="s">
        <v>38</v>
      </c>
      <c r="F41" s="38" t="s">
        <v>1165</v>
      </c>
      <c r="G41" s="121" t="s">
        <v>196</v>
      </c>
      <c r="H41" s="122" t="s">
        <v>269</v>
      </c>
      <c r="I41" s="115" t="s">
        <v>1234</v>
      </c>
      <c r="J41" s="115" t="s">
        <v>1235</v>
      </c>
      <c r="K41" s="38" t="s">
        <v>1167</v>
      </c>
      <c r="L41" s="43" t="s">
        <v>681</v>
      </c>
      <c r="M41" s="38" t="s">
        <v>81</v>
      </c>
      <c r="N41" s="39">
        <v>46142</v>
      </c>
      <c r="O41" s="51" t="s">
        <v>79</v>
      </c>
      <c r="P41" s="40" t="s">
        <v>582</v>
      </c>
      <c r="Q41" s="51" t="s">
        <v>168</v>
      </c>
      <c r="R41" s="51" t="s">
        <v>63</v>
      </c>
      <c r="S41" s="37" t="s">
        <v>57</v>
      </c>
      <c r="T41" s="51">
        <f t="shared" si="5"/>
        <v>5</v>
      </c>
      <c r="U41" s="51" t="s">
        <v>60</v>
      </c>
      <c r="V41" s="51">
        <f t="shared" si="6"/>
        <v>5</v>
      </c>
      <c r="W41" s="51" t="s">
        <v>60</v>
      </c>
      <c r="X41" s="51">
        <f t="shared" si="7"/>
        <v>5</v>
      </c>
      <c r="Y41" s="51" t="str">
        <f t="shared" si="8"/>
        <v>ALTA</v>
      </c>
      <c r="Z41" s="37" t="s">
        <v>68</v>
      </c>
      <c r="AA41" s="37" t="s">
        <v>1236</v>
      </c>
      <c r="AB41" s="37" t="s">
        <v>69</v>
      </c>
      <c r="AC41" s="38" t="s">
        <v>746</v>
      </c>
      <c r="AD41" s="38" t="s">
        <v>1180</v>
      </c>
      <c r="AE41" s="37" t="s">
        <v>72</v>
      </c>
      <c r="AF41" s="39">
        <v>46142</v>
      </c>
      <c r="AG41" s="51" t="str">
        <f t="shared" si="9"/>
        <v>15 Años</v>
      </c>
      <c r="AH41" s="51" t="s">
        <v>69</v>
      </c>
      <c r="AI41" s="51" t="s">
        <v>45</v>
      </c>
      <c r="AJ41" s="51" t="s">
        <v>76</v>
      </c>
      <c r="AK41" s="51" t="s">
        <v>1176</v>
      </c>
      <c r="AL41" s="51" t="s">
        <v>69</v>
      </c>
      <c r="AM41" s="206"/>
    </row>
    <row r="42" spans="1:39" s="41" customFormat="1" ht="114.75" x14ac:dyDescent="0.25">
      <c r="A42" s="40" t="s">
        <v>170</v>
      </c>
      <c r="B42" s="38" t="s">
        <v>189</v>
      </c>
      <c r="C42" s="123" t="s">
        <v>782</v>
      </c>
      <c r="D42" s="37">
        <v>35</v>
      </c>
      <c r="E42" s="109" t="s">
        <v>38</v>
      </c>
      <c r="F42" s="38" t="s">
        <v>1165</v>
      </c>
      <c r="G42" s="124" t="s">
        <v>196</v>
      </c>
      <c r="H42" s="125" t="s">
        <v>271</v>
      </c>
      <c r="I42" s="114" t="s">
        <v>1237</v>
      </c>
      <c r="J42" s="114" t="s">
        <v>1238</v>
      </c>
      <c r="K42" s="38" t="s">
        <v>1167</v>
      </c>
      <c r="L42" s="43" t="s">
        <v>681</v>
      </c>
      <c r="M42" s="38" t="s">
        <v>81</v>
      </c>
      <c r="N42" s="39">
        <v>46142</v>
      </c>
      <c r="O42" s="51" t="s">
        <v>79</v>
      </c>
      <c r="P42" s="40" t="s">
        <v>582</v>
      </c>
      <c r="Q42" s="51" t="s">
        <v>168</v>
      </c>
      <c r="R42" s="51" t="s">
        <v>63</v>
      </c>
      <c r="S42" s="37" t="s">
        <v>58</v>
      </c>
      <c r="T42" s="51">
        <f t="shared" si="5"/>
        <v>3</v>
      </c>
      <c r="U42" s="51" t="s">
        <v>61</v>
      </c>
      <c r="V42" s="51">
        <f t="shared" si="6"/>
        <v>3</v>
      </c>
      <c r="W42" s="51" t="s">
        <v>61</v>
      </c>
      <c r="X42" s="51">
        <f t="shared" si="7"/>
        <v>3</v>
      </c>
      <c r="Y42" s="51" t="str">
        <f t="shared" si="8"/>
        <v>MEDIA</v>
      </c>
      <c r="Z42" s="37" t="s">
        <v>68</v>
      </c>
      <c r="AA42" s="37" t="s">
        <v>1236</v>
      </c>
      <c r="AB42" s="37" t="s">
        <v>69</v>
      </c>
      <c r="AC42" s="38" t="s">
        <v>746</v>
      </c>
      <c r="AD42" s="38" t="s">
        <v>1180</v>
      </c>
      <c r="AE42" s="37" t="s">
        <v>72</v>
      </c>
      <c r="AF42" s="39">
        <v>46142</v>
      </c>
      <c r="AG42" s="51" t="s">
        <v>1201</v>
      </c>
      <c r="AH42" s="51" t="s">
        <v>69</v>
      </c>
      <c r="AI42" s="51" t="s">
        <v>45</v>
      </c>
      <c r="AJ42" s="51" t="s">
        <v>76</v>
      </c>
      <c r="AK42" s="51" t="s">
        <v>1239</v>
      </c>
      <c r="AL42" s="51" t="s">
        <v>69</v>
      </c>
      <c r="AM42" s="206"/>
    </row>
    <row r="43" spans="1:39" s="41" customFormat="1" ht="114.75" x14ac:dyDescent="0.25">
      <c r="A43" s="40" t="s">
        <v>170</v>
      </c>
      <c r="B43" s="38" t="s">
        <v>189</v>
      </c>
      <c r="C43" s="123" t="s">
        <v>827</v>
      </c>
      <c r="D43" s="37">
        <v>36</v>
      </c>
      <c r="E43" s="109" t="s">
        <v>38</v>
      </c>
      <c r="F43" s="38" t="s">
        <v>1165</v>
      </c>
      <c r="G43" s="124" t="s">
        <v>196</v>
      </c>
      <c r="H43" s="125" t="s">
        <v>273</v>
      </c>
      <c r="I43" s="114" t="s">
        <v>1243</v>
      </c>
      <c r="J43" s="114" t="s">
        <v>1244</v>
      </c>
      <c r="K43" s="38" t="s">
        <v>1167</v>
      </c>
      <c r="L43" s="43" t="s">
        <v>681</v>
      </c>
      <c r="M43" s="38" t="s">
        <v>81</v>
      </c>
      <c r="N43" s="39">
        <v>46142</v>
      </c>
      <c r="O43" s="51" t="s">
        <v>79</v>
      </c>
      <c r="P43" s="40" t="s">
        <v>582</v>
      </c>
      <c r="Q43" s="51" t="s">
        <v>168</v>
      </c>
      <c r="R43" s="51" t="s">
        <v>63</v>
      </c>
      <c r="S43" s="37" t="s">
        <v>58</v>
      </c>
      <c r="T43" s="51">
        <f t="shared" si="5"/>
        <v>3</v>
      </c>
      <c r="U43" s="51" t="s">
        <v>61</v>
      </c>
      <c r="V43" s="51">
        <f t="shared" si="6"/>
        <v>3</v>
      </c>
      <c r="W43" s="51" t="s">
        <v>60</v>
      </c>
      <c r="X43" s="51">
        <f t="shared" si="7"/>
        <v>5</v>
      </c>
      <c r="Y43" s="51" t="str">
        <f t="shared" si="8"/>
        <v>MEDIA</v>
      </c>
      <c r="Z43" s="37" t="s">
        <v>68</v>
      </c>
      <c r="AA43" s="37" t="s">
        <v>1236</v>
      </c>
      <c r="AB43" s="37" t="s">
        <v>45</v>
      </c>
      <c r="AC43" s="38" t="s">
        <v>746</v>
      </c>
      <c r="AD43" s="38" t="s">
        <v>1180</v>
      </c>
      <c r="AE43" s="37" t="s">
        <v>72</v>
      </c>
      <c r="AF43" s="39">
        <v>46142</v>
      </c>
      <c r="AG43" s="51" t="s">
        <v>1201</v>
      </c>
      <c r="AH43" s="51" t="s">
        <v>69</v>
      </c>
      <c r="AI43" s="51" t="s">
        <v>45</v>
      </c>
      <c r="AJ43" s="51" t="s">
        <v>76</v>
      </c>
      <c r="AK43" s="51" t="s">
        <v>45</v>
      </c>
      <c r="AL43" s="51" t="s">
        <v>69</v>
      </c>
      <c r="AM43" s="206"/>
    </row>
    <row r="44" spans="1:39" s="41" customFormat="1" ht="140.25" x14ac:dyDescent="0.25">
      <c r="A44" s="40" t="s">
        <v>170</v>
      </c>
      <c r="B44" s="38" t="s">
        <v>189</v>
      </c>
      <c r="C44" s="123">
        <v>10</v>
      </c>
      <c r="D44" s="37">
        <v>37</v>
      </c>
      <c r="E44" s="109" t="s">
        <v>38</v>
      </c>
      <c r="F44" s="38" t="s">
        <v>1165</v>
      </c>
      <c r="G44" s="124" t="s">
        <v>202</v>
      </c>
      <c r="H44" s="125" t="s">
        <v>202</v>
      </c>
      <c r="I44" s="114" t="s">
        <v>1245</v>
      </c>
      <c r="J44" s="114" t="s">
        <v>1246</v>
      </c>
      <c r="K44" s="38" t="s">
        <v>1167</v>
      </c>
      <c r="L44" s="43" t="s">
        <v>681</v>
      </c>
      <c r="M44" s="38" t="s">
        <v>81</v>
      </c>
      <c r="N44" s="39">
        <v>46142</v>
      </c>
      <c r="O44" s="51" t="s">
        <v>79</v>
      </c>
      <c r="P44" s="40" t="s">
        <v>582</v>
      </c>
      <c r="Q44" s="51" t="s">
        <v>160</v>
      </c>
      <c r="R44" s="51" t="s">
        <v>63</v>
      </c>
      <c r="S44" s="37" t="s">
        <v>58</v>
      </c>
      <c r="T44" s="51">
        <f t="shared" si="5"/>
        <v>3</v>
      </c>
      <c r="U44" s="51" t="s">
        <v>61</v>
      </c>
      <c r="V44" s="51">
        <f t="shared" si="6"/>
        <v>3</v>
      </c>
      <c r="W44" s="51" t="s">
        <v>61</v>
      </c>
      <c r="X44" s="51">
        <f t="shared" si="7"/>
        <v>3</v>
      </c>
      <c r="Y44" s="51" t="str">
        <f t="shared" si="8"/>
        <v>MEDIA</v>
      </c>
      <c r="Z44" s="37" t="s">
        <v>66</v>
      </c>
      <c r="AA44" s="37" t="s">
        <v>1236</v>
      </c>
      <c r="AB44" s="37" t="s">
        <v>45</v>
      </c>
      <c r="AC44" s="37" t="s">
        <v>45</v>
      </c>
      <c r="AD44" s="37" t="s">
        <v>45</v>
      </c>
      <c r="AE44" s="37" t="s">
        <v>72</v>
      </c>
      <c r="AF44" s="39">
        <v>46142</v>
      </c>
      <c r="AG44" s="51" t="s">
        <v>1201</v>
      </c>
      <c r="AH44" s="51" t="s">
        <v>69</v>
      </c>
      <c r="AI44" s="51" t="s">
        <v>45</v>
      </c>
      <c r="AJ44" s="51" t="s">
        <v>76</v>
      </c>
      <c r="AK44" s="51" t="s">
        <v>45</v>
      </c>
      <c r="AL44" s="51" t="s">
        <v>70</v>
      </c>
      <c r="AM44" s="206"/>
    </row>
    <row r="45" spans="1:39" s="41" customFormat="1" ht="153" x14ac:dyDescent="0.25">
      <c r="A45" s="40" t="s">
        <v>170</v>
      </c>
      <c r="B45" s="38" t="s">
        <v>189</v>
      </c>
      <c r="C45" s="123">
        <v>17</v>
      </c>
      <c r="D45" s="37">
        <v>38</v>
      </c>
      <c r="E45" s="109" t="s">
        <v>38</v>
      </c>
      <c r="F45" s="38" t="s">
        <v>1165</v>
      </c>
      <c r="G45" s="124" t="s">
        <v>208</v>
      </c>
      <c r="H45" s="125" t="s">
        <v>208</v>
      </c>
      <c r="I45" s="161" t="s">
        <v>1247</v>
      </c>
      <c r="J45" s="114" t="s">
        <v>1248</v>
      </c>
      <c r="K45" s="38" t="s">
        <v>1167</v>
      </c>
      <c r="L45" s="43" t="s">
        <v>681</v>
      </c>
      <c r="M45" s="38" t="s">
        <v>81</v>
      </c>
      <c r="N45" s="39">
        <v>46142</v>
      </c>
      <c r="O45" s="51" t="s">
        <v>79</v>
      </c>
      <c r="P45" s="40" t="s">
        <v>582</v>
      </c>
      <c r="Q45" s="51" t="s">
        <v>168</v>
      </c>
      <c r="R45" s="51" t="s">
        <v>63</v>
      </c>
      <c r="S45" s="37" t="s">
        <v>57</v>
      </c>
      <c r="T45" s="51">
        <f t="shared" si="5"/>
        <v>5</v>
      </c>
      <c r="U45" s="51" t="s">
        <v>60</v>
      </c>
      <c r="V45" s="51">
        <f t="shared" si="6"/>
        <v>5</v>
      </c>
      <c r="W45" s="51" t="s">
        <v>60</v>
      </c>
      <c r="X45" s="51">
        <f t="shared" si="7"/>
        <v>5</v>
      </c>
      <c r="Y45" s="51" t="str">
        <f t="shared" si="8"/>
        <v>ALTA</v>
      </c>
      <c r="Z45" s="37" t="s">
        <v>67</v>
      </c>
      <c r="AA45" s="37" t="s">
        <v>1236</v>
      </c>
      <c r="AB45" s="37" t="s">
        <v>70</v>
      </c>
      <c r="AC45" s="38" t="s">
        <v>746</v>
      </c>
      <c r="AD45" s="38" t="s">
        <v>1180</v>
      </c>
      <c r="AE45" s="37" t="s">
        <v>72</v>
      </c>
      <c r="AF45" s="39">
        <v>46142</v>
      </c>
      <c r="AG45" s="51" t="s">
        <v>1201</v>
      </c>
      <c r="AH45" s="51" t="s">
        <v>69</v>
      </c>
      <c r="AI45" s="51" t="s">
        <v>70</v>
      </c>
      <c r="AJ45" s="51" t="s">
        <v>76</v>
      </c>
      <c r="AK45" s="51" t="s">
        <v>1176</v>
      </c>
      <c r="AL45" s="51" t="s">
        <v>69</v>
      </c>
      <c r="AM45" s="206"/>
    </row>
    <row r="46" spans="1:39" s="41" customFormat="1" ht="127.5" x14ac:dyDescent="0.25">
      <c r="A46" s="40" t="s">
        <v>170</v>
      </c>
      <c r="B46" s="38" t="s">
        <v>189</v>
      </c>
      <c r="C46" s="123" t="s">
        <v>1249</v>
      </c>
      <c r="D46" s="37">
        <v>39</v>
      </c>
      <c r="E46" s="109" t="s">
        <v>38</v>
      </c>
      <c r="F46" s="38" t="s">
        <v>1165</v>
      </c>
      <c r="G46" s="124" t="s">
        <v>206</v>
      </c>
      <c r="H46" s="125" t="s">
        <v>292</v>
      </c>
      <c r="I46" s="114" t="s">
        <v>1250</v>
      </c>
      <c r="J46" s="114" t="s">
        <v>1251</v>
      </c>
      <c r="K46" s="38" t="s">
        <v>1167</v>
      </c>
      <c r="L46" s="43" t="s">
        <v>681</v>
      </c>
      <c r="M46" s="38" t="s">
        <v>81</v>
      </c>
      <c r="N46" s="39">
        <v>46142</v>
      </c>
      <c r="O46" s="51" t="s">
        <v>79</v>
      </c>
      <c r="P46" s="40" t="s">
        <v>582</v>
      </c>
      <c r="Q46" s="51" t="s">
        <v>168</v>
      </c>
      <c r="R46" s="51" t="s">
        <v>63</v>
      </c>
      <c r="S46" s="37" t="s">
        <v>58</v>
      </c>
      <c r="T46" s="51">
        <f t="shared" si="5"/>
        <v>3</v>
      </c>
      <c r="U46" s="51" t="s">
        <v>61</v>
      </c>
      <c r="V46" s="51">
        <f t="shared" si="6"/>
        <v>3</v>
      </c>
      <c r="W46" s="51" t="s">
        <v>61</v>
      </c>
      <c r="X46" s="51">
        <f t="shared" si="7"/>
        <v>3</v>
      </c>
      <c r="Y46" s="51" t="str">
        <f t="shared" si="8"/>
        <v>MEDIA</v>
      </c>
      <c r="Z46" s="37" t="s">
        <v>66</v>
      </c>
      <c r="AA46" s="37" t="s">
        <v>1236</v>
      </c>
      <c r="AB46" s="37" t="s">
        <v>45</v>
      </c>
      <c r="AC46" s="38" t="s">
        <v>746</v>
      </c>
      <c r="AD46" s="38" t="s">
        <v>1180</v>
      </c>
      <c r="AE46" s="37" t="s">
        <v>72</v>
      </c>
      <c r="AF46" s="39">
        <v>46142</v>
      </c>
      <c r="AG46" s="51" t="s">
        <v>1201</v>
      </c>
      <c r="AH46" s="51" t="s">
        <v>69</v>
      </c>
      <c r="AI46" s="51" t="s">
        <v>45</v>
      </c>
      <c r="AJ46" s="51" t="s">
        <v>76</v>
      </c>
      <c r="AK46" s="51" t="s">
        <v>1176</v>
      </c>
      <c r="AL46" s="51" t="s">
        <v>69</v>
      </c>
      <c r="AM46" s="206"/>
    </row>
    <row r="47" spans="1:39" s="41" customFormat="1" ht="127.5" x14ac:dyDescent="0.25">
      <c r="A47" s="40" t="s">
        <v>170</v>
      </c>
      <c r="B47" s="38" t="s">
        <v>189</v>
      </c>
      <c r="C47" s="123" t="s">
        <v>1252</v>
      </c>
      <c r="D47" s="37">
        <v>40</v>
      </c>
      <c r="E47" s="109" t="s">
        <v>38</v>
      </c>
      <c r="F47" s="38" t="s">
        <v>1165</v>
      </c>
      <c r="G47" s="124" t="s">
        <v>216</v>
      </c>
      <c r="H47" s="125" t="s">
        <v>1253</v>
      </c>
      <c r="I47" s="114" t="s">
        <v>1254</v>
      </c>
      <c r="J47" s="114" t="s">
        <v>1255</v>
      </c>
      <c r="K47" s="38" t="s">
        <v>1167</v>
      </c>
      <c r="L47" s="43" t="s">
        <v>681</v>
      </c>
      <c r="M47" s="38" t="s">
        <v>81</v>
      </c>
      <c r="N47" s="39">
        <v>46142</v>
      </c>
      <c r="O47" s="51" t="s">
        <v>79</v>
      </c>
      <c r="P47" s="40" t="s">
        <v>582</v>
      </c>
      <c r="Q47" s="51" t="s">
        <v>168</v>
      </c>
      <c r="R47" s="51" t="s">
        <v>63</v>
      </c>
      <c r="S47" s="37" t="s">
        <v>57</v>
      </c>
      <c r="T47" s="51">
        <f t="shared" si="5"/>
        <v>5</v>
      </c>
      <c r="U47" s="51" t="s">
        <v>60</v>
      </c>
      <c r="V47" s="51">
        <f t="shared" si="6"/>
        <v>5</v>
      </c>
      <c r="W47" s="51" t="s">
        <v>60</v>
      </c>
      <c r="X47" s="51">
        <f t="shared" si="7"/>
        <v>5</v>
      </c>
      <c r="Y47" s="51" t="str">
        <f t="shared" si="8"/>
        <v>ALTA</v>
      </c>
      <c r="Z47" s="37" t="s">
        <v>68</v>
      </c>
      <c r="AA47" s="126" t="s">
        <v>1256</v>
      </c>
      <c r="AB47" s="37" t="s">
        <v>69</v>
      </c>
      <c r="AC47" s="38" t="s">
        <v>746</v>
      </c>
      <c r="AD47" s="38" t="s">
        <v>1180</v>
      </c>
      <c r="AE47" s="37" t="s">
        <v>71</v>
      </c>
      <c r="AF47" s="39">
        <v>46142</v>
      </c>
      <c r="AG47" s="51" t="s">
        <v>1201</v>
      </c>
      <c r="AH47" s="51" t="s">
        <v>69</v>
      </c>
      <c r="AI47" s="51" t="s">
        <v>69</v>
      </c>
      <c r="AJ47" s="51" t="s">
        <v>77</v>
      </c>
      <c r="AK47" s="51" t="s">
        <v>1176</v>
      </c>
      <c r="AL47" s="51" t="s">
        <v>69</v>
      </c>
      <c r="AM47" s="206"/>
    </row>
    <row r="48" spans="1:39" s="41" customFormat="1" ht="165.75" x14ac:dyDescent="0.25">
      <c r="A48" s="40" t="s">
        <v>170</v>
      </c>
      <c r="B48" s="38" t="s">
        <v>189</v>
      </c>
      <c r="C48" s="123" t="s">
        <v>1257</v>
      </c>
      <c r="D48" s="37">
        <v>41</v>
      </c>
      <c r="E48" s="109" t="s">
        <v>38</v>
      </c>
      <c r="F48" s="38" t="s">
        <v>1165</v>
      </c>
      <c r="G48" s="124" t="s">
        <v>216</v>
      </c>
      <c r="H48" s="125" t="s">
        <v>380</v>
      </c>
      <c r="I48" s="114" t="s">
        <v>1258</v>
      </c>
      <c r="J48" s="127" t="s">
        <v>1259</v>
      </c>
      <c r="K48" s="38" t="s">
        <v>1167</v>
      </c>
      <c r="L48" s="43" t="s">
        <v>681</v>
      </c>
      <c r="M48" s="38" t="s">
        <v>81</v>
      </c>
      <c r="N48" s="39">
        <v>46142</v>
      </c>
      <c r="O48" s="51" t="s">
        <v>79</v>
      </c>
      <c r="P48" s="40" t="s">
        <v>582</v>
      </c>
      <c r="Q48" s="51" t="s">
        <v>168</v>
      </c>
      <c r="R48" s="51" t="s">
        <v>63</v>
      </c>
      <c r="S48" s="37" t="s">
        <v>57</v>
      </c>
      <c r="T48" s="51">
        <f t="shared" si="5"/>
        <v>5</v>
      </c>
      <c r="U48" s="51" t="s">
        <v>60</v>
      </c>
      <c r="V48" s="51">
        <f t="shared" si="6"/>
        <v>5</v>
      </c>
      <c r="W48" s="51" t="s">
        <v>60</v>
      </c>
      <c r="X48" s="51">
        <f t="shared" si="7"/>
        <v>5</v>
      </c>
      <c r="Y48" s="51" t="str">
        <f t="shared" si="8"/>
        <v>ALTA</v>
      </c>
      <c r="Z48" s="37" t="s">
        <v>68</v>
      </c>
      <c r="AA48" s="126" t="s">
        <v>1256</v>
      </c>
      <c r="AB48" s="37" t="s">
        <v>69</v>
      </c>
      <c r="AC48" s="38" t="s">
        <v>746</v>
      </c>
      <c r="AD48" s="38" t="s">
        <v>1180</v>
      </c>
      <c r="AE48" s="37" t="s">
        <v>71</v>
      </c>
      <c r="AF48" s="39">
        <v>46142</v>
      </c>
      <c r="AG48" s="51" t="s">
        <v>1201</v>
      </c>
      <c r="AH48" s="51" t="s">
        <v>69</v>
      </c>
      <c r="AI48" s="51" t="s">
        <v>69</v>
      </c>
      <c r="AJ48" s="51" t="s">
        <v>77</v>
      </c>
      <c r="AK48" s="51" t="s">
        <v>1176</v>
      </c>
      <c r="AL48" s="51" t="s">
        <v>69</v>
      </c>
      <c r="AM48" s="206"/>
    </row>
    <row r="49" spans="1:39" s="41" customFormat="1" ht="114.75" x14ac:dyDescent="0.25">
      <c r="A49" s="40" t="s">
        <v>170</v>
      </c>
      <c r="B49" s="38" t="s">
        <v>189</v>
      </c>
      <c r="C49" s="123" t="s">
        <v>851</v>
      </c>
      <c r="D49" s="37">
        <v>42</v>
      </c>
      <c r="E49" s="109" t="s">
        <v>38</v>
      </c>
      <c r="F49" s="38" t="s">
        <v>1165</v>
      </c>
      <c r="G49" s="124" t="s">
        <v>218</v>
      </c>
      <c r="H49" s="125" t="s">
        <v>394</v>
      </c>
      <c r="I49" s="114" t="s">
        <v>1260</v>
      </c>
      <c r="J49" s="114" t="s">
        <v>1261</v>
      </c>
      <c r="K49" s="38" t="s">
        <v>1167</v>
      </c>
      <c r="L49" s="43" t="s">
        <v>681</v>
      </c>
      <c r="M49" s="38" t="s">
        <v>81</v>
      </c>
      <c r="N49" s="39">
        <v>46142</v>
      </c>
      <c r="O49" s="51" t="s">
        <v>79</v>
      </c>
      <c r="P49" s="40" t="s">
        <v>582</v>
      </c>
      <c r="Q49" s="51" t="s">
        <v>168</v>
      </c>
      <c r="R49" s="51" t="s">
        <v>63</v>
      </c>
      <c r="S49" s="37" t="s">
        <v>58</v>
      </c>
      <c r="T49" s="51">
        <f t="shared" si="5"/>
        <v>3</v>
      </c>
      <c r="U49" s="51" t="s">
        <v>61</v>
      </c>
      <c r="V49" s="51">
        <f t="shared" si="6"/>
        <v>3</v>
      </c>
      <c r="W49" s="51" t="s">
        <v>61</v>
      </c>
      <c r="X49" s="51">
        <f t="shared" si="7"/>
        <v>3</v>
      </c>
      <c r="Y49" s="51" t="str">
        <f t="shared" si="8"/>
        <v>MEDIA</v>
      </c>
      <c r="Z49" s="37" t="s">
        <v>66</v>
      </c>
      <c r="AA49" s="37" t="s">
        <v>1236</v>
      </c>
      <c r="AB49" s="37" t="s">
        <v>70</v>
      </c>
      <c r="AC49" s="38" t="s">
        <v>746</v>
      </c>
      <c r="AD49" s="38" t="s">
        <v>1180</v>
      </c>
      <c r="AE49" s="37" t="s">
        <v>72</v>
      </c>
      <c r="AF49" s="39">
        <v>46142</v>
      </c>
      <c r="AG49" s="51" t="s">
        <v>1201</v>
      </c>
      <c r="AH49" s="51" t="s">
        <v>69</v>
      </c>
      <c r="AI49" s="51" t="s">
        <v>45</v>
      </c>
      <c r="AJ49" s="51" t="s">
        <v>76</v>
      </c>
      <c r="AK49" s="51" t="s">
        <v>1176</v>
      </c>
      <c r="AL49" s="51" t="s">
        <v>69</v>
      </c>
      <c r="AM49" s="206"/>
    </row>
    <row r="50" spans="1:39" s="41" customFormat="1" ht="114.75" x14ac:dyDescent="0.25">
      <c r="A50" s="40" t="s">
        <v>170</v>
      </c>
      <c r="B50" s="38" t="s">
        <v>189</v>
      </c>
      <c r="C50" s="123" t="s">
        <v>925</v>
      </c>
      <c r="D50" s="37">
        <v>43</v>
      </c>
      <c r="E50" s="109" t="s">
        <v>38</v>
      </c>
      <c r="F50" s="38" t="s">
        <v>1165</v>
      </c>
      <c r="G50" s="124" t="s">
        <v>218</v>
      </c>
      <c r="H50" s="125" t="s">
        <v>407</v>
      </c>
      <c r="I50" s="114" t="s">
        <v>1262</v>
      </c>
      <c r="J50" s="114" t="s">
        <v>1263</v>
      </c>
      <c r="K50" s="38" t="s">
        <v>1167</v>
      </c>
      <c r="L50" s="43" t="s">
        <v>681</v>
      </c>
      <c r="M50" s="38" t="s">
        <v>81</v>
      </c>
      <c r="N50" s="39">
        <v>46142</v>
      </c>
      <c r="O50" s="51" t="s">
        <v>79</v>
      </c>
      <c r="P50" s="40" t="s">
        <v>582</v>
      </c>
      <c r="Q50" s="51" t="s">
        <v>168</v>
      </c>
      <c r="R50" s="51" t="s">
        <v>63</v>
      </c>
      <c r="S50" s="37" t="s">
        <v>58</v>
      </c>
      <c r="T50" s="51">
        <f t="shared" si="5"/>
        <v>3</v>
      </c>
      <c r="U50" s="51" t="s">
        <v>61</v>
      </c>
      <c r="V50" s="51">
        <f t="shared" si="6"/>
        <v>3</v>
      </c>
      <c r="W50" s="51" t="s">
        <v>61</v>
      </c>
      <c r="X50" s="51">
        <f t="shared" si="7"/>
        <v>3</v>
      </c>
      <c r="Y50" s="51" t="str">
        <f t="shared" si="8"/>
        <v>MEDIA</v>
      </c>
      <c r="Z50" s="37" t="s">
        <v>66</v>
      </c>
      <c r="AA50" s="37" t="s">
        <v>1236</v>
      </c>
      <c r="AB50" s="37" t="s">
        <v>70</v>
      </c>
      <c r="AC50" s="38" t="s">
        <v>746</v>
      </c>
      <c r="AD50" s="38" t="s">
        <v>1180</v>
      </c>
      <c r="AE50" s="37" t="s">
        <v>72</v>
      </c>
      <c r="AF50" s="39">
        <v>46142</v>
      </c>
      <c r="AG50" s="51" t="s">
        <v>1264</v>
      </c>
      <c r="AH50" s="51" t="s">
        <v>69</v>
      </c>
      <c r="AI50" s="51" t="s">
        <v>45</v>
      </c>
      <c r="AJ50" s="51" t="s">
        <v>76</v>
      </c>
      <c r="AK50" s="51" t="s">
        <v>1176</v>
      </c>
      <c r="AL50" s="51" t="s">
        <v>69</v>
      </c>
      <c r="AM50" s="206"/>
    </row>
    <row r="51" spans="1:39" s="41" customFormat="1" ht="114.75" x14ac:dyDescent="0.25">
      <c r="A51" s="40" t="s">
        <v>170</v>
      </c>
      <c r="B51" s="38" t="s">
        <v>189</v>
      </c>
      <c r="C51" s="123" t="s">
        <v>1265</v>
      </c>
      <c r="D51" s="37">
        <v>44</v>
      </c>
      <c r="E51" s="109" t="s">
        <v>38</v>
      </c>
      <c r="F51" s="38" t="s">
        <v>1165</v>
      </c>
      <c r="G51" s="124" t="s">
        <v>218</v>
      </c>
      <c r="H51" s="125" t="s">
        <v>409</v>
      </c>
      <c r="I51" s="114" t="s">
        <v>1266</v>
      </c>
      <c r="J51" s="114" t="s">
        <v>1267</v>
      </c>
      <c r="K51" s="38" t="s">
        <v>1167</v>
      </c>
      <c r="L51" s="43" t="s">
        <v>681</v>
      </c>
      <c r="M51" s="38" t="s">
        <v>81</v>
      </c>
      <c r="N51" s="39">
        <v>46142</v>
      </c>
      <c r="O51" s="51" t="s">
        <v>79</v>
      </c>
      <c r="P51" s="40" t="s">
        <v>582</v>
      </c>
      <c r="Q51" s="51" t="s">
        <v>168</v>
      </c>
      <c r="R51" s="51" t="s">
        <v>63</v>
      </c>
      <c r="S51" s="37" t="s">
        <v>58</v>
      </c>
      <c r="T51" s="51">
        <f t="shared" si="5"/>
        <v>3</v>
      </c>
      <c r="U51" s="51" t="s">
        <v>61</v>
      </c>
      <c r="V51" s="51">
        <f t="shared" si="6"/>
        <v>3</v>
      </c>
      <c r="W51" s="51" t="s">
        <v>61</v>
      </c>
      <c r="X51" s="51">
        <f t="shared" si="7"/>
        <v>3</v>
      </c>
      <c r="Y51" s="51" t="str">
        <f t="shared" si="8"/>
        <v>MEDIA</v>
      </c>
      <c r="Z51" s="37" t="s">
        <v>66</v>
      </c>
      <c r="AA51" s="37" t="s">
        <v>1236</v>
      </c>
      <c r="AB51" s="37" t="s">
        <v>70</v>
      </c>
      <c r="AC51" s="38" t="s">
        <v>746</v>
      </c>
      <c r="AD51" s="38" t="s">
        <v>1180</v>
      </c>
      <c r="AE51" s="37" t="s">
        <v>72</v>
      </c>
      <c r="AF51" s="39">
        <v>46142</v>
      </c>
      <c r="AG51" s="51" t="s">
        <v>1268</v>
      </c>
      <c r="AH51" s="51" t="s">
        <v>69</v>
      </c>
      <c r="AI51" s="51" t="s">
        <v>45</v>
      </c>
      <c r="AJ51" s="51" t="s">
        <v>76</v>
      </c>
      <c r="AK51" s="51" t="s">
        <v>1176</v>
      </c>
      <c r="AL51" s="51" t="s">
        <v>69</v>
      </c>
      <c r="AM51" s="206"/>
    </row>
    <row r="52" spans="1:39" s="41" customFormat="1" ht="114.75" x14ac:dyDescent="0.25">
      <c r="A52" s="40" t="s">
        <v>170</v>
      </c>
      <c r="B52" s="38" t="s">
        <v>189</v>
      </c>
      <c r="C52" s="123" t="s">
        <v>1269</v>
      </c>
      <c r="D52" s="37">
        <v>45</v>
      </c>
      <c r="E52" s="109" t="s">
        <v>38</v>
      </c>
      <c r="F52" s="38" t="s">
        <v>1165</v>
      </c>
      <c r="G52" s="124" t="s">
        <v>218</v>
      </c>
      <c r="H52" s="125" t="s">
        <v>411</v>
      </c>
      <c r="I52" s="114" t="s">
        <v>1270</v>
      </c>
      <c r="J52" s="114" t="s">
        <v>1271</v>
      </c>
      <c r="K52" s="38" t="s">
        <v>1167</v>
      </c>
      <c r="L52" s="43" t="s">
        <v>681</v>
      </c>
      <c r="M52" s="38" t="s">
        <v>81</v>
      </c>
      <c r="N52" s="39">
        <v>46142</v>
      </c>
      <c r="O52" s="51" t="s">
        <v>79</v>
      </c>
      <c r="P52" s="40" t="s">
        <v>582</v>
      </c>
      <c r="Q52" s="51" t="s">
        <v>168</v>
      </c>
      <c r="R52" s="51" t="s">
        <v>63</v>
      </c>
      <c r="S52" s="37" t="s">
        <v>57</v>
      </c>
      <c r="T52" s="51">
        <f t="shared" si="5"/>
        <v>5</v>
      </c>
      <c r="U52" s="51" t="s">
        <v>60</v>
      </c>
      <c r="V52" s="51">
        <f t="shared" si="6"/>
        <v>5</v>
      </c>
      <c r="W52" s="51" t="s">
        <v>60</v>
      </c>
      <c r="X52" s="51">
        <f t="shared" si="7"/>
        <v>5</v>
      </c>
      <c r="Y52" s="51" t="str">
        <f t="shared" si="8"/>
        <v>ALTA</v>
      </c>
      <c r="Z52" s="37" t="s">
        <v>68</v>
      </c>
      <c r="AA52" s="37" t="s">
        <v>1236</v>
      </c>
      <c r="AB52" s="37" t="s">
        <v>69</v>
      </c>
      <c r="AC52" s="38" t="s">
        <v>746</v>
      </c>
      <c r="AD52" s="38" t="s">
        <v>1180</v>
      </c>
      <c r="AE52" s="37" t="s">
        <v>71</v>
      </c>
      <c r="AF52" s="39">
        <v>46142</v>
      </c>
      <c r="AG52" s="51" t="s">
        <v>1201</v>
      </c>
      <c r="AH52" s="51" t="s">
        <v>45</v>
      </c>
      <c r="AI52" s="51" t="s">
        <v>45</v>
      </c>
      <c r="AJ52" s="51" t="s">
        <v>77</v>
      </c>
      <c r="AK52" s="51" t="s">
        <v>1176</v>
      </c>
      <c r="AL52" s="51" t="s">
        <v>69</v>
      </c>
      <c r="AM52" s="206"/>
    </row>
    <row r="53" spans="1:39" s="41" customFormat="1" ht="127.5" x14ac:dyDescent="0.25">
      <c r="A53" s="40" t="s">
        <v>170</v>
      </c>
      <c r="B53" s="38" t="s">
        <v>189</v>
      </c>
      <c r="C53" s="123" t="s">
        <v>1272</v>
      </c>
      <c r="D53" s="37">
        <v>46</v>
      </c>
      <c r="E53" s="109" t="s">
        <v>38</v>
      </c>
      <c r="F53" s="38" t="s">
        <v>1165</v>
      </c>
      <c r="G53" s="124" t="s">
        <v>218</v>
      </c>
      <c r="H53" s="125" t="s">
        <v>391</v>
      </c>
      <c r="I53" s="114" t="s">
        <v>1273</v>
      </c>
      <c r="J53" s="114" t="s">
        <v>1274</v>
      </c>
      <c r="K53" s="38" t="s">
        <v>1167</v>
      </c>
      <c r="L53" s="43" t="s">
        <v>681</v>
      </c>
      <c r="M53" s="38" t="s">
        <v>81</v>
      </c>
      <c r="N53" s="39">
        <v>46142</v>
      </c>
      <c r="O53" s="51" t="s">
        <v>79</v>
      </c>
      <c r="P53" s="40" t="s">
        <v>582</v>
      </c>
      <c r="Q53" s="51" t="s">
        <v>168</v>
      </c>
      <c r="R53" s="51" t="s">
        <v>63</v>
      </c>
      <c r="S53" s="37" t="s">
        <v>57</v>
      </c>
      <c r="T53" s="51">
        <f t="shared" si="5"/>
        <v>5</v>
      </c>
      <c r="U53" s="51" t="s">
        <v>60</v>
      </c>
      <c r="V53" s="51">
        <f t="shared" si="6"/>
        <v>5</v>
      </c>
      <c r="W53" s="51" t="s">
        <v>60</v>
      </c>
      <c r="X53" s="51">
        <f t="shared" si="7"/>
        <v>5</v>
      </c>
      <c r="Y53" s="51" t="str">
        <f t="shared" si="8"/>
        <v>ALTA</v>
      </c>
      <c r="Z53" s="37" t="s">
        <v>68</v>
      </c>
      <c r="AA53" s="37" t="s">
        <v>1236</v>
      </c>
      <c r="AB53" s="37" t="s">
        <v>69</v>
      </c>
      <c r="AC53" s="38" t="s">
        <v>746</v>
      </c>
      <c r="AD53" s="38" t="s">
        <v>1180</v>
      </c>
      <c r="AE53" s="37" t="s">
        <v>71</v>
      </c>
      <c r="AF53" s="39">
        <v>46142</v>
      </c>
      <c r="AG53" s="51" t="s">
        <v>1201</v>
      </c>
      <c r="AH53" s="51" t="s">
        <v>45</v>
      </c>
      <c r="AI53" s="51" t="s">
        <v>45</v>
      </c>
      <c r="AJ53" s="51" t="s">
        <v>77</v>
      </c>
      <c r="AK53" s="51" t="s">
        <v>1176</v>
      </c>
      <c r="AL53" s="51" t="s">
        <v>69</v>
      </c>
      <c r="AM53" s="206"/>
    </row>
    <row r="54" spans="1:39" s="41" customFormat="1" ht="114.75" x14ac:dyDescent="0.25">
      <c r="A54" s="40" t="s">
        <v>170</v>
      </c>
      <c r="B54" s="38" t="s">
        <v>189</v>
      </c>
      <c r="C54" s="123" t="s">
        <v>1275</v>
      </c>
      <c r="D54" s="37">
        <v>47</v>
      </c>
      <c r="E54" s="109" t="s">
        <v>38</v>
      </c>
      <c r="F54" s="38" t="s">
        <v>1165</v>
      </c>
      <c r="G54" s="124" t="s">
        <v>219</v>
      </c>
      <c r="H54" s="125" t="s">
        <v>433</v>
      </c>
      <c r="I54" s="114" t="s">
        <v>1276</v>
      </c>
      <c r="J54" s="114" t="s">
        <v>1277</v>
      </c>
      <c r="K54" s="38" t="s">
        <v>1167</v>
      </c>
      <c r="L54" s="43" t="s">
        <v>681</v>
      </c>
      <c r="M54" s="38" t="s">
        <v>81</v>
      </c>
      <c r="N54" s="39">
        <v>46142</v>
      </c>
      <c r="O54" s="51" t="s">
        <v>79</v>
      </c>
      <c r="P54" s="40" t="s">
        <v>582</v>
      </c>
      <c r="Q54" s="51" t="s">
        <v>168</v>
      </c>
      <c r="R54" s="51" t="s">
        <v>63</v>
      </c>
      <c r="S54" s="37" t="s">
        <v>58</v>
      </c>
      <c r="T54" s="51">
        <f t="shared" si="5"/>
        <v>3</v>
      </c>
      <c r="U54" s="51" t="s">
        <v>61</v>
      </c>
      <c r="V54" s="51">
        <f t="shared" si="6"/>
        <v>3</v>
      </c>
      <c r="W54" s="51" t="s">
        <v>61</v>
      </c>
      <c r="X54" s="51">
        <f t="shared" si="7"/>
        <v>3</v>
      </c>
      <c r="Y54" s="51" t="str">
        <f t="shared" si="8"/>
        <v>MEDIA</v>
      </c>
      <c r="Z54" s="37" t="s">
        <v>66</v>
      </c>
      <c r="AA54" s="37" t="s">
        <v>1236</v>
      </c>
      <c r="AB54" s="37" t="s">
        <v>45</v>
      </c>
      <c r="AC54" s="38" t="s">
        <v>746</v>
      </c>
      <c r="AD54" s="38" t="s">
        <v>1180</v>
      </c>
      <c r="AE54" s="37" t="s">
        <v>72</v>
      </c>
      <c r="AF54" s="39">
        <v>46142</v>
      </c>
      <c r="AG54" s="51" t="s">
        <v>1201</v>
      </c>
      <c r="AH54" s="51" t="s">
        <v>45</v>
      </c>
      <c r="AI54" s="51" t="s">
        <v>45</v>
      </c>
      <c r="AJ54" s="51" t="s">
        <v>76</v>
      </c>
      <c r="AK54" s="51" t="s">
        <v>1176</v>
      </c>
      <c r="AL54" s="51" t="s">
        <v>69</v>
      </c>
      <c r="AM54" s="206"/>
    </row>
    <row r="55" spans="1:39" s="41" customFormat="1" ht="140.25" x14ac:dyDescent="0.25">
      <c r="A55" s="40" t="s">
        <v>170</v>
      </c>
      <c r="B55" s="38" t="s">
        <v>189</v>
      </c>
      <c r="C55" s="120" t="s">
        <v>1278</v>
      </c>
      <c r="D55" s="37">
        <v>48</v>
      </c>
      <c r="E55" s="111" t="s">
        <v>38</v>
      </c>
      <c r="F55" s="38" t="s">
        <v>1165</v>
      </c>
      <c r="G55" s="121" t="s">
        <v>220</v>
      </c>
      <c r="H55" s="122" t="s">
        <v>436</v>
      </c>
      <c r="I55" s="115" t="s">
        <v>1279</v>
      </c>
      <c r="J55" s="115" t="s">
        <v>1280</v>
      </c>
      <c r="K55" s="38" t="s">
        <v>1167</v>
      </c>
      <c r="L55" s="43" t="s">
        <v>681</v>
      </c>
      <c r="M55" s="38" t="s">
        <v>81</v>
      </c>
      <c r="N55" s="39">
        <v>46142</v>
      </c>
      <c r="O55" s="51" t="s">
        <v>79</v>
      </c>
      <c r="P55" s="40" t="s">
        <v>582</v>
      </c>
      <c r="Q55" s="51" t="s">
        <v>168</v>
      </c>
      <c r="R55" s="51" t="s">
        <v>63</v>
      </c>
      <c r="S55" s="37" t="s">
        <v>58</v>
      </c>
      <c r="T55" s="51">
        <f t="shared" si="5"/>
        <v>3</v>
      </c>
      <c r="U55" s="51" t="s">
        <v>61</v>
      </c>
      <c r="V55" s="51">
        <f t="shared" si="6"/>
        <v>3</v>
      </c>
      <c r="W55" s="51" t="s">
        <v>61</v>
      </c>
      <c r="X55" s="51">
        <f t="shared" si="7"/>
        <v>3</v>
      </c>
      <c r="Y55" s="51" t="str">
        <f t="shared" si="8"/>
        <v>MEDIA</v>
      </c>
      <c r="Z55" s="37" t="s">
        <v>66</v>
      </c>
      <c r="AA55" s="37" t="s">
        <v>1236</v>
      </c>
      <c r="AB55" s="37" t="s">
        <v>69</v>
      </c>
      <c r="AC55" s="38" t="s">
        <v>746</v>
      </c>
      <c r="AD55" s="38" t="s">
        <v>1180</v>
      </c>
      <c r="AE55" s="37" t="s">
        <v>72</v>
      </c>
      <c r="AF55" s="39">
        <v>46142</v>
      </c>
      <c r="AG55" s="51" t="s">
        <v>1201</v>
      </c>
      <c r="AH55" s="51" t="s">
        <v>69</v>
      </c>
      <c r="AI55" s="51" t="s">
        <v>69</v>
      </c>
      <c r="AJ55" s="51" t="s">
        <v>76</v>
      </c>
      <c r="AK55" s="51" t="s">
        <v>1176</v>
      </c>
      <c r="AL55" s="51" t="s">
        <v>69</v>
      </c>
      <c r="AM55" s="206"/>
    </row>
    <row r="56" spans="1:39" s="41" customFormat="1" ht="114.75" x14ac:dyDescent="0.25">
      <c r="A56" s="40" t="s">
        <v>170</v>
      </c>
      <c r="B56" s="38" t="s">
        <v>189</v>
      </c>
      <c r="C56" s="120">
        <v>33</v>
      </c>
      <c r="D56" s="37">
        <v>49</v>
      </c>
      <c r="E56" s="111" t="s">
        <v>38</v>
      </c>
      <c r="F56" s="38" t="s">
        <v>1165</v>
      </c>
      <c r="G56" s="121" t="s">
        <v>221</v>
      </c>
      <c r="H56" s="122" t="s">
        <v>221</v>
      </c>
      <c r="I56" s="115" t="s">
        <v>1281</v>
      </c>
      <c r="J56" s="115" t="s">
        <v>1282</v>
      </c>
      <c r="K56" s="38" t="s">
        <v>1167</v>
      </c>
      <c r="L56" s="43" t="s">
        <v>681</v>
      </c>
      <c r="M56" s="38" t="s">
        <v>81</v>
      </c>
      <c r="N56" s="39">
        <v>46142</v>
      </c>
      <c r="O56" s="51" t="s">
        <v>79</v>
      </c>
      <c r="P56" s="40" t="s">
        <v>582</v>
      </c>
      <c r="Q56" s="51" t="s">
        <v>168</v>
      </c>
      <c r="R56" s="51" t="s">
        <v>63</v>
      </c>
      <c r="S56" s="37" t="s">
        <v>57</v>
      </c>
      <c r="T56" s="51">
        <f t="shared" si="5"/>
        <v>5</v>
      </c>
      <c r="U56" s="51" t="s">
        <v>60</v>
      </c>
      <c r="V56" s="51">
        <f t="shared" si="6"/>
        <v>5</v>
      </c>
      <c r="W56" s="51" t="s">
        <v>60</v>
      </c>
      <c r="X56" s="51">
        <f t="shared" si="7"/>
        <v>5</v>
      </c>
      <c r="Y56" s="51" t="str">
        <f t="shared" si="8"/>
        <v>ALTA</v>
      </c>
      <c r="Z56" s="37" t="s">
        <v>66</v>
      </c>
      <c r="AA56" s="37" t="s">
        <v>1236</v>
      </c>
      <c r="AB56" s="37" t="s">
        <v>69</v>
      </c>
      <c r="AC56" s="38" t="s">
        <v>746</v>
      </c>
      <c r="AD56" s="38" t="s">
        <v>1180</v>
      </c>
      <c r="AE56" s="37" t="s">
        <v>71</v>
      </c>
      <c r="AF56" s="39">
        <v>46142</v>
      </c>
      <c r="AG56" s="51" t="s">
        <v>1201</v>
      </c>
      <c r="AH56" s="51" t="s">
        <v>69</v>
      </c>
      <c r="AI56" s="51" t="s">
        <v>45</v>
      </c>
      <c r="AJ56" s="51" t="s">
        <v>76</v>
      </c>
      <c r="AK56" s="51" t="s">
        <v>1176</v>
      </c>
      <c r="AL56" s="51" t="s">
        <v>45</v>
      </c>
      <c r="AM56" s="206"/>
    </row>
    <row r="57" spans="1:39" s="41" customFormat="1" ht="255" x14ac:dyDescent="0.25">
      <c r="A57" s="40" t="s">
        <v>170</v>
      </c>
      <c r="B57" s="38" t="s">
        <v>189</v>
      </c>
      <c r="C57" s="123" t="s">
        <v>862</v>
      </c>
      <c r="D57" s="37">
        <v>50</v>
      </c>
      <c r="E57" s="109" t="s">
        <v>38</v>
      </c>
      <c r="F57" s="38" t="s">
        <v>1165</v>
      </c>
      <c r="G57" s="124" t="s">
        <v>226</v>
      </c>
      <c r="H57" s="125" t="s">
        <v>449</v>
      </c>
      <c r="I57" s="114" t="s">
        <v>1283</v>
      </c>
      <c r="J57" s="114" t="s">
        <v>1284</v>
      </c>
      <c r="K57" s="38" t="s">
        <v>1167</v>
      </c>
      <c r="L57" s="43" t="s">
        <v>681</v>
      </c>
      <c r="M57" s="38" t="s">
        <v>81</v>
      </c>
      <c r="N57" s="39">
        <v>46142</v>
      </c>
      <c r="O57" s="51" t="s">
        <v>79</v>
      </c>
      <c r="P57" s="40" t="s">
        <v>582</v>
      </c>
      <c r="Q57" s="51" t="s">
        <v>168</v>
      </c>
      <c r="R57" s="51" t="s">
        <v>63</v>
      </c>
      <c r="S57" s="37" t="s">
        <v>58</v>
      </c>
      <c r="T57" s="51">
        <f t="shared" si="5"/>
        <v>3</v>
      </c>
      <c r="U57" s="51" t="s">
        <v>61</v>
      </c>
      <c r="V57" s="51">
        <f t="shared" si="6"/>
        <v>3</v>
      </c>
      <c r="W57" s="51" t="s">
        <v>61</v>
      </c>
      <c r="X57" s="51">
        <f t="shared" si="7"/>
        <v>3</v>
      </c>
      <c r="Y57" s="51" t="str">
        <f t="shared" si="8"/>
        <v>MEDIA</v>
      </c>
      <c r="Z57" s="37" t="s">
        <v>66</v>
      </c>
      <c r="AA57" s="74" t="s">
        <v>1285</v>
      </c>
      <c r="AB57" s="37" t="s">
        <v>45</v>
      </c>
      <c r="AC57" s="38" t="s">
        <v>746</v>
      </c>
      <c r="AD57" s="38" t="s">
        <v>1180</v>
      </c>
      <c r="AE57" s="37" t="s">
        <v>72</v>
      </c>
      <c r="AF57" s="39">
        <v>46142</v>
      </c>
      <c r="AG57" s="51" t="s">
        <v>1201</v>
      </c>
      <c r="AH57" s="51" t="s">
        <v>69</v>
      </c>
      <c r="AI57" s="51" t="s">
        <v>45</v>
      </c>
      <c r="AJ57" s="51" t="s">
        <v>76</v>
      </c>
      <c r="AK57" s="51" t="s">
        <v>1176</v>
      </c>
      <c r="AL57" s="51" t="s">
        <v>69</v>
      </c>
      <c r="AM57" s="206"/>
    </row>
    <row r="58" spans="1:39" s="41" customFormat="1" ht="140.25" x14ac:dyDescent="0.25">
      <c r="A58" s="40" t="s">
        <v>170</v>
      </c>
      <c r="B58" s="38" t="s">
        <v>189</v>
      </c>
      <c r="C58" s="123" t="s">
        <v>1286</v>
      </c>
      <c r="D58" s="37">
        <v>51</v>
      </c>
      <c r="E58" s="109" t="s">
        <v>38</v>
      </c>
      <c r="F58" s="38" t="s">
        <v>1165</v>
      </c>
      <c r="G58" s="124" t="s">
        <v>226</v>
      </c>
      <c r="H58" s="125" t="s">
        <v>451</v>
      </c>
      <c r="I58" s="114" t="s">
        <v>1287</v>
      </c>
      <c r="J58" s="114" t="s">
        <v>1288</v>
      </c>
      <c r="K58" s="38" t="s">
        <v>1167</v>
      </c>
      <c r="L58" s="43" t="s">
        <v>681</v>
      </c>
      <c r="M58" s="38" t="s">
        <v>81</v>
      </c>
      <c r="N58" s="39">
        <v>46142</v>
      </c>
      <c r="O58" s="51" t="s">
        <v>79</v>
      </c>
      <c r="P58" s="40" t="s">
        <v>582</v>
      </c>
      <c r="Q58" s="51" t="s">
        <v>168</v>
      </c>
      <c r="R58" s="51" t="s">
        <v>63</v>
      </c>
      <c r="S58" s="37" t="s">
        <v>58</v>
      </c>
      <c r="T58" s="51">
        <f t="shared" si="5"/>
        <v>3</v>
      </c>
      <c r="U58" s="51" t="s">
        <v>61</v>
      </c>
      <c r="V58" s="51">
        <f t="shared" si="6"/>
        <v>3</v>
      </c>
      <c r="W58" s="51" t="s">
        <v>61</v>
      </c>
      <c r="X58" s="51">
        <f t="shared" si="7"/>
        <v>3</v>
      </c>
      <c r="Y58" s="51" t="str">
        <f t="shared" si="8"/>
        <v>MEDIA</v>
      </c>
      <c r="Z58" s="37" t="s">
        <v>66</v>
      </c>
      <c r="AA58" s="74" t="s">
        <v>1289</v>
      </c>
      <c r="AB58" s="37" t="s">
        <v>45</v>
      </c>
      <c r="AC58" s="38" t="s">
        <v>746</v>
      </c>
      <c r="AD58" s="38" t="s">
        <v>1180</v>
      </c>
      <c r="AE58" s="37" t="s">
        <v>72</v>
      </c>
      <c r="AF58" s="39">
        <v>46142</v>
      </c>
      <c r="AG58" s="51" t="s">
        <v>1201</v>
      </c>
      <c r="AH58" s="51" t="s">
        <v>69</v>
      </c>
      <c r="AI58" s="51" t="s">
        <v>45</v>
      </c>
      <c r="AJ58" s="51" t="s">
        <v>76</v>
      </c>
      <c r="AK58" s="51" t="s">
        <v>1176</v>
      </c>
      <c r="AL58" s="51" t="s">
        <v>69</v>
      </c>
      <c r="AM58" s="206"/>
    </row>
    <row r="59" spans="1:39" s="41" customFormat="1" ht="127.5" x14ac:dyDescent="0.25">
      <c r="A59" s="40" t="s">
        <v>170</v>
      </c>
      <c r="B59" s="38" t="s">
        <v>189</v>
      </c>
      <c r="C59" s="120" t="s">
        <v>1290</v>
      </c>
      <c r="D59" s="37">
        <v>52</v>
      </c>
      <c r="E59" s="111" t="s">
        <v>38</v>
      </c>
      <c r="F59" s="38" t="s">
        <v>1165</v>
      </c>
      <c r="G59" s="121" t="s">
        <v>226</v>
      </c>
      <c r="H59" s="122" t="s">
        <v>453</v>
      </c>
      <c r="I59" s="128" t="s">
        <v>1291</v>
      </c>
      <c r="J59" s="128" t="s">
        <v>1292</v>
      </c>
      <c r="K59" s="38" t="s">
        <v>1167</v>
      </c>
      <c r="L59" s="43" t="s">
        <v>681</v>
      </c>
      <c r="M59" s="38" t="s">
        <v>81</v>
      </c>
      <c r="N59" s="39">
        <v>46142</v>
      </c>
      <c r="O59" s="51" t="s">
        <v>79</v>
      </c>
      <c r="P59" s="40" t="s">
        <v>582</v>
      </c>
      <c r="Q59" s="51" t="s">
        <v>168</v>
      </c>
      <c r="R59" s="51" t="s">
        <v>63</v>
      </c>
      <c r="S59" s="37" t="s">
        <v>58</v>
      </c>
      <c r="T59" s="51">
        <f t="shared" si="5"/>
        <v>3</v>
      </c>
      <c r="U59" s="51" t="s">
        <v>61</v>
      </c>
      <c r="V59" s="51">
        <f t="shared" si="6"/>
        <v>3</v>
      </c>
      <c r="W59" s="51" t="s">
        <v>61</v>
      </c>
      <c r="X59" s="51">
        <f t="shared" si="7"/>
        <v>3</v>
      </c>
      <c r="Y59" s="51" t="str">
        <f t="shared" si="8"/>
        <v>MEDIA</v>
      </c>
      <c r="Z59" s="37" t="s">
        <v>66</v>
      </c>
      <c r="AA59" s="74" t="s">
        <v>1293</v>
      </c>
      <c r="AB59" s="37" t="s">
        <v>70</v>
      </c>
      <c r="AC59" s="38" t="s">
        <v>746</v>
      </c>
      <c r="AD59" s="38" t="s">
        <v>1180</v>
      </c>
      <c r="AE59" s="37" t="s">
        <v>72</v>
      </c>
      <c r="AF59" s="39">
        <v>46142</v>
      </c>
      <c r="AG59" s="51" t="s">
        <v>1201</v>
      </c>
      <c r="AH59" s="51" t="s">
        <v>69</v>
      </c>
      <c r="AI59" s="51" t="s">
        <v>45</v>
      </c>
      <c r="AJ59" s="51" t="s">
        <v>76</v>
      </c>
      <c r="AK59" s="51" t="s">
        <v>1176</v>
      </c>
      <c r="AL59" s="51" t="s">
        <v>69</v>
      </c>
      <c r="AM59" s="206"/>
    </row>
    <row r="60" spans="1:39" s="41" customFormat="1" ht="114.75" x14ac:dyDescent="0.25">
      <c r="A60" s="40" t="s">
        <v>170</v>
      </c>
      <c r="B60" s="38" t="s">
        <v>189</v>
      </c>
      <c r="C60" s="123" t="s">
        <v>871</v>
      </c>
      <c r="D60" s="37">
        <v>53</v>
      </c>
      <c r="E60" s="109" t="s">
        <v>38</v>
      </c>
      <c r="F60" s="38" t="s">
        <v>1165</v>
      </c>
      <c r="G60" s="124" t="s">
        <v>226</v>
      </c>
      <c r="H60" s="125" t="s">
        <v>470</v>
      </c>
      <c r="I60" s="127" t="s">
        <v>1294</v>
      </c>
      <c r="J60" s="127" t="s">
        <v>1295</v>
      </c>
      <c r="K60" s="38" t="s">
        <v>1167</v>
      </c>
      <c r="L60" s="43" t="s">
        <v>681</v>
      </c>
      <c r="M60" s="38" t="s">
        <v>81</v>
      </c>
      <c r="N60" s="39">
        <v>46142</v>
      </c>
      <c r="O60" s="51" t="s">
        <v>79</v>
      </c>
      <c r="P60" s="40" t="s">
        <v>582</v>
      </c>
      <c r="Q60" s="51" t="s">
        <v>168</v>
      </c>
      <c r="R60" s="51" t="s">
        <v>63</v>
      </c>
      <c r="S60" s="37" t="s">
        <v>57</v>
      </c>
      <c r="T60" s="51">
        <f t="shared" si="5"/>
        <v>5</v>
      </c>
      <c r="U60" s="51" t="s">
        <v>60</v>
      </c>
      <c r="V60" s="51">
        <f t="shared" si="6"/>
        <v>5</v>
      </c>
      <c r="W60" s="51" t="s">
        <v>60</v>
      </c>
      <c r="X60" s="51">
        <f t="shared" si="7"/>
        <v>5</v>
      </c>
      <c r="Y60" s="51" t="str">
        <f t="shared" si="8"/>
        <v>ALTA</v>
      </c>
      <c r="Z60" s="37" t="s">
        <v>66</v>
      </c>
      <c r="AA60" s="74" t="s">
        <v>1293</v>
      </c>
      <c r="AB60" s="37" t="s">
        <v>69</v>
      </c>
      <c r="AC60" s="38" t="s">
        <v>746</v>
      </c>
      <c r="AD60" s="38" t="s">
        <v>1180</v>
      </c>
      <c r="AE60" s="37" t="s">
        <v>71</v>
      </c>
      <c r="AF60" s="39">
        <v>46142</v>
      </c>
      <c r="AG60" s="51" t="s">
        <v>1201</v>
      </c>
      <c r="AH60" s="51" t="s">
        <v>70</v>
      </c>
      <c r="AI60" s="51" t="s">
        <v>45</v>
      </c>
      <c r="AJ60" s="51" t="s">
        <v>76</v>
      </c>
      <c r="AK60" s="51" t="s">
        <v>1176</v>
      </c>
      <c r="AL60" s="51" t="s">
        <v>45</v>
      </c>
      <c r="AM60" s="206"/>
    </row>
    <row r="61" spans="1:39" s="41" customFormat="1" ht="114.75" x14ac:dyDescent="0.2">
      <c r="A61" s="40" t="s">
        <v>170</v>
      </c>
      <c r="B61" s="38" t="s">
        <v>189</v>
      </c>
      <c r="C61" s="123" t="s">
        <v>866</v>
      </c>
      <c r="D61" s="37">
        <v>54</v>
      </c>
      <c r="E61" s="109" t="s">
        <v>38</v>
      </c>
      <c r="F61" s="38" t="s">
        <v>1165</v>
      </c>
      <c r="G61" s="124" t="s">
        <v>226</v>
      </c>
      <c r="H61" s="125" t="s">
        <v>867</v>
      </c>
      <c r="I61" s="114" t="s">
        <v>1300</v>
      </c>
      <c r="J61" s="114" t="s">
        <v>1301</v>
      </c>
      <c r="K61" s="38" t="s">
        <v>1167</v>
      </c>
      <c r="L61" s="43" t="s">
        <v>681</v>
      </c>
      <c r="M61" s="38" t="s">
        <v>81</v>
      </c>
      <c r="N61" s="39">
        <v>46142</v>
      </c>
      <c r="O61" s="51" t="s">
        <v>79</v>
      </c>
      <c r="P61" s="40" t="s">
        <v>582</v>
      </c>
      <c r="Q61" s="51" t="s">
        <v>168</v>
      </c>
      <c r="R61" s="51" t="s">
        <v>63</v>
      </c>
      <c r="S61" s="37" t="s">
        <v>58</v>
      </c>
      <c r="T61" s="51">
        <f t="shared" ref="T61:T64" si="14">IF(S61="No Clasificada",5,IF(S61="Información Pública / Pública =Bajo",1,IF(S61="Clasificada / Uso Interno = Medio",3,IF(S61="Pública Reservada / Confidencial =Alta",5,))))</f>
        <v>3</v>
      </c>
      <c r="U61" s="51" t="s">
        <v>61</v>
      </c>
      <c r="V61" s="51">
        <f t="shared" ref="V61:V64" si="15">IF(U61="No Clasificada",5,IF(U61="Bajo",1,IF(U61="Medio",3,IF(U61="Alto",5,))))</f>
        <v>3</v>
      </c>
      <c r="W61" s="51" t="s">
        <v>61</v>
      </c>
      <c r="X61" s="51">
        <f t="shared" ref="X61:X64" si="16">IF(W61="No Clasificada",5,IF(W61="Bajo",1,IF(W61="Medio",3,IF(W61="Alto",5,))))</f>
        <v>3</v>
      </c>
      <c r="Y61" s="51" t="str">
        <f t="shared" ref="Y61:Y64" si="17">IF(OR(T61=0,V61=0,X61=0),"FALTAN DATOS",IF(AND(T61=1,V61=1,X61=1),"BAJO",(IF(OR(AND(T61=5,V61=5),AND(V61=5,X61=5),AND(T61=5,X61=5),AND(T61=5,V61=5,X61=5)),"ALTA","MEDIA"))))</f>
        <v>MEDIA</v>
      </c>
      <c r="Z61" s="37" t="s">
        <v>66</v>
      </c>
      <c r="AA61" s="37" t="s">
        <v>1236</v>
      </c>
      <c r="AB61" s="37" t="s">
        <v>45</v>
      </c>
      <c r="AC61" s="38" t="s">
        <v>746</v>
      </c>
      <c r="AD61" s="38" t="s">
        <v>1180</v>
      </c>
      <c r="AE61" s="37" t="s">
        <v>72</v>
      </c>
      <c r="AF61" s="39">
        <v>46142</v>
      </c>
      <c r="AG61" s="51" t="s">
        <v>1201</v>
      </c>
      <c r="AH61" s="51" t="s">
        <v>69</v>
      </c>
      <c r="AI61" s="51" t="s">
        <v>45</v>
      </c>
      <c r="AJ61" s="51" t="s">
        <v>76</v>
      </c>
      <c r="AK61" s="51" t="s">
        <v>1176</v>
      </c>
      <c r="AL61" s="51" t="s">
        <v>69</v>
      </c>
      <c r="AM61" s="1"/>
    </row>
    <row r="62" spans="1:39" s="41" customFormat="1" ht="114.75" x14ac:dyDescent="0.2">
      <c r="A62" s="40" t="s">
        <v>170</v>
      </c>
      <c r="B62" s="38" t="s">
        <v>189</v>
      </c>
      <c r="C62" s="123" t="s">
        <v>866</v>
      </c>
      <c r="D62" s="37">
        <v>55</v>
      </c>
      <c r="E62" s="109" t="s">
        <v>38</v>
      </c>
      <c r="F62" s="38" t="s">
        <v>1165</v>
      </c>
      <c r="G62" s="124" t="s">
        <v>226</v>
      </c>
      <c r="H62" s="125" t="s">
        <v>867</v>
      </c>
      <c r="I62" s="114" t="s">
        <v>1302</v>
      </c>
      <c r="J62" s="114" t="s">
        <v>1303</v>
      </c>
      <c r="K62" s="38" t="s">
        <v>1167</v>
      </c>
      <c r="L62" s="43" t="s">
        <v>681</v>
      </c>
      <c r="M62" s="38" t="s">
        <v>81</v>
      </c>
      <c r="N62" s="39">
        <v>46142</v>
      </c>
      <c r="O62" s="51" t="s">
        <v>79</v>
      </c>
      <c r="P62" s="40" t="s">
        <v>582</v>
      </c>
      <c r="Q62" s="51" t="s">
        <v>168</v>
      </c>
      <c r="R62" s="51" t="s">
        <v>63</v>
      </c>
      <c r="S62" s="37" t="s">
        <v>57</v>
      </c>
      <c r="T62" s="51">
        <f t="shared" si="14"/>
        <v>5</v>
      </c>
      <c r="U62" s="51" t="s">
        <v>60</v>
      </c>
      <c r="V62" s="51">
        <f t="shared" si="15"/>
        <v>5</v>
      </c>
      <c r="W62" s="51" t="s">
        <v>60</v>
      </c>
      <c r="X62" s="51">
        <f t="shared" si="16"/>
        <v>5</v>
      </c>
      <c r="Y62" s="51" t="str">
        <f t="shared" si="17"/>
        <v>ALTA</v>
      </c>
      <c r="Z62" s="37" t="s">
        <v>66</v>
      </c>
      <c r="AA62" s="37" t="s">
        <v>1236</v>
      </c>
      <c r="AB62" s="37" t="s">
        <v>69</v>
      </c>
      <c r="AC62" s="38" t="s">
        <v>746</v>
      </c>
      <c r="AD62" s="38" t="s">
        <v>1180</v>
      </c>
      <c r="AE62" s="37" t="s">
        <v>72</v>
      </c>
      <c r="AF62" s="39">
        <v>46142</v>
      </c>
      <c r="AG62" s="51" t="s">
        <v>1201</v>
      </c>
      <c r="AH62" s="51" t="s">
        <v>69</v>
      </c>
      <c r="AI62" s="51" t="s">
        <v>70</v>
      </c>
      <c r="AJ62" s="37" t="s">
        <v>74</v>
      </c>
      <c r="AK62" s="51" t="s">
        <v>1176</v>
      </c>
      <c r="AL62" s="51" t="s">
        <v>69</v>
      </c>
      <c r="AM62" s="1"/>
    </row>
    <row r="63" spans="1:39" s="41" customFormat="1" ht="114.75" x14ac:dyDescent="0.2">
      <c r="A63" s="40" t="s">
        <v>170</v>
      </c>
      <c r="B63" s="38" t="s">
        <v>189</v>
      </c>
      <c r="C63" s="120" t="s">
        <v>866</v>
      </c>
      <c r="D63" s="37">
        <v>56</v>
      </c>
      <c r="E63" s="111" t="s">
        <v>38</v>
      </c>
      <c r="F63" s="38" t="s">
        <v>1165</v>
      </c>
      <c r="G63" s="121" t="s">
        <v>226</v>
      </c>
      <c r="H63" s="122" t="s">
        <v>867</v>
      </c>
      <c r="I63" s="115" t="s">
        <v>1304</v>
      </c>
      <c r="J63" s="115" t="s">
        <v>1305</v>
      </c>
      <c r="K63" s="38" t="s">
        <v>1167</v>
      </c>
      <c r="L63" s="43" t="s">
        <v>681</v>
      </c>
      <c r="M63" s="38" t="s">
        <v>81</v>
      </c>
      <c r="N63" s="39">
        <v>46142</v>
      </c>
      <c r="O63" s="51" t="s">
        <v>79</v>
      </c>
      <c r="P63" s="40" t="s">
        <v>582</v>
      </c>
      <c r="Q63" s="51" t="s">
        <v>168</v>
      </c>
      <c r="R63" s="51" t="s">
        <v>63</v>
      </c>
      <c r="S63" s="37" t="s">
        <v>57</v>
      </c>
      <c r="T63" s="51">
        <f t="shared" si="14"/>
        <v>5</v>
      </c>
      <c r="U63" s="51" t="s">
        <v>60</v>
      </c>
      <c r="V63" s="51">
        <f t="shared" si="15"/>
        <v>5</v>
      </c>
      <c r="W63" s="51" t="s">
        <v>60</v>
      </c>
      <c r="X63" s="51">
        <f t="shared" si="16"/>
        <v>5</v>
      </c>
      <c r="Y63" s="51" t="str">
        <f t="shared" si="17"/>
        <v>ALTA</v>
      </c>
      <c r="Z63" s="37" t="s">
        <v>66</v>
      </c>
      <c r="AA63" s="74" t="s">
        <v>1306</v>
      </c>
      <c r="AB63" s="37" t="s">
        <v>45</v>
      </c>
      <c r="AC63" s="38" t="s">
        <v>746</v>
      </c>
      <c r="AD63" s="38" t="s">
        <v>1180</v>
      </c>
      <c r="AE63" s="37" t="s">
        <v>72</v>
      </c>
      <c r="AF63" s="39">
        <v>46142</v>
      </c>
      <c r="AG63" s="51" t="s">
        <v>1201</v>
      </c>
      <c r="AH63" s="51" t="s">
        <v>69</v>
      </c>
      <c r="AI63" s="51" t="s">
        <v>45</v>
      </c>
      <c r="AJ63" s="51" t="s">
        <v>76</v>
      </c>
      <c r="AK63" s="51" t="s">
        <v>1176</v>
      </c>
      <c r="AL63" s="51" t="s">
        <v>69</v>
      </c>
      <c r="AM63" s="1"/>
    </row>
    <row r="64" spans="1:39" s="41" customFormat="1" ht="114.75" x14ac:dyDescent="0.2">
      <c r="A64" s="40" t="s">
        <v>170</v>
      </c>
      <c r="B64" s="38" t="s">
        <v>189</v>
      </c>
      <c r="C64" s="123" t="s">
        <v>866</v>
      </c>
      <c r="D64" s="37">
        <v>57</v>
      </c>
      <c r="E64" s="109" t="s">
        <v>38</v>
      </c>
      <c r="F64" s="38" t="s">
        <v>1165</v>
      </c>
      <c r="G64" s="124" t="s">
        <v>226</v>
      </c>
      <c r="H64" s="125" t="s">
        <v>867</v>
      </c>
      <c r="I64" s="114" t="s">
        <v>1307</v>
      </c>
      <c r="J64" s="114" t="s">
        <v>1308</v>
      </c>
      <c r="K64" s="38" t="s">
        <v>1167</v>
      </c>
      <c r="L64" s="43" t="s">
        <v>681</v>
      </c>
      <c r="M64" s="38" t="s">
        <v>81</v>
      </c>
      <c r="N64" s="39">
        <v>46142</v>
      </c>
      <c r="O64" s="51" t="s">
        <v>79</v>
      </c>
      <c r="P64" s="40" t="s">
        <v>582</v>
      </c>
      <c r="Q64" s="51" t="s">
        <v>168</v>
      </c>
      <c r="R64" s="51" t="s">
        <v>63</v>
      </c>
      <c r="S64" s="37" t="s">
        <v>57</v>
      </c>
      <c r="T64" s="51">
        <f t="shared" si="14"/>
        <v>5</v>
      </c>
      <c r="U64" s="51" t="s">
        <v>60</v>
      </c>
      <c r="V64" s="51">
        <f t="shared" si="15"/>
        <v>5</v>
      </c>
      <c r="W64" s="51" t="s">
        <v>60</v>
      </c>
      <c r="X64" s="51">
        <f t="shared" si="16"/>
        <v>5</v>
      </c>
      <c r="Y64" s="51" t="str">
        <f t="shared" si="17"/>
        <v>ALTA</v>
      </c>
      <c r="Z64" s="37" t="s">
        <v>66</v>
      </c>
      <c r="AA64" s="74" t="s">
        <v>1309</v>
      </c>
      <c r="AB64" s="37" t="s">
        <v>45</v>
      </c>
      <c r="AC64" s="38" t="s">
        <v>746</v>
      </c>
      <c r="AD64" s="38" t="s">
        <v>1180</v>
      </c>
      <c r="AE64" s="37" t="s">
        <v>71</v>
      </c>
      <c r="AF64" s="39">
        <v>46142</v>
      </c>
      <c r="AG64" s="51" t="s">
        <v>1201</v>
      </c>
      <c r="AH64" s="51" t="s">
        <v>70</v>
      </c>
      <c r="AI64" s="51" t="s">
        <v>45</v>
      </c>
      <c r="AJ64" s="51" t="s">
        <v>76</v>
      </c>
      <c r="AK64" s="51" t="s">
        <v>1176</v>
      </c>
      <c r="AL64" s="51" t="s">
        <v>69</v>
      </c>
      <c r="AM64" s="1"/>
    </row>
    <row r="65" spans="1:38" s="11" customFormat="1" ht="114.75" x14ac:dyDescent="0.25">
      <c r="A65" s="40" t="s">
        <v>170</v>
      </c>
      <c r="B65" s="38" t="s">
        <v>189</v>
      </c>
      <c r="C65" s="123">
        <v>65</v>
      </c>
      <c r="D65" s="37">
        <v>58</v>
      </c>
      <c r="E65" s="109" t="s">
        <v>38</v>
      </c>
      <c r="F65" s="38" t="s">
        <v>1165</v>
      </c>
      <c r="G65" s="124" t="s">
        <v>245</v>
      </c>
      <c r="H65" s="125" t="s">
        <v>245</v>
      </c>
      <c r="I65" s="127" t="s">
        <v>1296</v>
      </c>
      <c r="J65" s="127" t="s">
        <v>1297</v>
      </c>
      <c r="K65" s="38" t="s">
        <v>1167</v>
      </c>
      <c r="L65" s="43" t="s">
        <v>681</v>
      </c>
      <c r="M65" s="38" t="s">
        <v>81</v>
      </c>
      <c r="N65" s="39">
        <v>46142</v>
      </c>
      <c r="O65" s="51" t="s">
        <v>79</v>
      </c>
      <c r="P65" s="40" t="s">
        <v>582</v>
      </c>
      <c r="Q65" s="51" t="s">
        <v>168</v>
      </c>
      <c r="R65" s="51" t="s">
        <v>63</v>
      </c>
      <c r="S65" s="37" t="s">
        <v>57</v>
      </c>
      <c r="T65" s="51">
        <f t="shared" si="5"/>
        <v>5</v>
      </c>
      <c r="U65" s="51" t="s">
        <v>60</v>
      </c>
      <c r="V65" s="51">
        <f t="shared" si="6"/>
        <v>5</v>
      </c>
      <c r="W65" s="51" t="s">
        <v>60</v>
      </c>
      <c r="X65" s="51">
        <f t="shared" si="7"/>
        <v>5</v>
      </c>
      <c r="Y65" s="51" t="str">
        <f t="shared" si="8"/>
        <v>ALTA</v>
      </c>
      <c r="Z65" s="37" t="s">
        <v>68</v>
      </c>
      <c r="AA65" s="126" t="s">
        <v>1174</v>
      </c>
      <c r="AB65" s="37" t="s">
        <v>69</v>
      </c>
      <c r="AC65" s="38" t="s">
        <v>746</v>
      </c>
      <c r="AD65" s="38" t="s">
        <v>1180</v>
      </c>
      <c r="AE65" s="37" t="s">
        <v>71</v>
      </c>
      <c r="AF65" s="39">
        <v>46142</v>
      </c>
      <c r="AG65" s="51" t="s">
        <v>1201</v>
      </c>
      <c r="AH65" s="51" t="s">
        <v>70</v>
      </c>
      <c r="AI65" s="51" t="s">
        <v>45</v>
      </c>
      <c r="AJ65" s="51" t="s">
        <v>76</v>
      </c>
      <c r="AK65" s="51" t="s">
        <v>1176</v>
      </c>
      <c r="AL65" s="51" t="s">
        <v>45</v>
      </c>
    </row>
    <row r="66" spans="1:38" s="11" customFormat="1" ht="114.75" x14ac:dyDescent="0.25">
      <c r="A66" s="40" t="s">
        <v>170</v>
      </c>
      <c r="B66" s="38" t="s">
        <v>189</v>
      </c>
      <c r="C66" s="120">
        <v>67</v>
      </c>
      <c r="D66" s="37">
        <v>59</v>
      </c>
      <c r="E66" s="111" t="s">
        <v>38</v>
      </c>
      <c r="F66" s="38" t="s">
        <v>1165</v>
      </c>
      <c r="G66" s="121" t="s">
        <v>246</v>
      </c>
      <c r="H66" s="122" t="s">
        <v>246</v>
      </c>
      <c r="I66" s="115" t="s">
        <v>1298</v>
      </c>
      <c r="J66" s="115" t="s">
        <v>1299</v>
      </c>
      <c r="K66" s="38" t="s">
        <v>1167</v>
      </c>
      <c r="L66" s="43" t="s">
        <v>681</v>
      </c>
      <c r="M66" s="38" t="s">
        <v>81</v>
      </c>
      <c r="N66" s="39">
        <v>46142</v>
      </c>
      <c r="O66" s="51" t="s">
        <v>79</v>
      </c>
      <c r="P66" s="40" t="s">
        <v>582</v>
      </c>
      <c r="Q66" s="51" t="s">
        <v>168</v>
      </c>
      <c r="R66" s="51" t="s">
        <v>63</v>
      </c>
      <c r="S66" s="37" t="s">
        <v>57</v>
      </c>
      <c r="T66" s="51">
        <f t="shared" si="5"/>
        <v>5</v>
      </c>
      <c r="U66" s="51" t="s">
        <v>60</v>
      </c>
      <c r="V66" s="51">
        <f t="shared" si="6"/>
        <v>5</v>
      </c>
      <c r="W66" s="51" t="s">
        <v>60</v>
      </c>
      <c r="X66" s="51">
        <f t="shared" si="7"/>
        <v>5</v>
      </c>
      <c r="Y66" s="51" t="str">
        <f t="shared" si="8"/>
        <v>ALTA</v>
      </c>
      <c r="Z66" s="37" t="s">
        <v>68</v>
      </c>
      <c r="AA66" s="126" t="s">
        <v>1174</v>
      </c>
      <c r="AB66" s="37" t="s">
        <v>45</v>
      </c>
      <c r="AC66" s="38" t="s">
        <v>746</v>
      </c>
      <c r="AD66" s="38" t="s">
        <v>1180</v>
      </c>
      <c r="AE66" s="37" t="s">
        <v>71</v>
      </c>
      <c r="AF66" s="39">
        <v>46142</v>
      </c>
      <c r="AG66" s="51" t="s">
        <v>1201</v>
      </c>
      <c r="AH66" s="51" t="s">
        <v>45</v>
      </c>
      <c r="AI66" s="51" t="s">
        <v>45</v>
      </c>
      <c r="AJ66" s="51" t="s">
        <v>74</v>
      </c>
      <c r="AK66" s="51" t="s">
        <v>1176</v>
      </c>
      <c r="AL66" s="51" t="s">
        <v>45</v>
      </c>
    </row>
    <row r="67" spans="1:38" s="11" customFormat="1" ht="114.75" x14ac:dyDescent="0.25">
      <c r="A67" s="40" t="s">
        <v>170</v>
      </c>
      <c r="B67" s="38" t="s">
        <v>189</v>
      </c>
      <c r="C67" s="123">
        <v>84</v>
      </c>
      <c r="D67" s="37">
        <v>60</v>
      </c>
      <c r="E67" s="109" t="s">
        <v>38</v>
      </c>
      <c r="F67" s="38" t="s">
        <v>1165</v>
      </c>
      <c r="G67" s="123" t="s">
        <v>251</v>
      </c>
      <c r="H67" s="125" t="s">
        <v>251</v>
      </c>
      <c r="I67" s="114" t="s">
        <v>1310</v>
      </c>
      <c r="J67" s="114" t="s">
        <v>1311</v>
      </c>
      <c r="K67" s="38" t="s">
        <v>1167</v>
      </c>
      <c r="L67" s="43" t="s">
        <v>681</v>
      </c>
      <c r="M67" s="38" t="s">
        <v>81</v>
      </c>
      <c r="N67" s="39">
        <v>46142</v>
      </c>
      <c r="O67" s="51" t="s">
        <v>79</v>
      </c>
      <c r="P67" s="40" t="s">
        <v>582</v>
      </c>
      <c r="Q67" s="51" t="s">
        <v>168</v>
      </c>
      <c r="R67" s="51" t="s">
        <v>63</v>
      </c>
      <c r="S67" s="37" t="s">
        <v>57</v>
      </c>
      <c r="T67" s="51">
        <f t="shared" si="5"/>
        <v>5</v>
      </c>
      <c r="U67" s="51" t="s">
        <v>60</v>
      </c>
      <c r="V67" s="51">
        <f t="shared" si="6"/>
        <v>5</v>
      </c>
      <c r="W67" s="51" t="s">
        <v>60</v>
      </c>
      <c r="X67" s="51">
        <f t="shared" si="7"/>
        <v>5</v>
      </c>
      <c r="Y67" s="51" t="str">
        <f t="shared" si="8"/>
        <v>ALTA</v>
      </c>
      <c r="Z67" s="37" t="s">
        <v>66</v>
      </c>
      <c r="AA67" s="74" t="s">
        <v>1312</v>
      </c>
      <c r="AB67" s="37" t="s">
        <v>45</v>
      </c>
      <c r="AC67" s="38" t="s">
        <v>746</v>
      </c>
      <c r="AD67" s="38" t="s">
        <v>1180</v>
      </c>
      <c r="AE67" s="37" t="s">
        <v>71</v>
      </c>
      <c r="AF67" s="39">
        <v>46142</v>
      </c>
      <c r="AG67" s="51" t="s">
        <v>1201</v>
      </c>
      <c r="AH67" s="51" t="s">
        <v>69</v>
      </c>
      <c r="AI67" s="51" t="s">
        <v>45</v>
      </c>
      <c r="AJ67" s="51" t="s">
        <v>76</v>
      </c>
      <c r="AK67" s="51" t="s">
        <v>1176</v>
      </c>
      <c r="AL67" s="51" t="s">
        <v>69</v>
      </c>
    </row>
    <row r="68" spans="1:38" s="11" customFormat="1" ht="114.75" x14ac:dyDescent="0.25">
      <c r="A68" s="40" t="s">
        <v>170</v>
      </c>
      <c r="B68" s="38" t="s">
        <v>189</v>
      </c>
      <c r="C68" s="123" t="s">
        <v>1313</v>
      </c>
      <c r="D68" s="37">
        <v>61</v>
      </c>
      <c r="E68" s="109" t="s">
        <v>38</v>
      </c>
      <c r="F68" s="38" t="s">
        <v>1165</v>
      </c>
      <c r="G68" s="123" t="s">
        <v>256</v>
      </c>
      <c r="H68" s="125" t="s">
        <v>1314</v>
      </c>
      <c r="I68" s="114" t="s">
        <v>1315</v>
      </c>
      <c r="J68" s="114" t="s">
        <v>1316</v>
      </c>
      <c r="K68" s="38" t="s">
        <v>1167</v>
      </c>
      <c r="L68" s="43" t="s">
        <v>681</v>
      </c>
      <c r="M68" s="38" t="s">
        <v>81</v>
      </c>
      <c r="N68" s="39">
        <v>46142</v>
      </c>
      <c r="O68" s="51" t="s">
        <v>79</v>
      </c>
      <c r="P68" s="40" t="s">
        <v>582</v>
      </c>
      <c r="Q68" s="51" t="s">
        <v>168</v>
      </c>
      <c r="R68" s="51" t="s">
        <v>63</v>
      </c>
      <c r="S68" s="37" t="s">
        <v>57</v>
      </c>
      <c r="T68" s="51">
        <f t="shared" si="5"/>
        <v>5</v>
      </c>
      <c r="U68" s="51" t="s">
        <v>60</v>
      </c>
      <c r="V68" s="51">
        <f t="shared" si="6"/>
        <v>5</v>
      </c>
      <c r="W68" s="51" t="s">
        <v>60</v>
      </c>
      <c r="X68" s="51">
        <f t="shared" si="7"/>
        <v>5</v>
      </c>
      <c r="Y68" s="51" t="str">
        <f t="shared" si="8"/>
        <v>ALTA</v>
      </c>
      <c r="Z68" s="37" t="s">
        <v>66</v>
      </c>
      <c r="AA68" s="37" t="s">
        <v>1236</v>
      </c>
      <c r="AB68" s="37" t="s">
        <v>69</v>
      </c>
      <c r="AC68" s="38" t="s">
        <v>746</v>
      </c>
      <c r="AD68" s="38" t="s">
        <v>1180</v>
      </c>
      <c r="AE68" s="37" t="s">
        <v>71</v>
      </c>
      <c r="AF68" s="39">
        <v>46142</v>
      </c>
      <c r="AG68" s="51" t="s">
        <v>1201</v>
      </c>
      <c r="AH68" s="51" t="s">
        <v>69</v>
      </c>
      <c r="AI68" s="51" t="s">
        <v>70</v>
      </c>
      <c r="AJ68" s="37" t="s">
        <v>74</v>
      </c>
      <c r="AK68" s="51" t="s">
        <v>1176</v>
      </c>
      <c r="AL68" s="51" t="s">
        <v>69</v>
      </c>
    </row>
    <row r="69" spans="1:38" s="11" customFormat="1" ht="15" customHeigh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1:38" s="11" customFormat="1" ht="72" customHeight="1" x14ac:dyDescent="0.25">
      <c r="A70" s="198" t="s">
        <v>584</v>
      </c>
      <c r="B70" s="199"/>
      <c r="C70" s="199"/>
      <c r="D70" s="200"/>
      <c r="E70" s="201" t="s">
        <v>585</v>
      </c>
      <c r="F70" s="202"/>
      <c r="G70" s="202"/>
      <c r="H70" s="203"/>
      <c r="I70" s="201" t="s">
        <v>1805</v>
      </c>
      <c r="J70" s="204"/>
      <c r="K70" s="205"/>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1: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1: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1: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1: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1: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1: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1: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1: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1: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1: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9"/>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9"/>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9"/>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9"/>
      <c r="AH366" s="12"/>
      <c r="AI366" s="12"/>
      <c r="AJ366" s="12"/>
      <c r="AK366" s="12"/>
      <c r="AL366" s="12"/>
    </row>
    <row r="367" spans="3:38" s="11" customFormat="1" x14ac:dyDescent="0.25">
      <c r="C367" s="12"/>
      <c r="D367" s="12"/>
      <c r="H367" s="12"/>
      <c r="I367" s="49"/>
      <c r="L367" s="32"/>
      <c r="N367" s="12"/>
      <c r="O367" s="12"/>
      <c r="P367" s="12"/>
      <c r="Q367" s="12"/>
      <c r="R367" s="12"/>
      <c r="S367" s="12"/>
      <c r="T367" s="12"/>
      <c r="U367" s="12"/>
      <c r="V367" s="12"/>
      <c r="W367" s="12"/>
      <c r="X367" s="12"/>
      <c r="Y367" s="12"/>
      <c r="Z367" s="12"/>
      <c r="AA367" s="12"/>
      <c r="AB367" s="12"/>
      <c r="AC367" s="12"/>
      <c r="AD367" s="12"/>
      <c r="AE367" s="12"/>
      <c r="AF367" s="12"/>
      <c r="AG367" s="19"/>
      <c r="AH367" s="12"/>
      <c r="AI367" s="12"/>
      <c r="AJ367" s="12"/>
      <c r="AK367" s="12"/>
      <c r="AL367" s="12"/>
    </row>
    <row r="368" spans="3:38" s="11" customFormat="1" x14ac:dyDescent="0.25">
      <c r="C368" s="12"/>
      <c r="D368" s="12"/>
      <c r="H368" s="12"/>
      <c r="I368" s="49"/>
      <c r="L368" s="32"/>
      <c r="N368" s="12"/>
      <c r="O368" s="12"/>
      <c r="P368" s="12"/>
      <c r="Q368" s="12"/>
      <c r="R368" s="12"/>
      <c r="S368" s="12"/>
      <c r="T368" s="12"/>
      <c r="U368" s="12"/>
      <c r="V368" s="12"/>
      <c r="W368" s="12"/>
      <c r="X368" s="12"/>
      <c r="Y368" s="12"/>
      <c r="Z368" s="12"/>
      <c r="AA368" s="12"/>
      <c r="AB368" s="12"/>
      <c r="AC368" s="12"/>
      <c r="AD368" s="12"/>
      <c r="AE368" s="12"/>
      <c r="AF368" s="12"/>
      <c r="AG368" s="19"/>
      <c r="AH368" s="12"/>
      <c r="AI368" s="12"/>
      <c r="AJ368" s="12"/>
      <c r="AK368" s="12"/>
      <c r="AL368" s="12"/>
    </row>
    <row r="369" spans="3:38" s="11" customFormat="1" x14ac:dyDescent="0.25">
      <c r="C369" s="12"/>
      <c r="D369" s="12"/>
      <c r="H369" s="12"/>
      <c r="I369" s="49"/>
      <c r="L369" s="32"/>
      <c r="N369" s="12"/>
      <c r="O369" s="12"/>
      <c r="P369" s="12"/>
      <c r="Q369" s="12"/>
      <c r="R369" s="12"/>
      <c r="S369" s="12"/>
      <c r="T369" s="12"/>
      <c r="U369" s="12"/>
      <c r="V369" s="12"/>
      <c r="W369" s="12"/>
      <c r="X369" s="12"/>
      <c r="Y369" s="12"/>
      <c r="Z369" s="12"/>
      <c r="AA369" s="12"/>
      <c r="AB369" s="12"/>
      <c r="AC369" s="12"/>
      <c r="AD369" s="12"/>
      <c r="AE369" s="12"/>
      <c r="AF369" s="12"/>
      <c r="AG369" s="19"/>
      <c r="AH369" s="12"/>
      <c r="AI369" s="12"/>
      <c r="AJ369" s="12"/>
      <c r="AK369" s="12"/>
      <c r="AL369" s="12"/>
    </row>
    <row r="370" spans="3:38" s="11" customFormat="1" x14ac:dyDescent="0.25">
      <c r="C370" s="12"/>
      <c r="D370" s="12"/>
      <c r="H370" s="12"/>
      <c r="I370" s="49"/>
      <c r="L370" s="32"/>
      <c r="N370" s="12"/>
      <c r="O370" s="12"/>
      <c r="P370" s="12"/>
      <c r="Q370" s="12"/>
      <c r="R370" s="12"/>
      <c r="S370" s="12"/>
      <c r="T370" s="12"/>
      <c r="U370" s="12"/>
      <c r="V370" s="12"/>
      <c r="W370" s="12"/>
      <c r="X370" s="12"/>
      <c r="Y370" s="12"/>
      <c r="Z370" s="12"/>
      <c r="AA370" s="12"/>
      <c r="AB370" s="12"/>
      <c r="AC370" s="12"/>
      <c r="AD370" s="12"/>
      <c r="AE370" s="12"/>
      <c r="AF370" s="12"/>
      <c r="AG370" s="19"/>
      <c r="AH370" s="12"/>
      <c r="AI370" s="12"/>
      <c r="AJ370" s="12"/>
      <c r="AK370" s="12"/>
      <c r="AL370" s="12"/>
    </row>
    <row r="371" spans="3:38" s="11" customFormat="1" x14ac:dyDescent="0.25">
      <c r="C371" s="12"/>
      <c r="D371" s="12"/>
      <c r="H371" s="12"/>
      <c r="I371" s="49"/>
      <c r="L371" s="32"/>
      <c r="N371" s="12"/>
      <c r="O371" s="12"/>
      <c r="P371" s="12"/>
      <c r="Q371" s="12"/>
      <c r="R371" s="12"/>
      <c r="S371" s="12"/>
      <c r="T371" s="12"/>
      <c r="U371" s="12"/>
      <c r="V371" s="12"/>
      <c r="W371" s="12"/>
      <c r="X371" s="12"/>
      <c r="Y371" s="12"/>
      <c r="Z371" s="12"/>
      <c r="AA371" s="12"/>
      <c r="AB371" s="12"/>
      <c r="AC371" s="12"/>
      <c r="AD371" s="12"/>
      <c r="AE371" s="12"/>
      <c r="AF371" s="12"/>
      <c r="AG371" s="19"/>
      <c r="AH371" s="12"/>
      <c r="AI371" s="12"/>
      <c r="AJ371" s="12"/>
      <c r="AK371" s="12"/>
      <c r="AL371" s="12"/>
    </row>
    <row r="372" spans="3:38" s="11" customFormat="1" x14ac:dyDescent="0.25">
      <c r="C372" s="12"/>
      <c r="D372" s="12"/>
      <c r="H372" s="12"/>
      <c r="I372" s="49"/>
      <c r="L372" s="32"/>
      <c r="N372" s="12"/>
      <c r="O372" s="12"/>
      <c r="P372" s="12"/>
      <c r="Q372" s="12"/>
      <c r="R372" s="12"/>
      <c r="S372" s="12"/>
      <c r="T372" s="12"/>
      <c r="U372" s="12"/>
      <c r="V372" s="12"/>
      <c r="W372" s="12"/>
      <c r="X372" s="12"/>
      <c r="Y372" s="12"/>
      <c r="Z372" s="12"/>
      <c r="AA372" s="12"/>
      <c r="AB372" s="12"/>
      <c r="AC372" s="12"/>
      <c r="AD372" s="12"/>
      <c r="AE372" s="12"/>
      <c r="AF372" s="12"/>
      <c r="AG372" s="19"/>
      <c r="AH372" s="12"/>
      <c r="AI372" s="12"/>
      <c r="AJ372" s="12"/>
      <c r="AK372" s="12"/>
      <c r="AL372" s="12"/>
    </row>
    <row r="373" spans="3:38" s="11" customFormat="1" x14ac:dyDescent="0.25">
      <c r="C373" s="12"/>
      <c r="D373" s="12"/>
      <c r="H373" s="12"/>
      <c r="I373" s="49"/>
      <c r="L373" s="32"/>
      <c r="N373" s="12"/>
      <c r="O373" s="12"/>
      <c r="P373" s="12"/>
      <c r="Q373" s="12"/>
      <c r="R373" s="12"/>
      <c r="S373" s="12"/>
      <c r="T373" s="12"/>
      <c r="U373" s="12"/>
      <c r="V373" s="12"/>
      <c r="W373" s="12"/>
      <c r="X373" s="12"/>
      <c r="Y373" s="12"/>
      <c r="Z373" s="12"/>
      <c r="AA373" s="12"/>
      <c r="AB373" s="12"/>
      <c r="AC373" s="12"/>
      <c r="AD373" s="12"/>
      <c r="AE373" s="12"/>
      <c r="AF373" s="12"/>
      <c r="AG373" s="19"/>
      <c r="AH373" s="12"/>
      <c r="AI373" s="12"/>
      <c r="AJ373" s="12"/>
      <c r="AK373" s="12"/>
      <c r="AL373" s="12"/>
    </row>
    <row r="374" spans="3:38" s="11" customFormat="1" x14ac:dyDescent="0.25">
      <c r="C374" s="12"/>
      <c r="D374" s="12"/>
      <c r="H374" s="12"/>
      <c r="I374" s="49"/>
      <c r="L374" s="32"/>
      <c r="N374" s="12"/>
      <c r="O374" s="12"/>
      <c r="P374" s="12"/>
      <c r="Q374" s="12"/>
      <c r="R374" s="12"/>
      <c r="S374" s="12"/>
      <c r="T374" s="12"/>
      <c r="U374" s="12"/>
      <c r="V374" s="12"/>
      <c r="W374" s="12"/>
      <c r="X374" s="12"/>
      <c r="Y374" s="12"/>
      <c r="Z374" s="12"/>
      <c r="AA374" s="12"/>
      <c r="AB374" s="12"/>
      <c r="AC374" s="12"/>
      <c r="AD374" s="12"/>
      <c r="AE374" s="12"/>
      <c r="AF374" s="12"/>
      <c r="AG374" s="19"/>
      <c r="AH374" s="12"/>
      <c r="AI374" s="12"/>
      <c r="AJ374" s="12"/>
      <c r="AK374" s="12"/>
      <c r="AL374" s="12"/>
    </row>
    <row r="375" spans="3:38" s="11" customFormat="1" x14ac:dyDescent="0.25">
      <c r="C375" s="12"/>
      <c r="D375" s="12"/>
      <c r="H375" s="12"/>
      <c r="I375" s="49"/>
      <c r="L375" s="32"/>
      <c r="N375" s="12"/>
      <c r="O375" s="12"/>
      <c r="P375" s="12"/>
      <c r="Q375" s="12"/>
      <c r="R375" s="12"/>
      <c r="S375" s="12"/>
      <c r="T375" s="12"/>
      <c r="U375" s="12"/>
      <c r="V375" s="12"/>
      <c r="W375" s="12"/>
      <c r="X375" s="12"/>
      <c r="Y375" s="12"/>
      <c r="Z375" s="12"/>
      <c r="AA375" s="12"/>
      <c r="AB375" s="12"/>
      <c r="AC375" s="12"/>
      <c r="AD375" s="12"/>
      <c r="AE375" s="12"/>
      <c r="AF375" s="12"/>
      <c r="AG375" s="19"/>
      <c r="AH375" s="12"/>
      <c r="AI375" s="12"/>
      <c r="AJ375" s="12"/>
      <c r="AK375" s="12"/>
      <c r="AL375" s="12"/>
    </row>
    <row r="376" spans="3:38" s="11" customFormat="1" x14ac:dyDescent="0.25">
      <c r="C376" s="12"/>
      <c r="D376" s="12"/>
      <c r="H376" s="12"/>
      <c r="I376" s="49"/>
      <c r="L376" s="32"/>
      <c r="N376" s="12"/>
      <c r="O376" s="12"/>
      <c r="P376" s="12"/>
      <c r="Q376" s="12"/>
      <c r="R376" s="12"/>
      <c r="S376" s="12"/>
      <c r="T376" s="12"/>
      <c r="U376" s="12"/>
      <c r="V376" s="12"/>
      <c r="W376" s="12"/>
      <c r="X376" s="12"/>
      <c r="Y376" s="12"/>
      <c r="Z376" s="12"/>
      <c r="AA376" s="12"/>
      <c r="AB376" s="12"/>
      <c r="AC376" s="12"/>
      <c r="AD376" s="12"/>
      <c r="AE376" s="12"/>
      <c r="AF376" s="12"/>
      <c r="AG376" s="19"/>
      <c r="AH376" s="12"/>
      <c r="AI376" s="12"/>
      <c r="AJ376" s="12"/>
      <c r="AK376" s="12"/>
      <c r="AL376" s="12"/>
    </row>
    <row r="377" spans="3:38" s="11" customFormat="1" x14ac:dyDescent="0.25">
      <c r="C377" s="12"/>
      <c r="D377" s="12"/>
      <c r="H377" s="12"/>
      <c r="I377" s="49"/>
      <c r="L377" s="32"/>
      <c r="N377" s="12"/>
      <c r="O377" s="12"/>
      <c r="P377" s="12"/>
      <c r="Q377" s="12"/>
      <c r="R377" s="12"/>
      <c r="S377" s="12"/>
      <c r="T377" s="12"/>
      <c r="U377" s="12"/>
      <c r="V377" s="12"/>
      <c r="W377" s="12"/>
      <c r="X377" s="12"/>
      <c r="Y377" s="12"/>
      <c r="Z377" s="12"/>
      <c r="AA377" s="12"/>
      <c r="AB377" s="12"/>
      <c r="AC377" s="12"/>
      <c r="AD377" s="12"/>
      <c r="AE377" s="12"/>
      <c r="AF377" s="12"/>
      <c r="AG377" s="19"/>
      <c r="AH377" s="12"/>
      <c r="AI377" s="12"/>
      <c r="AJ377" s="12"/>
      <c r="AK377" s="12"/>
      <c r="AL377" s="12"/>
    </row>
    <row r="378" spans="3:38" s="11" customFormat="1" x14ac:dyDescent="0.25">
      <c r="C378" s="12"/>
      <c r="D378" s="12"/>
      <c r="H378" s="12"/>
      <c r="I378" s="49"/>
      <c r="L378" s="32"/>
      <c r="N378" s="12"/>
      <c r="O378" s="12"/>
      <c r="P378" s="12"/>
      <c r="Q378" s="12"/>
      <c r="R378" s="12"/>
      <c r="S378" s="12"/>
      <c r="T378" s="12"/>
      <c r="U378" s="12"/>
      <c r="V378" s="12"/>
      <c r="W378" s="12"/>
      <c r="X378" s="12"/>
      <c r="Y378" s="12"/>
      <c r="Z378" s="12"/>
      <c r="AA378" s="12"/>
      <c r="AB378" s="12"/>
      <c r="AC378" s="12"/>
      <c r="AD378" s="12"/>
      <c r="AE378" s="12"/>
      <c r="AF378" s="12"/>
      <c r="AG378" s="19"/>
      <c r="AH378" s="12"/>
      <c r="AI378" s="12"/>
      <c r="AJ378" s="12"/>
      <c r="AK378" s="12"/>
      <c r="AL378" s="12"/>
    </row>
    <row r="379" spans="3:38" s="11" customFormat="1" x14ac:dyDescent="0.25">
      <c r="C379" s="12"/>
      <c r="D379" s="12"/>
      <c r="H379" s="12"/>
      <c r="I379" s="49"/>
      <c r="L379" s="32"/>
      <c r="N379" s="12"/>
      <c r="O379" s="12"/>
      <c r="P379" s="12"/>
      <c r="Q379" s="12"/>
      <c r="R379" s="12"/>
      <c r="S379" s="12"/>
      <c r="T379" s="12"/>
      <c r="U379" s="12"/>
      <c r="V379" s="12"/>
      <c r="W379" s="12"/>
      <c r="X379" s="12"/>
      <c r="Y379" s="12"/>
      <c r="Z379" s="12"/>
      <c r="AA379" s="12"/>
      <c r="AB379" s="12"/>
      <c r="AC379" s="12"/>
      <c r="AD379" s="12"/>
      <c r="AE379" s="12"/>
      <c r="AF379" s="12"/>
      <c r="AG379" s="19"/>
      <c r="AH379" s="12"/>
      <c r="AI379" s="12"/>
      <c r="AJ379" s="12"/>
      <c r="AK379" s="12"/>
      <c r="AL379" s="12"/>
    </row>
    <row r="380" spans="3:38" s="11" customFormat="1" x14ac:dyDescent="0.25">
      <c r="C380" s="12"/>
      <c r="D380" s="12"/>
      <c r="H380" s="12"/>
      <c r="I380" s="49"/>
      <c r="L380" s="32"/>
      <c r="N380" s="12"/>
      <c r="O380" s="12"/>
      <c r="P380" s="12"/>
      <c r="Q380" s="12"/>
      <c r="R380" s="12"/>
      <c r="S380" s="12"/>
      <c r="T380" s="12"/>
      <c r="U380" s="12"/>
      <c r="V380" s="12"/>
      <c r="W380" s="12"/>
      <c r="X380" s="12"/>
      <c r="Y380" s="12"/>
      <c r="Z380" s="12"/>
      <c r="AA380" s="12"/>
      <c r="AB380" s="12"/>
      <c r="AC380" s="12"/>
      <c r="AD380" s="12"/>
      <c r="AE380" s="12"/>
      <c r="AF380" s="12"/>
      <c r="AG380" s="19"/>
      <c r="AH380" s="12"/>
      <c r="AI380" s="12"/>
      <c r="AJ380" s="12"/>
      <c r="AK380" s="12"/>
      <c r="AL380" s="12"/>
    </row>
    <row r="381" spans="3:38" s="11" customFormat="1" x14ac:dyDescent="0.25">
      <c r="C381" s="12"/>
      <c r="D381" s="12"/>
      <c r="H381" s="12"/>
      <c r="I381" s="49"/>
      <c r="L381" s="32"/>
      <c r="N381" s="12"/>
      <c r="O381" s="12"/>
      <c r="P381" s="12"/>
      <c r="Q381" s="12"/>
      <c r="R381" s="12"/>
      <c r="S381" s="12"/>
      <c r="T381" s="12"/>
      <c r="U381" s="12"/>
      <c r="V381" s="12"/>
      <c r="W381" s="12"/>
      <c r="X381" s="12"/>
      <c r="Y381" s="12"/>
      <c r="Z381" s="12"/>
      <c r="AA381" s="12"/>
      <c r="AB381" s="12"/>
      <c r="AC381" s="12"/>
      <c r="AD381" s="12"/>
      <c r="AE381" s="12"/>
      <c r="AF381" s="12"/>
      <c r="AG381" s="19"/>
      <c r="AH381" s="12"/>
      <c r="AI381" s="12"/>
      <c r="AJ381" s="12"/>
      <c r="AK381" s="12"/>
      <c r="AL381" s="12"/>
    </row>
    <row r="382" spans="3:38" s="11" customFormat="1" x14ac:dyDescent="0.25">
      <c r="C382" s="12"/>
      <c r="D382" s="12"/>
      <c r="H382" s="12"/>
      <c r="I382" s="49"/>
      <c r="L382" s="32"/>
      <c r="N382" s="12"/>
      <c r="O382" s="12"/>
      <c r="P382" s="12"/>
      <c r="Q382" s="12"/>
      <c r="R382" s="12"/>
      <c r="S382" s="12"/>
      <c r="T382" s="12"/>
      <c r="U382" s="12"/>
      <c r="V382" s="12"/>
      <c r="W382" s="12"/>
      <c r="X382" s="12"/>
      <c r="Y382" s="12"/>
      <c r="Z382" s="12"/>
      <c r="AA382" s="12"/>
      <c r="AB382" s="12"/>
      <c r="AC382" s="12"/>
      <c r="AD382" s="12"/>
      <c r="AE382" s="12"/>
      <c r="AF382" s="12"/>
      <c r="AG382" s="19"/>
      <c r="AH382" s="12"/>
      <c r="AI382" s="12"/>
      <c r="AJ382" s="12"/>
      <c r="AK382" s="12"/>
      <c r="AL382" s="12"/>
    </row>
    <row r="383" spans="3:38" s="11" customFormat="1" x14ac:dyDescent="0.25">
      <c r="C383" s="12"/>
      <c r="D383" s="12"/>
      <c r="H383" s="12"/>
      <c r="I383" s="49"/>
      <c r="L383" s="32"/>
      <c r="N383" s="12"/>
      <c r="O383" s="12"/>
      <c r="P383" s="12"/>
      <c r="Q383" s="12"/>
      <c r="R383" s="12"/>
      <c r="S383" s="12"/>
      <c r="T383" s="12"/>
      <c r="U383" s="12"/>
      <c r="V383" s="12"/>
      <c r="W383" s="12"/>
      <c r="X383" s="12"/>
      <c r="Y383" s="12"/>
      <c r="Z383" s="12"/>
      <c r="AA383" s="12"/>
      <c r="AB383" s="12"/>
      <c r="AC383" s="12"/>
      <c r="AD383" s="12"/>
      <c r="AE383" s="12"/>
      <c r="AF383" s="12"/>
      <c r="AG383" s="19"/>
      <c r="AH383" s="12"/>
      <c r="AI383" s="12"/>
      <c r="AJ383" s="12"/>
      <c r="AK383" s="12"/>
      <c r="AL383" s="12"/>
    </row>
    <row r="384" spans="3:38" s="11" customFormat="1" x14ac:dyDescent="0.25">
      <c r="C384" s="12"/>
      <c r="D384" s="12"/>
      <c r="H384" s="12"/>
      <c r="I384" s="49"/>
      <c r="L384" s="32"/>
      <c r="N384" s="12"/>
      <c r="O384" s="12"/>
      <c r="P384" s="12"/>
      <c r="Q384" s="12"/>
      <c r="R384" s="12"/>
      <c r="S384" s="12"/>
      <c r="T384" s="12"/>
      <c r="U384" s="12"/>
      <c r="V384" s="12"/>
      <c r="W384" s="12"/>
      <c r="X384" s="12"/>
      <c r="Y384" s="12"/>
      <c r="Z384" s="12"/>
      <c r="AA384" s="12"/>
      <c r="AB384" s="12"/>
      <c r="AC384" s="12"/>
      <c r="AD384" s="12"/>
      <c r="AE384" s="12"/>
      <c r="AF384" s="12"/>
      <c r="AG384" s="19"/>
      <c r="AH384" s="12"/>
      <c r="AI384" s="12"/>
      <c r="AJ384" s="12"/>
      <c r="AK384" s="12"/>
      <c r="AL384" s="12"/>
    </row>
    <row r="385" spans="3:38" s="11" customFormat="1" x14ac:dyDescent="0.25">
      <c r="C385" s="12"/>
      <c r="D385" s="12"/>
      <c r="H385" s="12"/>
      <c r="I385" s="49"/>
      <c r="L385" s="32"/>
      <c r="N385" s="12"/>
      <c r="O385" s="12"/>
      <c r="P385" s="12"/>
      <c r="Q385" s="12"/>
      <c r="R385" s="12"/>
      <c r="S385" s="12"/>
      <c r="T385" s="12"/>
      <c r="U385" s="12"/>
      <c r="V385" s="12"/>
      <c r="W385" s="12"/>
      <c r="X385" s="12"/>
      <c r="Y385" s="12"/>
      <c r="Z385" s="12"/>
      <c r="AA385" s="12"/>
      <c r="AB385" s="12"/>
      <c r="AC385" s="12"/>
      <c r="AD385" s="12"/>
      <c r="AE385" s="12"/>
      <c r="AF385" s="12"/>
      <c r="AG385" s="19"/>
      <c r="AH385" s="12"/>
      <c r="AI385" s="12"/>
      <c r="AJ385" s="12"/>
      <c r="AK385" s="12"/>
      <c r="AL385" s="12"/>
    </row>
    <row r="386" spans="3:38" s="11" customFormat="1" x14ac:dyDescent="0.25">
      <c r="C386" s="12"/>
      <c r="D386" s="12"/>
      <c r="H386" s="12"/>
      <c r="I386" s="49"/>
      <c r="L386" s="32"/>
      <c r="N386" s="12"/>
      <c r="O386" s="12"/>
      <c r="P386" s="12"/>
      <c r="Q386" s="12"/>
      <c r="R386" s="12"/>
      <c r="S386" s="12"/>
      <c r="T386" s="12"/>
      <c r="U386" s="12"/>
      <c r="V386" s="12"/>
      <c r="W386" s="12"/>
      <c r="X386" s="12"/>
      <c r="Y386" s="12"/>
      <c r="Z386" s="12"/>
      <c r="AA386" s="12"/>
      <c r="AB386" s="12"/>
      <c r="AC386" s="12"/>
      <c r="AD386" s="12"/>
      <c r="AE386" s="12"/>
      <c r="AF386" s="12"/>
      <c r="AG386" s="19"/>
      <c r="AH386" s="12"/>
      <c r="AI386" s="12"/>
      <c r="AJ386" s="12"/>
      <c r="AK386" s="12"/>
      <c r="AL386" s="12"/>
    </row>
    <row r="387" spans="3:38" s="11" customFormat="1" x14ac:dyDescent="0.25">
      <c r="C387" s="12"/>
      <c r="D387" s="12"/>
      <c r="H387" s="12"/>
      <c r="I387" s="49"/>
      <c r="L387" s="32"/>
      <c r="N387" s="12"/>
      <c r="O387" s="12"/>
      <c r="P387" s="12"/>
      <c r="Q387" s="12"/>
      <c r="R387" s="12"/>
      <c r="S387" s="12"/>
      <c r="T387" s="12"/>
      <c r="U387" s="12"/>
      <c r="V387" s="12"/>
      <c r="W387" s="12"/>
      <c r="X387" s="12"/>
      <c r="Y387" s="12"/>
      <c r="Z387" s="12"/>
      <c r="AA387" s="12"/>
      <c r="AB387" s="12"/>
      <c r="AC387" s="12"/>
      <c r="AD387" s="12"/>
      <c r="AE387" s="12"/>
      <c r="AF387" s="12"/>
      <c r="AG387" s="19"/>
      <c r="AH387" s="12"/>
      <c r="AI387" s="12"/>
      <c r="AJ387" s="12"/>
      <c r="AK387" s="12"/>
      <c r="AL387" s="12"/>
    </row>
    <row r="388" spans="3:38" s="11" customFormat="1" x14ac:dyDescent="0.25">
      <c r="C388" s="12"/>
      <c r="D388" s="12"/>
      <c r="H388" s="12"/>
      <c r="I388" s="49"/>
      <c r="L388" s="32"/>
      <c r="N388" s="12"/>
      <c r="O388" s="12"/>
      <c r="P388" s="12"/>
      <c r="Q388" s="12"/>
      <c r="R388" s="12"/>
      <c r="S388" s="12"/>
      <c r="T388" s="12"/>
      <c r="U388" s="12"/>
      <c r="V388" s="12"/>
      <c r="W388" s="12"/>
      <c r="X388" s="12"/>
      <c r="Y388" s="12"/>
      <c r="Z388" s="12"/>
      <c r="AA388" s="12"/>
      <c r="AB388" s="12"/>
      <c r="AC388" s="12"/>
      <c r="AD388" s="12"/>
      <c r="AE388" s="12"/>
      <c r="AF388" s="12"/>
      <c r="AG388" s="19"/>
      <c r="AH388" s="12"/>
      <c r="AI388" s="12"/>
      <c r="AJ388" s="12"/>
      <c r="AK388" s="12"/>
      <c r="AL388" s="12"/>
    </row>
    <row r="389" spans="3:38" s="11" customFormat="1" x14ac:dyDescent="0.25">
      <c r="C389" s="12"/>
      <c r="D389" s="12"/>
      <c r="H389" s="12"/>
      <c r="I389" s="49"/>
      <c r="L389" s="32"/>
      <c r="N389" s="12"/>
      <c r="O389" s="12"/>
      <c r="P389" s="12"/>
      <c r="Q389" s="12"/>
      <c r="R389" s="12"/>
      <c r="S389" s="12"/>
      <c r="T389" s="12"/>
      <c r="U389" s="12"/>
      <c r="V389" s="12"/>
      <c r="W389" s="12"/>
      <c r="X389" s="12"/>
      <c r="Y389" s="12"/>
      <c r="Z389" s="12"/>
      <c r="AA389" s="12"/>
      <c r="AB389" s="12"/>
      <c r="AC389" s="12"/>
      <c r="AD389" s="12"/>
      <c r="AE389" s="12"/>
      <c r="AF389" s="12"/>
      <c r="AG389" s="19"/>
      <c r="AH389" s="12"/>
      <c r="AI389" s="12"/>
      <c r="AJ389" s="12"/>
      <c r="AK389" s="12"/>
      <c r="AL389" s="12"/>
    </row>
    <row r="390" spans="3:38" s="11" customFormat="1" x14ac:dyDescent="0.25">
      <c r="C390" s="12"/>
      <c r="D390" s="12"/>
      <c r="H390" s="12"/>
      <c r="I390" s="49"/>
      <c r="L390" s="32"/>
      <c r="N390" s="12"/>
      <c r="O390" s="12"/>
      <c r="P390" s="12"/>
      <c r="Q390" s="12"/>
      <c r="R390" s="12"/>
      <c r="S390" s="12"/>
      <c r="T390" s="12"/>
      <c r="U390" s="12"/>
      <c r="V390" s="12"/>
      <c r="W390" s="12"/>
      <c r="X390" s="12"/>
      <c r="Y390" s="12"/>
      <c r="Z390" s="12"/>
      <c r="AA390" s="12"/>
      <c r="AB390" s="12"/>
      <c r="AC390" s="12"/>
      <c r="AD390" s="12"/>
      <c r="AE390" s="12"/>
      <c r="AF390" s="12"/>
      <c r="AG390" s="19"/>
      <c r="AH390" s="12"/>
      <c r="AI390" s="12"/>
      <c r="AJ390" s="12"/>
      <c r="AK390" s="12"/>
      <c r="AL390" s="12"/>
    </row>
    <row r="391" spans="3:38" s="11" customFormat="1" x14ac:dyDescent="0.25">
      <c r="C391" s="12"/>
      <c r="D391" s="12"/>
      <c r="H391" s="12"/>
      <c r="I391" s="49"/>
      <c r="L391" s="32"/>
      <c r="N391" s="12"/>
      <c r="O391" s="12"/>
      <c r="P391" s="12"/>
      <c r="Q391" s="12"/>
      <c r="R391" s="12"/>
      <c r="S391" s="12"/>
      <c r="T391" s="12"/>
      <c r="U391" s="12"/>
      <c r="V391" s="12"/>
      <c r="W391" s="12"/>
      <c r="X391" s="12"/>
      <c r="Y391" s="12"/>
      <c r="Z391" s="12"/>
      <c r="AA391" s="12"/>
      <c r="AB391" s="12"/>
      <c r="AC391" s="12"/>
      <c r="AD391" s="12"/>
      <c r="AE391" s="12"/>
      <c r="AF391" s="12"/>
      <c r="AG391" s="19"/>
      <c r="AH391" s="12"/>
      <c r="AI391" s="12"/>
      <c r="AJ391" s="12"/>
      <c r="AK391" s="12"/>
      <c r="AL391" s="12"/>
    </row>
    <row r="392" spans="3:38" s="11" customFormat="1" x14ac:dyDescent="0.25">
      <c r="C392" s="12"/>
      <c r="D392" s="12"/>
      <c r="H392" s="12"/>
      <c r="I392" s="49"/>
      <c r="L392" s="32"/>
      <c r="N392" s="12"/>
      <c r="O392" s="12"/>
      <c r="P392" s="12"/>
      <c r="Q392" s="12"/>
      <c r="R392" s="12"/>
      <c r="S392" s="12"/>
      <c r="T392" s="12"/>
      <c r="U392" s="12"/>
      <c r="V392" s="12"/>
      <c r="W392" s="12"/>
      <c r="X392" s="12"/>
      <c r="Y392" s="12"/>
      <c r="Z392" s="12"/>
      <c r="AA392" s="12"/>
      <c r="AB392" s="12"/>
      <c r="AC392" s="12"/>
      <c r="AD392" s="12"/>
      <c r="AE392" s="12"/>
      <c r="AF392" s="12"/>
      <c r="AG392" s="19"/>
      <c r="AH392" s="12"/>
      <c r="AI392" s="12"/>
      <c r="AJ392" s="12"/>
      <c r="AK392" s="12"/>
      <c r="AL392" s="12"/>
    </row>
    <row r="393" spans="3:38" s="11" customFormat="1" x14ac:dyDescent="0.25">
      <c r="C393" s="12"/>
      <c r="D393" s="12"/>
      <c r="H393" s="12"/>
      <c r="I393" s="49"/>
      <c r="L393" s="32"/>
      <c r="N393" s="12"/>
      <c r="O393" s="12"/>
      <c r="P393" s="12"/>
      <c r="Q393" s="12"/>
      <c r="R393" s="12"/>
      <c r="S393" s="12"/>
      <c r="T393" s="12"/>
      <c r="U393" s="12"/>
      <c r="V393" s="12"/>
      <c r="W393" s="12"/>
      <c r="X393" s="12"/>
      <c r="Y393" s="12"/>
      <c r="Z393" s="12"/>
      <c r="AA393" s="12"/>
      <c r="AB393" s="12"/>
      <c r="AC393" s="12"/>
      <c r="AD393" s="12"/>
      <c r="AE393" s="12"/>
      <c r="AF393" s="12"/>
      <c r="AG393" s="19"/>
      <c r="AH393" s="12"/>
      <c r="AI393" s="12"/>
      <c r="AJ393" s="12"/>
      <c r="AK393" s="12"/>
      <c r="AL393" s="12"/>
    </row>
    <row r="394" spans="3:38" s="11" customFormat="1" x14ac:dyDescent="0.25">
      <c r="C394" s="12"/>
      <c r="D394" s="12"/>
      <c r="H394" s="12"/>
      <c r="I394" s="49"/>
      <c r="L394" s="32"/>
      <c r="N394" s="12"/>
      <c r="O394" s="12"/>
      <c r="P394" s="12"/>
      <c r="Q394" s="12"/>
      <c r="R394" s="12"/>
      <c r="S394" s="12"/>
      <c r="T394" s="12"/>
      <c r="U394" s="12"/>
      <c r="V394" s="12"/>
      <c r="W394" s="12"/>
      <c r="X394" s="12"/>
      <c r="Y394" s="12"/>
      <c r="Z394" s="12"/>
      <c r="AA394" s="12"/>
      <c r="AB394" s="12"/>
      <c r="AC394" s="12"/>
      <c r="AD394" s="12"/>
      <c r="AE394" s="12"/>
      <c r="AF394" s="12"/>
      <c r="AG394" s="19"/>
      <c r="AH394" s="12"/>
      <c r="AI394" s="12"/>
      <c r="AJ394" s="12"/>
      <c r="AK394" s="12"/>
      <c r="AL394" s="12"/>
    </row>
    <row r="395" spans="3:38" s="11" customFormat="1" x14ac:dyDescent="0.25">
      <c r="C395" s="12"/>
      <c r="D395" s="12"/>
      <c r="H395" s="12"/>
      <c r="I395" s="49"/>
      <c r="L395" s="32"/>
      <c r="N395" s="12"/>
      <c r="O395" s="12"/>
      <c r="P395" s="12"/>
      <c r="Q395" s="12"/>
      <c r="R395" s="12"/>
      <c r="S395" s="12"/>
      <c r="T395" s="12"/>
      <c r="U395" s="12"/>
      <c r="V395" s="12"/>
      <c r="W395" s="12"/>
      <c r="X395" s="12"/>
      <c r="Y395" s="12"/>
      <c r="Z395" s="12"/>
      <c r="AA395" s="12"/>
      <c r="AB395" s="12"/>
      <c r="AC395" s="12"/>
      <c r="AD395" s="12"/>
      <c r="AE395" s="12"/>
      <c r="AF395" s="12"/>
      <c r="AG395" s="19"/>
      <c r="AH395" s="12"/>
      <c r="AI395" s="12"/>
      <c r="AJ395" s="12"/>
      <c r="AK395" s="12"/>
      <c r="AL395" s="12"/>
    </row>
    <row r="396" spans="3:38" s="11" customFormat="1" x14ac:dyDescent="0.25">
      <c r="C396" s="12"/>
      <c r="D396" s="12"/>
      <c r="H396" s="12"/>
      <c r="I396" s="49"/>
      <c r="L396" s="32"/>
      <c r="N396" s="12"/>
      <c r="O396" s="12"/>
      <c r="P396" s="12"/>
      <c r="Q396" s="12"/>
      <c r="R396" s="12"/>
      <c r="S396" s="12"/>
      <c r="T396" s="12"/>
      <c r="U396" s="12"/>
      <c r="V396" s="12"/>
      <c r="W396" s="12"/>
      <c r="X396" s="12"/>
      <c r="Y396" s="12"/>
      <c r="Z396" s="12"/>
      <c r="AA396" s="12"/>
      <c r="AB396" s="12"/>
      <c r="AC396" s="12"/>
      <c r="AD396" s="12"/>
      <c r="AE396" s="12"/>
      <c r="AF396" s="12"/>
      <c r="AG396" s="19"/>
      <c r="AH396" s="12"/>
      <c r="AI396" s="12"/>
      <c r="AJ396" s="12"/>
      <c r="AK396" s="12"/>
      <c r="AL396" s="12"/>
    </row>
    <row r="397" spans="3:38" s="11" customFormat="1" x14ac:dyDescent="0.25">
      <c r="C397" s="12"/>
      <c r="D397" s="12"/>
      <c r="H397" s="12"/>
      <c r="I397" s="49"/>
      <c r="L397" s="32"/>
      <c r="N397" s="12"/>
      <c r="O397" s="12"/>
      <c r="P397" s="12"/>
      <c r="Q397" s="12"/>
      <c r="R397" s="12"/>
      <c r="S397" s="12"/>
      <c r="T397" s="12"/>
      <c r="U397" s="12"/>
      <c r="V397" s="12"/>
      <c r="W397" s="12"/>
      <c r="X397" s="12"/>
      <c r="Y397" s="12"/>
      <c r="Z397" s="12"/>
      <c r="AA397" s="12"/>
      <c r="AB397" s="12"/>
      <c r="AC397" s="12"/>
      <c r="AD397" s="12"/>
      <c r="AE397" s="12"/>
      <c r="AF397" s="12"/>
      <c r="AG397" s="19"/>
      <c r="AH397" s="12"/>
      <c r="AI397" s="12"/>
      <c r="AJ397" s="12"/>
      <c r="AK397" s="12"/>
      <c r="AL397" s="12"/>
    </row>
    <row r="398" spans="3:38" s="11" customFormat="1" x14ac:dyDescent="0.25">
      <c r="C398" s="12"/>
      <c r="D398" s="12"/>
      <c r="H398" s="12"/>
      <c r="I398" s="49"/>
      <c r="L398" s="32"/>
      <c r="N398" s="12"/>
      <c r="O398" s="12"/>
      <c r="P398" s="12"/>
      <c r="Q398" s="12"/>
      <c r="R398" s="12"/>
      <c r="S398" s="12"/>
      <c r="T398" s="12"/>
      <c r="U398" s="12"/>
      <c r="V398" s="12"/>
      <c r="W398" s="12"/>
      <c r="X398" s="12"/>
      <c r="Y398" s="12"/>
      <c r="Z398" s="12"/>
      <c r="AA398" s="12"/>
      <c r="AB398" s="12"/>
      <c r="AC398" s="12"/>
      <c r="AD398" s="12"/>
      <c r="AE398" s="12"/>
      <c r="AF398" s="12"/>
      <c r="AG398" s="19"/>
      <c r="AH398" s="12"/>
      <c r="AI398" s="12"/>
      <c r="AJ398" s="12"/>
      <c r="AK398" s="12"/>
      <c r="AL398" s="12"/>
    </row>
    <row r="399" spans="3:38" s="11" customFormat="1" x14ac:dyDescent="0.25">
      <c r="C399" s="12"/>
      <c r="D399" s="12"/>
      <c r="H399" s="12"/>
      <c r="I399" s="49"/>
      <c r="L399" s="32"/>
      <c r="N399" s="12"/>
      <c r="O399" s="12"/>
      <c r="P399" s="12"/>
      <c r="Q399" s="12"/>
      <c r="R399" s="12"/>
      <c r="S399" s="12"/>
      <c r="T399" s="12"/>
      <c r="U399" s="12"/>
      <c r="V399" s="12"/>
      <c r="W399" s="12"/>
      <c r="X399" s="12"/>
      <c r="Y399" s="12"/>
      <c r="Z399" s="12"/>
      <c r="AA399" s="12"/>
      <c r="AB399" s="12"/>
      <c r="AC399" s="12"/>
      <c r="AD399" s="12"/>
      <c r="AE399" s="12"/>
      <c r="AF399" s="12"/>
      <c r="AG399" s="19"/>
      <c r="AH399" s="12"/>
      <c r="AI399" s="12"/>
      <c r="AJ399" s="12"/>
      <c r="AK399" s="12"/>
      <c r="AL399" s="12"/>
    </row>
    <row r="400" spans="3:38" s="11" customFormat="1" x14ac:dyDescent="0.25">
      <c r="C400" s="12"/>
      <c r="D400" s="12"/>
      <c r="H400" s="12"/>
      <c r="I400" s="49"/>
      <c r="L400" s="32"/>
      <c r="N400" s="12"/>
      <c r="O400" s="12"/>
      <c r="P400" s="12"/>
      <c r="Q400" s="12"/>
      <c r="R400" s="12"/>
      <c r="S400" s="12"/>
      <c r="T400" s="12"/>
      <c r="U400" s="12"/>
      <c r="V400" s="12"/>
      <c r="W400" s="12"/>
      <c r="X400" s="12"/>
      <c r="Y400" s="12"/>
      <c r="Z400" s="12"/>
      <c r="AA400" s="12"/>
      <c r="AB400" s="12"/>
      <c r="AC400" s="12"/>
      <c r="AD400" s="12"/>
      <c r="AE400" s="12"/>
      <c r="AF400" s="12"/>
      <c r="AG400" s="19"/>
      <c r="AH400" s="12"/>
      <c r="AI400" s="12"/>
      <c r="AJ400" s="12"/>
      <c r="AK400" s="12"/>
      <c r="AL400" s="12"/>
    </row>
    <row r="401" spans="3:38" s="11" customFormat="1" x14ac:dyDescent="0.25">
      <c r="C401" s="12"/>
      <c r="D401" s="12"/>
      <c r="H401" s="12"/>
      <c r="I401" s="49"/>
      <c r="L401" s="3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row>
    <row r="402" spans="3:38" s="11" customFormat="1" x14ac:dyDescent="0.25">
      <c r="C402" s="12"/>
      <c r="D402" s="12"/>
      <c r="H402" s="12"/>
      <c r="I402" s="49"/>
      <c r="L402" s="3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row>
    <row r="403" spans="3:38" s="11" customFormat="1" x14ac:dyDescent="0.25">
      <c r="C403" s="12"/>
      <c r="D403" s="12"/>
      <c r="H403" s="12"/>
      <c r="I403" s="49"/>
      <c r="L403" s="3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row>
    <row r="404" spans="3:38" s="11" customFormat="1" x14ac:dyDescent="0.25">
      <c r="C404" s="12"/>
      <c r="D404" s="12"/>
      <c r="H404" s="12"/>
      <c r="I404" s="49"/>
      <c r="L404" s="3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row>
  </sheetData>
  <mergeCells count="13">
    <mergeCell ref="AM1:AM60"/>
    <mergeCell ref="C2:G2"/>
    <mergeCell ref="C3:G3"/>
    <mergeCell ref="C4:G4"/>
    <mergeCell ref="A5:G5"/>
    <mergeCell ref="A6:AA6"/>
    <mergeCell ref="AB6:AG6"/>
    <mergeCell ref="AH6:AL6"/>
    <mergeCell ref="A70:D70"/>
    <mergeCell ref="E70:H70"/>
    <mergeCell ref="I70:K70"/>
    <mergeCell ref="A1:A4"/>
    <mergeCell ref="C1:G1"/>
  </mergeCells>
  <hyperlinks>
    <hyperlink ref="AA67" r:id="rId1" xr:uid="{22C8F08A-2C7A-47EC-92D6-265F4BFF342C}"/>
    <hyperlink ref="AA57" r:id="rId2" display="https://www.sanidadfuerzasmilitares.mil.co/transparencia-acceso-informacion-publica/4-planeacion-presupuesto-e-informes/4-11-planes-institucionales/planes-estrategicos-sectoriales-e-institucionales/plan-estrategico-tecnologias-informacion-1/plan-estrategico-tecnologias-informacion-4" xr:uid="{64FD7E9C-3DBD-43A7-93B2-DF1129312B56}"/>
    <hyperlink ref="AA58" r:id="rId3" display="https://www.sanidadfuerzasmilitares.mil.co/transparencia-acceso-informacion-publica/4-planeacion-presupuesto-e-informes/4-11-planes-institucionales/planes-estrategicos-sectoriales-e-institucionales/plan-institucional-tratamiento-riesgos-1/plan-institucional-tratamiento-riesgos-4" xr:uid="{F2D68DB8-071E-4EC0-9F84-7C7DB8B6BFB3}"/>
    <hyperlink ref="AA59" r:id="rId4" display="https://www.sanidadfuerzasmilitares.mil.co/transparencia-acceso-informacion-publica/4-planeacion-presupuesto-e-informes/4-11-planes-institucionales/planes-estrategicos-sectoriales-e-institucionales/plan-institucional-seguridad-privacidad-1/plan-institucional-seguridad-privacidad-5" xr:uid="{8D624A77-90DD-4E9B-B1F8-A68C6DED1054}"/>
    <hyperlink ref="AA60" r:id="rId5" display="https://www.sanidadfuerzasmilitares.mil.co/transparencia-acceso-informacion-publica/4-planeacion-presupuesto-e-informes/4-11-planes-institucionales/planes-estrategicos-sectoriales-e-institucionales/plan-institucional-seguridad-privacidad-1/plan-institucional-seguridad-privacidad-5" xr:uid="{CFA1748E-ACFA-4162-9EDE-A638818A4476}"/>
    <hyperlink ref="AA65" r:id="rId6" display="https://www.sanidadfuerzasmilitares.mil.co/transparencia-acceso-informacion-publica/4-planeacion-presupuesto-e-informes/4-11-planes-institucionales/planes-estrategicos-sectoriales-e-institucionales/plan-gestion-continuidad-del-negocio/plan-gestion-continuidad-del-negocio" xr:uid="{F9A2F9E1-87B1-4828-8C06-0E032127A18E}"/>
    <hyperlink ref="AA63" r:id="rId7" display="https://www.sanidadfuerzasmilitares.mil.co/transparencia-acceso-informacion-publica/4-planeacion-presupuesto-e-informes/4-11-planes-institucionales/planes-estrategicos-sectoriales-e-institucionales/plan-transformacion-digital/plan-transformacion-digital-2025" xr:uid="{18EFA070-00D9-4BC0-9D98-D722B2E49A02}"/>
    <hyperlink ref="AA64" r:id="rId8" display="https://www.sanidadfuerzasmilitares.mil.co/transparencia-acceso-informacion-publica/4-planeacion-presupuesto-e-informes/4-11-planes-institucionales/planes-estrategicos-sectoriales-e-institucionales/plan-gestion-continuidad-del-negocio/plan-gestion-continuidad-del-negocio" xr:uid="{1A82A7C7-FE94-4152-995E-C7393BFFCA43}"/>
  </hyperlinks>
  <pageMargins left="0.7" right="0.7" top="0.75" bottom="0.75" header="0.3" footer="0.3"/>
  <drawing r:id="rId9"/>
  <legacyDrawing r:id="rId10"/>
  <extLst>
    <ext xmlns:x14="http://schemas.microsoft.com/office/spreadsheetml/2009/9/main" uri="{CCE6A557-97BC-4b89-ADB6-D9C93CAAB3DF}">
      <x14:dataValidations xmlns:xm="http://schemas.microsoft.com/office/excel/2006/main" count="23">
        <x14:dataValidation type="list" allowBlank="1" showInputMessage="1" showErrorMessage="1" xr:uid="{837CE4D4-9940-4D4E-A505-3378A64289CD}">
          <x14:formula1>
            <xm:f>PARAMETROS!$V$2:$V$4</xm:f>
          </x14:formula1>
          <xm:sqref>W69:W1048576</xm:sqref>
        </x14:dataValidation>
        <x14:dataValidation type="list" allowBlank="1" showInputMessage="1" showErrorMessage="1" xr:uid="{8421D7E1-24ED-4367-90FF-EC8A8AB1F774}">
          <x14:formula1>
            <xm:f>PARAMETROS!$K$2:$K$70</xm:f>
          </x14:formula1>
          <xm:sqref>K69:K1048576</xm:sqref>
        </x14:dataValidation>
        <x14:dataValidation type="list" allowBlank="1" showInputMessage="1" showErrorMessage="1" xr:uid="{E248103C-78A0-4752-972C-A85C9E8898F3}">
          <x14:formula1>
            <xm:f>PARAMETROS!$X$2:$X$4</xm:f>
          </x14:formula1>
          <xm:sqref>Z69:Z1048576</xm:sqref>
        </x14:dataValidation>
        <x14:dataValidation type="list" allowBlank="1" showInputMessage="1" showErrorMessage="1" xr:uid="{4465A0ED-E324-4AC6-B01B-A5ED6CDB0B3C}">
          <x14:formula1>
            <xm:f>PARAMETROS!$Z$2:$Z$4</xm:f>
          </x14:formula1>
          <xm:sqref>AB69:AB1048576</xm:sqref>
        </x14:dataValidation>
        <x14:dataValidation type="list" allowBlank="1" showInputMessage="1" showErrorMessage="1" xr:uid="{E36B1391-3DCB-421B-BEC7-18AE2B3D7E56}">
          <x14:formula1>
            <xm:f>PARAMETROS!$H$2:$H$362</xm:f>
          </x14:formula1>
          <xm:sqref>H69 H71:H1048576</xm:sqref>
        </x14:dataValidation>
        <x14:dataValidation type="list" allowBlank="1" showInputMessage="1" showErrorMessage="1" xr:uid="{37D829AF-7860-41FF-8E31-AB233206C723}">
          <x14:formula1>
            <xm:f>PARAMETROS!$G$2:$G$65</xm:f>
          </x14:formula1>
          <xm:sqref>G69 G71:G1048576</xm:sqref>
        </x14:dataValidation>
        <x14:dataValidation type="list" allowBlank="1" showInputMessage="1" showErrorMessage="1" xr:uid="{6D7F3AE0-DC04-4BFF-BB7B-F7286AA7872F}">
          <x14:formula1>
            <xm:f>PARAMETROS!$AJ$2:$AJ$4</xm:f>
          </x14:formula1>
          <xm:sqref>AL69:AL1048576</xm:sqref>
        </x14:dataValidation>
        <x14:dataValidation type="list" allowBlank="1" showInputMessage="1" showErrorMessage="1" xr:uid="{7A609915-DA12-4C41-823E-7C43F29B2663}">
          <x14:formula1>
            <xm:f>PARAMETROS!$AF$2:$AF$4</xm:f>
          </x14:formula1>
          <xm:sqref>AH69:AH1048576</xm:sqref>
        </x14:dataValidation>
        <x14:dataValidation type="list" allowBlank="1" showInputMessage="1" showErrorMessage="1" xr:uid="{C7228C7D-91E4-4CA2-8A18-A55CC5A2CF76}">
          <x14:formula1>
            <xm:f>PARAMETROS!$U$2:$U$4</xm:f>
          </x14:formula1>
          <xm:sqref>U69:U1048576</xm:sqref>
        </x14:dataValidation>
        <x14:dataValidation type="list" allowBlank="1" showInputMessage="1" showErrorMessage="1" xr:uid="{49B0DED5-0A48-4254-926B-B143C73123A7}">
          <x14:formula1>
            <xm:f>PARAMETROS!$S$2:$S$6</xm:f>
          </x14:formula1>
          <xm:sqref>R69:R1048576</xm:sqref>
        </x14:dataValidation>
        <x14:dataValidation type="list" allowBlank="1" showInputMessage="1" showErrorMessage="1" xr:uid="{CC07DF44-3DBF-4374-8AAD-B54BF0E7D93F}">
          <x14:formula1>
            <xm:f>PARAMETROS!$E$2:$E$9</xm:f>
          </x14:formula1>
          <xm:sqref>E69:E1048576</xm:sqref>
        </x14:dataValidation>
        <x14:dataValidation type="list" allowBlank="1" showInputMessage="1" showErrorMessage="1" xr:uid="{73FAABC4-FBA8-4057-867F-7C26D30840A0}">
          <x14:formula1>
            <xm:f>PARAMETROS!$B$2:$B$21</xm:f>
          </x14:formula1>
          <xm:sqref>B69:B1048576</xm:sqref>
        </x14:dataValidation>
        <x14:dataValidation type="list" allowBlank="1" showInputMessage="1" showErrorMessage="1" xr:uid="{E9497E78-C3DD-410C-8E09-5D8B5D92FFB7}">
          <x14:formula1>
            <xm:f>PARAMETROS!$A$2:$A$6</xm:f>
          </x14:formula1>
          <xm:sqref>A69:A1048576</xm:sqref>
        </x14:dataValidation>
        <x14:dataValidation type="list" allowBlank="1" showInputMessage="1" showErrorMessage="1" xr:uid="{1DD21F86-4515-478B-BD8F-7AA5E3DA2E9E}">
          <x14:formula1>
            <xm:f>PARAMETROS!$AC$2:$AC$4</xm:f>
          </x14:formula1>
          <xm:sqref>AE69:AE1048576</xm:sqref>
        </x14:dataValidation>
        <x14:dataValidation type="list" allowBlank="1" showInputMessage="1" showErrorMessage="1" xr:uid="{1384D374-79A6-42AC-A74A-066BF982EA47}">
          <x14:formula1>
            <xm:f>PARAMETROS!$T$2:$T$5</xm:f>
          </x14:formula1>
          <xm:sqref>S69:S1048576</xm:sqref>
        </x14:dataValidation>
        <x14:dataValidation type="list" allowBlank="1" showInputMessage="1" showErrorMessage="1" xr:uid="{60947744-EFCC-4E46-9423-BBD920144A21}">
          <x14:formula1>
            <xm:f>PARAMETROS!$R$2:$R$27</xm:f>
          </x14:formula1>
          <xm:sqref>Q69:Q1048576</xm:sqref>
        </x14:dataValidation>
        <x14:dataValidation type="list" allowBlank="1" showInputMessage="1" showErrorMessage="1" xr:uid="{7971DB4B-8092-45F7-9BD2-603DAFD8E112}">
          <x14:formula1>
            <xm:f>PARAMETROS!$Q$2:$Q$15</xm:f>
          </x14:formula1>
          <xm:sqref>P69:P1048576</xm:sqref>
        </x14:dataValidation>
        <x14:dataValidation type="list" allowBlank="1" showInputMessage="1" showErrorMessage="1" xr:uid="{76501434-D31A-4FAE-842B-D6D6CC47763F}">
          <x14:formula1>
            <xm:f>PARAMETROS!$Q$2:$Q$16</xm:f>
          </x14:formula1>
          <xm:sqref>O69:O1048576</xm:sqref>
        </x14:dataValidation>
        <x14:dataValidation type="list" allowBlank="1" showInputMessage="1" showErrorMessage="1" xr:uid="{BD8AD7A9-739E-4584-BA3A-CB14CCDFFCA8}">
          <x14:formula1>
            <xm:f>PARAMETROS!$L$2:$L$40</xm:f>
          </x14:formula1>
          <xm:sqref>L69:L1048576</xm:sqref>
        </x14:dataValidation>
        <x14:dataValidation type="list" allowBlank="1" showInputMessage="1" showErrorMessage="1" xr:uid="{9665FF90-5914-420E-95EB-6CD4736DFE5C}">
          <x14:formula1>
            <xm:f>PARAMETROS!$F$2:$F$70</xm:f>
          </x14:formula1>
          <xm:sqref>F69 F71:F1048576</xm:sqref>
        </x14:dataValidation>
        <x14:dataValidation type="list" allowBlank="1" showInputMessage="1" showErrorMessage="1" xr:uid="{06237B14-DB1C-4B25-A96B-54F95B92AC59}">
          <x14:formula1>
            <xm:f>PARAMETROS!$AH$2:$AH$6</xm:f>
          </x14:formula1>
          <xm:sqref>AJ69:AJ1048576</xm:sqref>
        </x14:dataValidation>
        <x14:dataValidation type="list" allowBlank="1" showInputMessage="1" showErrorMessage="1" xr:uid="{10C98978-FB1E-40AD-91AF-2E0756A3F613}">
          <x14:formula1>
            <xm:f>PARAMETROS!$AG$2:$AG$4</xm:f>
          </x14:formula1>
          <xm:sqref>AI69:AI1048576</xm:sqref>
        </x14:dataValidation>
        <x14:dataValidation type="list" allowBlank="1" showInputMessage="1" showErrorMessage="1" xr:uid="{FE4E3219-09AF-41C9-90D3-FAD4295882F0}">
          <x14:formula1>
            <xm:f>PARAMETROS!#REF!</xm:f>
          </x14:formula1>
          <xm:sqref>M69:M1048576</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AA991-E480-4957-8F89-4C8532EFFDD8}">
  <sheetPr>
    <tabColor theme="9"/>
  </sheetPr>
  <dimension ref="A1:AM355"/>
  <sheetViews>
    <sheetView workbookViewId="0">
      <selection activeCell="I14" sqref="I14:K14"/>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76.5" x14ac:dyDescent="0.25">
      <c r="A8" s="57" t="s">
        <v>171</v>
      </c>
      <c r="B8" s="58" t="s">
        <v>45</v>
      </c>
      <c r="C8" s="59" t="s">
        <v>45</v>
      </c>
      <c r="D8" s="52">
        <v>1</v>
      </c>
      <c r="E8" s="58" t="s">
        <v>42</v>
      </c>
      <c r="F8" s="58" t="s">
        <v>622</v>
      </c>
      <c r="G8" s="52" t="s">
        <v>45</v>
      </c>
      <c r="H8" s="52" t="s">
        <v>556</v>
      </c>
      <c r="I8" s="60" t="s">
        <v>676</v>
      </c>
      <c r="J8" s="58" t="s">
        <v>1317</v>
      </c>
      <c r="K8" s="58" t="s">
        <v>114</v>
      </c>
      <c r="L8" s="61" t="s">
        <v>677</v>
      </c>
      <c r="M8" s="58" t="s">
        <v>690</v>
      </c>
      <c r="N8" s="62">
        <v>46164</v>
      </c>
      <c r="O8" s="52" t="s">
        <v>45</v>
      </c>
      <c r="P8" s="52" t="s">
        <v>45</v>
      </c>
      <c r="Q8" s="52" t="s">
        <v>45</v>
      </c>
      <c r="R8" s="52" t="s">
        <v>45</v>
      </c>
      <c r="S8" s="59" t="s">
        <v>59</v>
      </c>
      <c r="T8" s="52">
        <f>IF(S8="No Clasificada",5,IF(S8="Información Pública / Pública =Bajo",1,IF(S8="Clasificada / Uso Interno = Medio",3,IF(S8="Pública Reservada / Confidencial =Alta",5,))))</f>
        <v>1</v>
      </c>
      <c r="U8" s="63" t="s">
        <v>62</v>
      </c>
      <c r="V8" s="52">
        <f>IF(U8="No Clasificada",5,IF(U8="Bajo",1,IF(U8="Medio",3,IF(U8="Alto",5,))))</f>
        <v>1</v>
      </c>
      <c r="W8" s="52" t="s">
        <v>62</v>
      </c>
      <c r="X8" s="52">
        <f>IF(W8="No Clasificada",5,IF(W8="Bajo",1,IF(W8="Medio",3,IF(W8="Alto",5,))))</f>
        <v>1</v>
      </c>
      <c r="Y8" s="52" t="str">
        <f>IF(OR(T8=0,V8=0,X8=0),"FALTAN DATOS",IF(AND(T8=1,V8=1,X8=1),"BAJO",(IF(OR(AND(T8=5,V8=5),AND(V8=5,X8=5),AND(T8=5,X8=5),AND(T8=5,V8=5,X8=5)),"ALTA","MEDIA"))))</f>
        <v>BAJO</v>
      </c>
      <c r="Z8" s="59" t="s">
        <v>68</v>
      </c>
      <c r="AA8" s="59" t="s">
        <v>45</v>
      </c>
      <c r="AB8" s="59" t="s">
        <v>45</v>
      </c>
      <c r="AC8" s="59" t="s">
        <v>45</v>
      </c>
      <c r="AD8" s="59" t="s">
        <v>678</v>
      </c>
      <c r="AE8" s="59" t="s">
        <v>73</v>
      </c>
      <c r="AF8" s="62">
        <v>46164</v>
      </c>
      <c r="AG8" s="52" t="s">
        <v>45</v>
      </c>
      <c r="AH8" s="52" t="s">
        <v>45</v>
      </c>
      <c r="AI8" s="52" t="s">
        <v>45</v>
      </c>
      <c r="AJ8" s="52" t="s">
        <v>45</v>
      </c>
      <c r="AK8" s="52" t="s">
        <v>45</v>
      </c>
      <c r="AL8" s="52" t="s">
        <v>45</v>
      </c>
      <c r="AM8" s="206"/>
    </row>
    <row r="9" spans="1:39" s="41" customFormat="1" ht="153" x14ac:dyDescent="0.25">
      <c r="A9" s="57" t="s">
        <v>171</v>
      </c>
      <c r="B9" s="58" t="s">
        <v>45</v>
      </c>
      <c r="C9" s="59" t="s">
        <v>45</v>
      </c>
      <c r="D9" s="52">
        <v>2</v>
      </c>
      <c r="E9" s="58" t="s">
        <v>42</v>
      </c>
      <c r="F9" s="58" t="s">
        <v>622</v>
      </c>
      <c r="G9" s="52" t="s">
        <v>45</v>
      </c>
      <c r="H9" s="52" t="s">
        <v>556</v>
      </c>
      <c r="I9" s="60" t="s">
        <v>695</v>
      </c>
      <c r="J9" s="58" t="s">
        <v>1318</v>
      </c>
      <c r="K9" s="58" t="s">
        <v>114</v>
      </c>
      <c r="L9" s="61" t="s">
        <v>677</v>
      </c>
      <c r="M9" s="58" t="s">
        <v>690</v>
      </c>
      <c r="N9" s="62">
        <v>46164</v>
      </c>
      <c r="O9" s="52" t="s">
        <v>45</v>
      </c>
      <c r="P9" s="52" t="s">
        <v>45</v>
      </c>
      <c r="Q9" s="52" t="s">
        <v>45</v>
      </c>
      <c r="R9" s="52" t="s">
        <v>45</v>
      </c>
      <c r="S9" s="59" t="s">
        <v>59</v>
      </c>
      <c r="T9" s="52">
        <f>IF(S9="No Clasificada",5,IF(S9="Información Pública / Pública =Bajo",1,IF(S9="Clasificada / Uso Interno = Medio",3,IF(S9="Pública Reservada / Confidencial =Alta",5,))))</f>
        <v>1</v>
      </c>
      <c r="U9" s="63" t="s">
        <v>62</v>
      </c>
      <c r="V9" s="52">
        <f>IF(U9="No Clasificada",5,IF(U9="Bajo",1,IF(U9="Medio",3,IF(U9="Alto",5,))))</f>
        <v>1</v>
      </c>
      <c r="W9" s="52" t="s">
        <v>60</v>
      </c>
      <c r="X9" s="52">
        <f>IF(W9="No Clasificada",5,IF(W9="Bajo",1,IF(W9="Medio",3,IF(W9="Alto",5,))))</f>
        <v>5</v>
      </c>
      <c r="Y9" s="52" t="str">
        <f>IF(OR(T9=0,V9=0,X9=0),"FALTAN DATOS",IF(AND(T9=1,V9=1,X9=1),"BAJO",(IF(OR(AND(T9=5,V9=5),AND(V9=5,X9=5),AND(T9=5,X9=5),AND(T9=5,V9=5,X9=5)),"ALTA","MEDIA"))))</f>
        <v>MEDIA</v>
      </c>
      <c r="Z9" s="59" t="s">
        <v>68</v>
      </c>
      <c r="AA9" s="59" t="s">
        <v>45</v>
      </c>
      <c r="AB9" s="59" t="s">
        <v>45</v>
      </c>
      <c r="AC9" s="59" t="s">
        <v>45</v>
      </c>
      <c r="AD9" s="59" t="s">
        <v>678</v>
      </c>
      <c r="AE9" s="59" t="s">
        <v>73</v>
      </c>
      <c r="AF9" s="62">
        <v>46164</v>
      </c>
      <c r="AG9" s="52" t="s">
        <v>45</v>
      </c>
      <c r="AH9" s="52" t="s">
        <v>45</v>
      </c>
      <c r="AI9" s="52" t="s">
        <v>45</v>
      </c>
      <c r="AJ9" s="52" t="s">
        <v>45</v>
      </c>
      <c r="AK9" s="52" t="s">
        <v>45</v>
      </c>
      <c r="AL9" s="52" t="s">
        <v>45</v>
      </c>
      <c r="AM9" s="206"/>
    </row>
    <row r="10" spans="1:39" s="41" customFormat="1" ht="114.75" x14ac:dyDescent="0.25">
      <c r="A10" s="57" t="s">
        <v>171</v>
      </c>
      <c r="B10" s="58" t="s">
        <v>45</v>
      </c>
      <c r="C10" s="59" t="s">
        <v>782</v>
      </c>
      <c r="D10" s="52">
        <v>3</v>
      </c>
      <c r="E10" s="58" t="s">
        <v>38</v>
      </c>
      <c r="F10" s="58" t="s">
        <v>622</v>
      </c>
      <c r="G10" s="52" t="s">
        <v>196</v>
      </c>
      <c r="H10" s="52" t="s">
        <v>271</v>
      </c>
      <c r="I10" s="60" t="s">
        <v>1319</v>
      </c>
      <c r="J10" s="58" t="s">
        <v>1320</v>
      </c>
      <c r="K10" s="58" t="s">
        <v>114</v>
      </c>
      <c r="L10" s="61" t="s">
        <v>681</v>
      </c>
      <c r="M10" s="58" t="s">
        <v>690</v>
      </c>
      <c r="N10" s="62">
        <v>46164</v>
      </c>
      <c r="O10" s="52" t="s">
        <v>44</v>
      </c>
      <c r="P10" s="52" t="s">
        <v>581</v>
      </c>
      <c r="Q10" s="52" t="s">
        <v>168</v>
      </c>
      <c r="R10" s="52" t="s">
        <v>63</v>
      </c>
      <c r="S10" s="59" t="s">
        <v>58</v>
      </c>
      <c r="T10" s="52">
        <f>IF(S10="No Clasificada",5,IF(S10="Información Pública / Pública =Bajo",1,IF(S10="Clasificada / Uso Interno = Medio",3,IF(S10="Pública Reservada / Confidencial =Alta",5,))))</f>
        <v>3</v>
      </c>
      <c r="U10" s="63" t="s">
        <v>61</v>
      </c>
      <c r="V10" s="52">
        <f>IF(U10="No Clasificada",5,IF(U10="Bajo",1,IF(U10="Medio",3,IF(U10="Alto",5,))))</f>
        <v>3</v>
      </c>
      <c r="W10" s="52" t="s">
        <v>61</v>
      </c>
      <c r="X10" s="52">
        <f>IF(W10="No Clasificada",5,IF(W10="Bajo",1,IF(W10="Medio",3,IF(W10="Alto",5,))))</f>
        <v>3</v>
      </c>
      <c r="Y10" s="52" t="str">
        <f>IF(OR(T10=0,V10=0,X10=0),"FALTAN DATOS",IF(AND(T10=1,V10=1,X10=1),"BAJO",(IF(OR(AND(T10=5,V10=5),AND(V10=5,X10=5),AND(T10=5,X10=5),AND(T10=5,V10=5,X10=5)),"ALTA","MEDIA"))))</f>
        <v>MEDIA</v>
      </c>
      <c r="Z10" s="59" t="s">
        <v>68</v>
      </c>
      <c r="AA10" s="59" t="s">
        <v>45</v>
      </c>
      <c r="AB10" s="59" t="s">
        <v>45</v>
      </c>
      <c r="AC10" s="59" t="s">
        <v>45</v>
      </c>
      <c r="AD10" s="59" t="s">
        <v>678</v>
      </c>
      <c r="AE10" s="59" t="s">
        <v>73</v>
      </c>
      <c r="AF10" s="62">
        <v>46164</v>
      </c>
      <c r="AG10" s="52" t="s">
        <v>671</v>
      </c>
      <c r="AH10" s="52" t="s">
        <v>69</v>
      </c>
      <c r="AI10" s="52" t="s">
        <v>70</v>
      </c>
      <c r="AJ10" s="52" t="s">
        <v>45</v>
      </c>
      <c r="AK10" s="52" t="s">
        <v>45</v>
      </c>
      <c r="AL10" s="52" t="s">
        <v>45</v>
      </c>
      <c r="AM10" s="206"/>
    </row>
    <row r="11" spans="1:39" s="41" customFormat="1" ht="153" x14ac:dyDescent="0.25">
      <c r="A11" s="57" t="s">
        <v>171</v>
      </c>
      <c r="B11" s="58" t="s">
        <v>45</v>
      </c>
      <c r="C11" s="59" t="s">
        <v>851</v>
      </c>
      <c r="D11" s="52">
        <v>4</v>
      </c>
      <c r="E11" s="58" t="s">
        <v>38</v>
      </c>
      <c r="F11" s="58" t="s">
        <v>622</v>
      </c>
      <c r="G11" s="52" t="s">
        <v>218</v>
      </c>
      <c r="H11" s="52" t="s">
        <v>394</v>
      </c>
      <c r="I11" s="60" t="s">
        <v>1321</v>
      </c>
      <c r="J11" s="58" t="s">
        <v>1322</v>
      </c>
      <c r="K11" s="58" t="s">
        <v>114</v>
      </c>
      <c r="L11" s="61" t="s">
        <v>681</v>
      </c>
      <c r="M11" s="58" t="s">
        <v>690</v>
      </c>
      <c r="N11" s="62">
        <v>46164</v>
      </c>
      <c r="O11" s="52" t="s">
        <v>79</v>
      </c>
      <c r="P11" s="52" t="s">
        <v>582</v>
      </c>
      <c r="Q11" s="52" t="s">
        <v>168</v>
      </c>
      <c r="R11" s="52" t="s">
        <v>63</v>
      </c>
      <c r="S11" s="59" t="s">
        <v>58</v>
      </c>
      <c r="T11" s="52">
        <f>IF(S11="No Clasificada",5,IF(S11="Información Pública / Pública =Bajo",1,IF(S11="Clasificada / Uso Interno = Medio",3,IF(S11="Pública Reservada / Confidencial =Alta",5,))))</f>
        <v>3</v>
      </c>
      <c r="U11" s="63" t="s">
        <v>61</v>
      </c>
      <c r="V11" s="52">
        <f>IF(U11="No Clasificada",5,IF(U11="Bajo",1,IF(U11="Medio",3,IF(U11="Alto",5,))))</f>
        <v>3</v>
      </c>
      <c r="W11" s="52" t="s">
        <v>61</v>
      </c>
      <c r="X11" s="52">
        <f>IF(W11="No Clasificada",5,IF(W11="Bajo",1,IF(W11="Medio",3,IF(W11="Alto",5,))))</f>
        <v>3</v>
      </c>
      <c r="Y11" s="52" t="str">
        <f>IF(OR(T11=0,V11=0,X11=0),"FALTAN DATOS",IF(AND(T11=1,V11=1,X11=1),"BAJO",(IF(OR(AND(T11=5,V11=5),AND(V11=5,X11=5),AND(T11=5,X11=5),AND(T11=5,V11=5,X11=5)),"ALTA","MEDIA"))))</f>
        <v>MEDIA</v>
      </c>
      <c r="Z11" s="59" t="s">
        <v>68</v>
      </c>
      <c r="AA11" s="59" t="s">
        <v>688</v>
      </c>
      <c r="AB11" s="59" t="s">
        <v>70</v>
      </c>
      <c r="AC11" s="59" t="s">
        <v>1323</v>
      </c>
      <c r="AD11" s="59" t="s">
        <v>1324</v>
      </c>
      <c r="AE11" s="59" t="s">
        <v>72</v>
      </c>
      <c r="AF11" s="62" t="s">
        <v>45</v>
      </c>
      <c r="AG11" s="52" t="s">
        <v>671</v>
      </c>
      <c r="AH11" s="52" t="s">
        <v>70</v>
      </c>
      <c r="AI11" s="52" t="s">
        <v>70</v>
      </c>
      <c r="AJ11" s="52" t="s">
        <v>45</v>
      </c>
      <c r="AK11" s="52" t="s">
        <v>45</v>
      </c>
      <c r="AL11" s="52" t="s">
        <v>45</v>
      </c>
      <c r="AM11" s="206"/>
    </row>
    <row r="12" spans="1:39" s="11" customFormat="1" x14ac:dyDescent="0.25">
      <c r="C12" s="12"/>
      <c r="D12" s="12"/>
      <c r="H12" s="12"/>
      <c r="I12" s="49"/>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15" customHeight="1" x14ac:dyDescent="0.25">
      <c r="A13" s="195" t="s">
        <v>573</v>
      </c>
      <c r="B13" s="196"/>
      <c r="C13" s="196"/>
      <c r="D13" s="197"/>
      <c r="E13" s="195" t="s">
        <v>574</v>
      </c>
      <c r="F13" s="196"/>
      <c r="G13" s="196"/>
      <c r="H13" s="197"/>
      <c r="I13" s="195" t="s">
        <v>575</v>
      </c>
      <c r="J13" s="196"/>
      <c r="K13" s="197"/>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82.5" customHeight="1" x14ac:dyDescent="0.25">
      <c r="A14" s="198" t="s">
        <v>584</v>
      </c>
      <c r="B14" s="199"/>
      <c r="C14" s="199"/>
      <c r="D14" s="200"/>
      <c r="E14" s="201" t="s">
        <v>585</v>
      </c>
      <c r="F14" s="202"/>
      <c r="G14" s="202"/>
      <c r="H14" s="203"/>
      <c r="I14" s="201" t="s">
        <v>1810</v>
      </c>
      <c r="J14" s="204"/>
      <c r="K14" s="205"/>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sheetData>
  <mergeCells count="16">
    <mergeCell ref="A13:D13"/>
    <mergeCell ref="E13:H13"/>
    <mergeCell ref="I13:K13"/>
    <mergeCell ref="A14:D14"/>
    <mergeCell ref="E14:H14"/>
    <mergeCell ref="I14:K14"/>
    <mergeCell ref="A1:A4"/>
    <mergeCell ref="C1:G1"/>
    <mergeCell ref="AM1:AM1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9DA391A1-A68B-4BCA-96C4-28D229950576}">
          <x14:formula1>
            <xm:f>PARAMETROS!$H$2:$H$362</xm:f>
          </x14:formula1>
          <xm:sqref>H15:H1048576 H12:H13</xm:sqref>
        </x14:dataValidation>
        <x14:dataValidation type="list" allowBlank="1" showInputMessage="1" showErrorMessage="1" xr:uid="{27EE8514-A935-42E1-B0B4-0DC7F11CE2F1}">
          <x14:formula1>
            <xm:f>PARAMETROS!$G$2:$G$65</xm:f>
          </x14:formula1>
          <xm:sqref>G15:G1048576 G12:G13</xm:sqref>
        </x14:dataValidation>
        <x14:dataValidation type="list" allowBlank="1" showInputMessage="1" showErrorMessage="1" xr:uid="{CB136889-BDFC-4DBE-932C-884D4127D303}">
          <x14:formula1>
            <xm:f>PARAMETROS!$Q$2:$Q$15</xm:f>
          </x14:formula1>
          <xm:sqref>P12:P1048576</xm:sqref>
        </x14:dataValidation>
        <x14:dataValidation type="list" allowBlank="1" showInputMessage="1" showErrorMessage="1" xr:uid="{DCED622F-0F68-494F-AC87-4BFF30CEDB9C}">
          <x14:formula1>
            <xm:f>PARAMETROS!$Q$2:$Q$16</xm:f>
          </x14:formula1>
          <xm:sqref>O12:O1048576</xm:sqref>
        </x14:dataValidation>
        <x14:dataValidation type="list" allowBlank="1" showInputMessage="1" showErrorMessage="1" xr:uid="{CFD7B81B-89EF-48C6-B677-5B2AA6392632}">
          <x14:formula1>
            <xm:f>PARAMETROS!$L$2:$L$40</xm:f>
          </x14:formula1>
          <xm:sqref>L12:L1048576</xm:sqref>
        </x14:dataValidation>
        <x14:dataValidation type="list" allowBlank="1" showInputMessage="1" showErrorMessage="1" xr:uid="{A956CD9F-43FE-44A8-A005-19BE806BD7E2}">
          <x14:formula1>
            <xm:f>PARAMETROS!$F$2:$F$70</xm:f>
          </x14:formula1>
          <xm:sqref>F15:F1048576 F12:F13</xm:sqref>
        </x14:dataValidation>
        <x14:dataValidation type="list" allowBlank="1" showInputMessage="1" showErrorMessage="1" xr:uid="{10DD7F8E-8E06-4032-843B-CE07E26847AA}">
          <x14:formula1>
            <xm:f>PARAMETROS!$V$2:$V$4</xm:f>
          </x14:formula1>
          <xm:sqref>W12:W1048576</xm:sqref>
        </x14:dataValidation>
        <x14:dataValidation type="list" allowBlank="1" showInputMessage="1" showErrorMessage="1" xr:uid="{42B4C652-D3B1-4F8F-B577-F38FBADCED96}">
          <x14:formula1>
            <xm:f>PARAMETROS!$K$2:$K$70</xm:f>
          </x14:formula1>
          <xm:sqref>K12:K1048576</xm:sqref>
        </x14:dataValidation>
        <x14:dataValidation type="list" allowBlank="1" showInputMessage="1" showErrorMessage="1" xr:uid="{DEC65DFE-0F32-4CE7-B7DE-230B65A15994}">
          <x14:formula1>
            <xm:f>PARAMETROS!$X$2:$X$4</xm:f>
          </x14:formula1>
          <xm:sqref>Z12:Z1048576</xm:sqref>
        </x14:dataValidation>
        <x14:dataValidation type="list" allowBlank="1" showInputMessage="1" showErrorMessage="1" xr:uid="{D2F37E21-0163-47F8-8E25-681BBC4B3750}">
          <x14:formula1>
            <xm:f>PARAMETROS!$Z$2:$Z$4</xm:f>
          </x14:formula1>
          <xm:sqref>AB12:AB1048576</xm:sqref>
        </x14:dataValidation>
        <x14:dataValidation type="list" allowBlank="1" showInputMessage="1" showErrorMessage="1" xr:uid="{A414F808-644B-4E58-B824-6C764DF5DC09}">
          <x14:formula1>
            <xm:f>PARAMETROS!$AJ$2:$AJ$4</xm:f>
          </x14:formula1>
          <xm:sqref>AL12:AL1048576</xm:sqref>
        </x14:dataValidation>
        <x14:dataValidation type="list" allowBlank="1" showInputMessage="1" showErrorMessage="1" xr:uid="{BB1F9F0B-E101-477D-A8D1-353A21485D8B}">
          <x14:formula1>
            <xm:f>PARAMETROS!$AF$2:$AF$4</xm:f>
          </x14:formula1>
          <xm:sqref>AH12:AH1048576</xm:sqref>
        </x14:dataValidation>
        <x14:dataValidation type="list" allowBlank="1" showInputMessage="1" showErrorMessage="1" xr:uid="{90B5E51B-0234-4293-AEA2-C0ADD06C943F}">
          <x14:formula1>
            <xm:f>PARAMETROS!$U$2:$U$4</xm:f>
          </x14:formula1>
          <xm:sqref>U12:U1048576</xm:sqref>
        </x14:dataValidation>
        <x14:dataValidation type="list" allowBlank="1" showInputMessage="1" showErrorMessage="1" xr:uid="{762B7923-26E5-4830-9380-D354592E3D03}">
          <x14:formula1>
            <xm:f>PARAMETROS!$S$2:$S$6</xm:f>
          </x14:formula1>
          <xm:sqref>R12:R1048576</xm:sqref>
        </x14:dataValidation>
        <x14:dataValidation type="list" allowBlank="1" showInputMessage="1" showErrorMessage="1" xr:uid="{9995D20B-E1BA-4B09-9A50-3C3DC6C02CC2}">
          <x14:formula1>
            <xm:f>PARAMETROS!$E$2:$E$9</xm:f>
          </x14:formula1>
          <xm:sqref>E12:E1048576</xm:sqref>
        </x14:dataValidation>
        <x14:dataValidation type="list" allowBlank="1" showInputMessage="1" showErrorMessage="1" xr:uid="{0ECBF4DA-F2BA-456A-B7D1-A9265F448931}">
          <x14:formula1>
            <xm:f>PARAMETROS!$B$2:$B$21</xm:f>
          </x14:formula1>
          <xm:sqref>B12:B1048576</xm:sqref>
        </x14:dataValidation>
        <x14:dataValidation type="list" allowBlank="1" showInputMessage="1" showErrorMessage="1" xr:uid="{4530301D-FE4E-4B14-9E31-0359D46B5729}">
          <x14:formula1>
            <xm:f>PARAMETROS!$A$2:$A$6</xm:f>
          </x14:formula1>
          <xm:sqref>A12:A1048576</xm:sqref>
        </x14:dataValidation>
        <x14:dataValidation type="list" allowBlank="1" showInputMessage="1" showErrorMessage="1" xr:uid="{B4C54729-0F15-461E-949E-760BC495701B}">
          <x14:formula1>
            <xm:f>PARAMETROS!$AC$2:$AC$4</xm:f>
          </x14:formula1>
          <xm:sqref>AE12:AE1048576</xm:sqref>
        </x14:dataValidation>
        <x14:dataValidation type="list" allowBlank="1" showInputMessage="1" showErrorMessage="1" xr:uid="{B0C8BDB8-0AFD-40DA-9C45-98EE5E945C71}">
          <x14:formula1>
            <xm:f>PARAMETROS!$T$2:$T$5</xm:f>
          </x14:formula1>
          <xm:sqref>S12:S1048576</xm:sqref>
        </x14:dataValidation>
        <x14:dataValidation type="list" allowBlank="1" showInputMessage="1" showErrorMessage="1" xr:uid="{613E631B-A244-40F6-9E0A-9C35CAFC4245}">
          <x14:formula1>
            <xm:f>PARAMETROS!$R$2:$R$27</xm:f>
          </x14:formula1>
          <xm:sqref>Q12:Q1048576</xm:sqref>
        </x14:dataValidation>
        <x14:dataValidation type="list" allowBlank="1" showInputMessage="1" showErrorMessage="1" xr:uid="{EED3133C-A8B3-4DD4-8C97-B9CC03CC9124}">
          <x14:formula1>
            <xm:f>PARAMETROS!$AH$2:$AH$6</xm:f>
          </x14:formula1>
          <xm:sqref>AJ12:AJ1048576</xm:sqref>
        </x14:dataValidation>
        <x14:dataValidation type="list" allowBlank="1" showInputMessage="1" showErrorMessage="1" xr:uid="{A30279A7-6A3C-4B26-A26C-F62B12D71E8D}">
          <x14:formula1>
            <xm:f>PARAMETROS!$AG$2:$AG$4</xm:f>
          </x14:formula1>
          <xm:sqref>AI12:AI1048576</xm:sqref>
        </x14:dataValidation>
        <x14:dataValidation type="list" allowBlank="1" showInputMessage="1" showErrorMessage="1" xr:uid="{5E3C0FC4-8515-414F-A872-6CA7AD6491D6}">
          <x14:formula1>
            <xm:f>PARAMETROS!#REF!</xm:f>
          </x14:formula1>
          <xm:sqref>M12:M1048576</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578C-E5A0-4E52-878D-111D0FC2DC7C}">
  <sheetPr>
    <tabColor theme="9"/>
  </sheetPr>
  <dimension ref="A1:AM357"/>
  <sheetViews>
    <sheetView workbookViewId="0">
      <selection activeCell="E11" sqref="E11"/>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customHeight="1" x14ac:dyDescent="0.25">
      <c r="A8" s="57" t="s">
        <v>170</v>
      </c>
      <c r="B8" s="58" t="s">
        <v>45</v>
      </c>
      <c r="C8" s="59" t="s">
        <v>45</v>
      </c>
      <c r="D8" s="52">
        <v>1</v>
      </c>
      <c r="E8" s="58" t="s">
        <v>42</v>
      </c>
      <c r="F8" s="58" t="s">
        <v>623</v>
      </c>
      <c r="G8" s="52" t="s">
        <v>45</v>
      </c>
      <c r="H8" s="52" t="s">
        <v>556</v>
      </c>
      <c r="I8" s="60" t="s">
        <v>676</v>
      </c>
      <c r="J8" s="60" t="s">
        <v>1561</v>
      </c>
      <c r="K8" s="58" t="s">
        <v>115</v>
      </c>
      <c r="L8" s="61" t="s">
        <v>677</v>
      </c>
      <c r="M8" s="58" t="s">
        <v>115</v>
      </c>
      <c r="N8" s="62">
        <v>46167</v>
      </c>
      <c r="O8" s="52" t="s">
        <v>45</v>
      </c>
      <c r="P8" s="52" t="s">
        <v>45</v>
      </c>
      <c r="Q8" s="52" t="s">
        <v>45</v>
      </c>
      <c r="R8" s="52" t="s">
        <v>45</v>
      </c>
      <c r="S8" s="59" t="s">
        <v>59</v>
      </c>
      <c r="T8" s="52">
        <v>1</v>
      </c>
      <c r="U8" s="63" t="s">
        <v>60</v>
      </c>
      <c r="V8" s="52">
        <f t="shared" ref="V8:V13" si="0">IF(U8="No Clasificada",5,IF(U8="Bajo",1,IF(U8="Medio",3,IF(U8="Alto",5,))))</f>
        <v>5</v>
      </c>
      <c r="W8" s="52" t="s">
        <v>60</v>
      </c>
      <c r="X8" s="52">
        <f t="shared" ref="X8:X13" si="1">IF(W8="No Clasificada",5,IF(W8="Bajo",1,IF(W8="Medio",3,IF(W8="Alto",5,))))</f>
        <v>5</v>
      </c>
      <c r="Y8" s="52" t="str">
        <f t="shared" ref="Y8:Y12" si="2">IF(OR(T8=0,V8=0,X8=0),"FALTAN DATOS",IF(AND(T8=1,V8=1,X8=1),"BAJO",(IF(OR(AND(T8=5,V8=5),AND(V8=5,X8=5),AND(T8=5,X8=5),AND(T8=5,V8=5,X8=5)),"ALTA","MEDIA"))))</f>
        <v>ALTA</v>
      </c>
      <c r="Z8" s="59" t="s">
        <v>68</v>
      </c>
      <c r="AA8" s="59" t="s">
        <v>45</v>
      </c>
      <c r="AB8" s="59" t="s">
        <v>45</v>
      </c>
      <c r="AC8" s="59" t="s">
        <v>45</v>
      </c>
      <c r="AD8" s="59" t="s">
        <v>45</v>
      </c>
      <c r="AE8" s="59" t="s">
        <v>73</v>
      </c>
      <c r="AF8" s="62">
        <v>46167</v>
      </c>
      <c r="AG8" s="52" t="s">
        <v>45</v>
      </c>
      <c r="AH8" s="52" t="s">
        <v>45</v>
      </c>
      <c r="AI8" s="52" t="s">
        <v>45</v>
      </c>
      <c r="AJ8" s="52" t="s">
        <v>45</v>
      </c>
      <c r="AK8" s="52" t="s">
        <v>45</v>
      </c>
      <c r="AL8" s="52" t="s">
        <v>45</v>
      </c>
      <c r="AM8" s="206"/>
    </row>
    <row r="9" spans="1:39" s="41" customFormat="1" ht="102" x14ac:dyDescent="0.25">
      <c r="A9" s="57" t="s">
        <v>171</v>
      </c>
      <c r="B9" s="58" t="s">
        <v>45</v>
      </c>
      <c r="C9" s="59" t="s">
        <v>45</v>
      </c>
      <c r="D9" s="52">
        <v>2</v>
      </c>
      <c r="E9" s="58" t="s">
        <v>42</v>
      </c>
      <c r="F9" s="58" t="s">
        <v>623</v>
      </c>
      <c r="G9" s="52" t="s">
        <v>45</v>
      </c>
      <c r="H9" s="52" t="s">
        <v>556</v>
      </c>
      <c r="I9" s="60" t="s">
        <v>1742</v>
      </c>
      <c r="J9" s="60" t="s">
        <v>1562</v>
      </c>
      <c r="K9" s="58" t="s">
        <v>115</v>
      </c>
      <c r="L9" s="61" t="s">
        <v>677</v>
      </c>
      <c r="M9" s="58" t="s">
        <v>115</v>
      </c>
      <c r="N9" s="62">
        <v>46167</v>
      </c>
      <c r="O9" s="52" t="s">
        <v>45</v>
      </c>
      <c r="P9" s="52" t="s">
        <v>45</v>
      </c>
      <c r="Q9" s="52" t="s">
        <v>45</v>
      </c>
      <c r="R9" s="52" t="s">
        <v>45</v>
      </c>
      <c r="S9" s="59" t="s">
        <v>59</v>
      </c>
      <c r="T9" s="52">
        <v>1</v>
      </c>
      <c r="U9" s="63" t="s">
        <v>60</v>
      </c>
      <c r="V9" s="52">
        <f t="shared" si="0"/>
        <v>5</v>
      </c>
      <c r="W9" s="52" t="s">
        <v>60</v>
      </c>
      <c r="X9" s="52">
        <f t="shared" si="1"/>
        <v>5</v>
      </c>
      <c r="Y9" s="52" t="str">
        <f t="shared" si="2"/>
        <v>ALTA</v>
      </c>
      <c r="Z9" s="59" t="s">
        <v>68</v>
      </c>
      <c r="AA9" s="59" t="s">
        <v>45</v>
      </c>
      <c r="AB9" s="59" t="s">
        <v>45</v>
      </c>
      <c r="AC9" s="59" t="s">
        <v>45</v>
      </c>
      <c r="AD9" s="59" t="s">
        <v>45</v>
      </c>
      <c r="AE9" s="59" t="s">
        <v>73</v>
      </c>
      <c r="AF9" s="62">
        <v>46167</v>
      </c>
      <c r="AG9" s="52" t="s">
        <v>45</v>
      </c>
      <c r="AH9" s="52" t="s">
        <v>45</v>
      </c>
      <c r="AI9" s="52" t="s">
        <v>45</v>
      </c>
      <c r="AJ9" s="52" t="s">
        <v>45</v>
      </c>
      <c r="AK9" s="52" t="s">
        <v>45</v>
      </c>
      <c r="AL9" s="52" t="s">
        <v>45</v>
      </c>
      <c r="AM9" s="206"/>
    </row>
    <row r="10" spans="1:39" s="41" customFormat="1" ht="102" x14ac:dyDescent="0.25">
      <c r="A10" s="57" t="s">
        <v>170</v>
      </c>
      <c r="B10" s="58" t="s">
        <v>45</v>
      </c>
      <c r="C10" s="59" t="s">
        <v>45</v>
      </c>
      <c r="D10" s="52">
        <v>3</v>
      </c>
      <c r="E10" s="58" t="s">
        <v>42</v>
      </c>
      <c r="F10" s="58" t="s">
        <v>623</v>
      </c>
      <c r="G10" s="52" t="s">
        <v>45</v>
      </c>
      <c r="H10" s="52" t="s">
        <v>556</v>
      </c>
      <c r="I10" s="60" t="s">
        <v>1742</v>
      </c>
      <c r="J10" s="60" t="s">
        <v>1563</v>
      </c>
      <c r="K10" s="58" t="s">
        <v>115</v>
      </c>
      <c r="L10" s="61" t="s">
        <v>677</v>
      </c>
      <c r="M10" s="58" t="s">
        <v>115</v>
      </c>
      <c r="N10" s="62">
        <v>46167</v>
      </c>
      <c r="O10" s="52" t="s">
        <v>45</v>
      </c>
      <c r="P10" s="52" t="s">
        <v>45</v>
      </c>
      <c r="Q10" s="52" t="s">
        <v>45</v>
      </c>
      <c r="R10" s="52" t="s">
        <v>45</v>
      </c>
      <c r="S10" s="59" t="s">
        <v>59</v>
      </c>
      <c r="T10" s="52">
        <v>1</v>
      </c>
      <c r="U10" s="63" t="s">
        <v>60</v>
      </c>
      <c r="V10" s="52">
        <f t="shared" si="0"/>
        <v>5</v>
      </c>
      <c r="W10" s="52" t="s">
        <v>60</v>
      </c>
      <c r="X10" s="52">
        <f t="shared" si="1"/>
        <v>5</v>
      </c>
      <c r="Y10" s="52" t="str">
        <f t="shared" si="2"/>
        <v>ALTA</v>
      </c>
      <c r="Z10" s="59" t="s">
        <v>68</v>
      </c>
      <c r="AA10" s="59" t="s">
        <v>45</v>
      </c>
      <c r="AB10" s="59" t="s">
        <v>45</v>
      </c>
      <c r="AC10" s="59" t="s">
        <v>45</v>
      </c>
      <c r="AD10" s="59" t="s">
        <v>45</v>
      </c>
      <c r="AE10" s="59" t="s">
        <v>73</v>
      </c>
      <c r="AF10" s="62">
        <v>46167</v>
      </c>
      <c r="AG10" s="52" t="s">
        <v>45</v>
      </c>
      <c r="AH10" s="52" t="s">
        <v>45</v>
      </c>
      <c r="AI10" s="52" t="s">
        <v>45</v>
      </c>
      <c r="AJ10" s="52" t="s">
        <v>45</v>
      </c>
      <c r="AK10" s="52" t="s">
        <v>45</v>
      </c>
      <c r="AL10" s="52" t="s">
        <v>45</v>
      </c>
      <c r="AM10" s="206"/>
    </row>
    <row r="11" spans="1:39" s="41" customFormat="1" ht="63.75" x14ac:dyDescent="0.25">
      <c r="A11" s="57" t="s">
        <v>172</v>
      </c>
      <c r="B11" s="58" t="s">
        <v>45</v>
      </c>
      <c r="C11" s="59" t="s">
        <v>45</v>
      </c>
      <c r="D11" s="52">
        <v>4</v>
      </c>
      <c r="E11" s="58" t="s">
        <v>42</v>
      </c>
      <c r="F11" s="58" t="s">
        <v>623</v>
      </c>
      <c r="G11" s="52" t="s">
        <v>45</v>
      </c>
      <c r="H11" s="52" t="s">
        <v>556</v>
      </c>
      <c r="I11" s="60" t="s">
        <v>697</v>
      </c>
      <c r="J11" s="60" t="s">
        <v>1564</v>
      </c>
      <c r="K11" s="58" t="s">
        <v>115</v>
      </c>
      <c r="L11" s="61" t="s">
        <v>677</v>
      </c>
      <c r="M11" s="58" t="s">
        <v>115</v>
      </c>
      <c r="N11" s="62">
        <v>46167</v>
      </c>
      <c r="O11" s="52" t="s">
        <v>45</v>
      </c>
      <c r="P11" s="52" t="s">
        <v>45</v>
      </c>
      <c r="Q11" s="52" t="s">
        <v>45</v>
      </c>
      <c r="R11" s="52" t="s">
        <v>45</v>
      </c>
      <c r="S11" s="59" t="s">
        <v>59</v>
      </c>
      <c r="T11" s="52">
        <v>1</v>
      </c>
      <c r="U11" s="63" t="s">
        <v>60</v>
      </c>
      <c r="V11" s="52">
        <f t="shared" si="0"/>
        <v>5</v>
      </c>
      <c r="W11" s="52" t="s">
        <v>60</v>
      </c>
      <c r="X11" s="52">
        <f t="shared" si="1"/>
        <v>5</v>
      </c>
      <c r="Y11" s="52" t="str">
        <f t="shared" si="2"/>
        <v>ALTA</v>
      </c>
      <c r="Z11" s="59" t="s">
        <v>68</v>
      </c>
      <c r="AA11" s="59" t="s">
        <v>702</v>
      </c>
      <c r="AB11" s="59" t="s">
        <v>45</v>
      </c>
      <c r="AC11" s="59" t="s">
        <v>45</v>
      </c>
      <c r="AD11" s="59" t="s">
        <v>45</v>
      </c>
      <c r="AE11" s="59" t="s">
        <v>73</v>
      </c>
      <c r="AF11" s="62">
        <v>46167</v>
      </c>
      <c r="AG11" s="52" t="s">
        <v>45</v>
      </c>
      <c r="AH11" s="52" t="s">
        <v>45</v>
      </c>
      <c r="AI11" s="52" t="s">
        <v>45</v>
      </c>
      <c r="AJ11" s="52" t="s">
        <v>45</v>
      </c>
      <c r="AK11" s="52" t="s">
        <v>45</v>
      </c>
      <c r="AL11" s="52" t="s">
        <v>45</v>
      </c>
      <c r="AM11" s="206"/>
    </row>
    <row r="12" spans="1:39" s="41" customFormat="1" ht="89.25" x14ac:dyDescent="0.25">
      <c r="A12" s="57" t="s">
        <v>170</v>
      </c>
      <c r="B12" s="58" t="s">
        <v>45</v>
      </c>
      <c r="C12" s="59" t="s">
        <v>782</v>
      </c>
      <c r="D12" s="52">
        <v>5</v>
      </c>
      <c r="E12" s="58" t="s">
        <v>38</v>
      </c>
      <c r="F12" s="58" t="s">
        <v>623</v>
      </c>
      <c r="G12" s="52" t="s">
        <v>196</v>
      </c>
      <c r="H12" s="52" t="s">
        <v>271</v>
      </c>
      <c r="I12" s="60" t="s">
        <v>1565</v>
      </c>
      <c r="J12" s="58" t="s">
        <v>1566</v>
      </c>
      <c r="K12" s="58" t="s">
        <v>115</v>
      </c>
      <c r="L12" s="61" t="s">
        <v>681</v>
      </c>
      <c r="M12" s="58" t="s">
        <v>115</v>
      </c>
      <c r="N12" s="62">
        <v>46167</v>
      </c>
      <c r="O12" s="52" t="s">
        <v>79</v>
      </c>
      <c r="P12" s="52" t="s">
        <v>582</v>
      </c>
      <c r="Q12" s="52" t="s">
        <v>45</v>
      </c>
      <c r="R12" s="52" t="s">
        <v>45</v>
      </c>
      <c r="S12" s="59" t="s">
        <v>59</v>
      </c>
      <c r="T12" s="52">
        <f t="shared" ref="T12:T13" si="3">IF(S12="No Clasificada",5,IF(S12="Información Pública / Pública =Bajo",1,IF(S12="Clasificada / Uso Interno = Medio",3,IF(S12="Pública Reservada / Confidencial =Alta",5,))))</f>
        <v>1</v>
      </c>
      <c r="U12" s="63" t="s">
        <v>60</v>
      </c>
      <c r="V12" s="52">
        <f t="shared" si="0"/>
        <v>5</v>
      </c>
      <c r="W12" s="52" t="s">
        <v>61</v>
      </c>
      <c r="X12" s="52">
        <f t="shared" si="1"/>
        <v>3</v>
      </c>
      <c r="Y12" s="52" t="str">
        <f t="shared" si="2"/>
        <v>MEDIA</v>
      </c>
      <c r="Z12" s="59" t="s">
        <v>68</v>
      </c>
      <c r="AA12" s="59" t="s">
        <v>688</v>
      </c>
      <c r="AB12" s="59" t="s">
        <v>69</v>
      </c>
      <c r="AC12" s="59" t="s">
        <v>692</v>
      </c>
      <c r="AD12" s="60" t="s">
        <v>693</v>
      </c>
      <c r="AE12" s="59" t="s">
        <v>71</v>
      </c>
      <c r="AF12" s="62">
        <v>46091</v>
      </c>
      <c r="AG12" s="52" t="s">
        <v>672</v>
      </c>
      <c r="AH12" s="52" t="s">
        <v>69</v>
      </c>
      <c r="AI12" s="52" t="s">
        <v>70</v>
      </c>
      <c r="AJ12" s="52" t="s">
        <v>74</v>
      </c>
      <c r="AK12" s="59" t="s">
        <v>682</v>
      </c>
      <c r="AL12" s="52" t="s">
        <v>70</v>
      </c>
      <c r="AM12" s="206"/>
    </row>
    <row r="13" spans="1:39" s="41" customFormat="1" ht="89.25" x14ac:dyDescent="0.25">
      <c r="A13" s="57" t="s">
        <v>170</v>
      </c>
      <c r="B13" s="58" t="s">
        <v>45</v>
      </c>
      <c r="C13" s="59" t="s">
        <v>1679</v>
      </c>
      <c r="D13" s="52">
        <v>6</v>
      </c>
      <c r="E13" s="58" t="s">
        <v>38</v>
      </c>
      <c r="F13" s="58" t="s">
        <v>623</v>
      </c>
      <c r="G13" s="52" t="s">
        <v>218</v>
      </c>
      <c r="H13" s="52" t="s">
        <v>383</v>
      </c>
      <c r="I13" s="60" t="s">
        <v>683</v>
      </c>
      <c r="J13" s="58" t="s">
        <v>1567</v>
      </c>
      <c r="K13" s="58" t="s">
        <v>115</v>
      </c>
      <c r="L13" s="61" t="s">
        <v>681</v>
      </c>
      <c r="M13" s="58" t="s">
        <v>115</v>
      </c>
      <c r="N13" s="62">
        <v>46167</v>
      </c>
      <c r="O13" s="52" t="s">
        <v>79</v>
      </c>
      <c r="P13" s="52" t="s">
        <v>46</v>
      </c>
      <c r="Q13" s="52" t="s">
        <v>45</v>
      </c>
      <c r="R13" s="52" t="s">
        <v>45</v>
      </c>
      <c r="S13" s="59" t="s">
        <v>59</v>
      </c>
      <c r="T13" s="52">
        <f t="shared" si="3"/>
        <v>1</v>
      </c>
      <c r="U13" s="63" t="s">
        <v>60</v>
      </c>
      <c r="V13" s="52">
        <f t="shared" si="0"/>
        <v>5</v>
      </c>
      <c r="W13" s="52" t="s">
        <v>61</v>
      </c>
      <c r="X13" s="52">
        <f t="shared" si="1"/>
        <v>3</v>
      </c>
      <c r="Y13" s="52" t="str">
        <f>IF(OR(T13=0,V13=0,X13=0),"FALTAN DATOS",IF(AND(T13=1,V13=1,X13=1),"BAJO",(IF(OR(AND(T13=5,V13=5),AND(V13=5,X13=5),AND(T13=5,X13=5),AND(T13=5,V13=5,X13=5)),"ALTA","MEDIA"))))</f>
        <v>MEDIA</v>
      </c>
      <c r="Z13" s="59" t="s">
        <v>68</v>
      </c>
      <c r="AA13" s="59" t="s">
        <v>688</v>
      </c>
      <c r="AB13" s="59" t="s">
        <v>45</v>
      </c>
      <c r="AC13" s="59" t="s">
        <v>45</v>
      </c>
      <c r="AD13" s="59" t="s">
        <v>45</v>
      </c>
      <c r="AE13" s="59" t="s">
        <v>73</v>
      </c>
      <c r="AF13" s="62">
        <v>46091</v>
      </c>
      <c r="AG13" s="52" t="s">
        <v>45</v>
      </c>
      <c r="AH13" s="52" t="s">
        <v>70</v>
      </c>
      <c r="AI13" s="52" t="s">
        <v>70</v>
      </c>
      <c r="AJ13" s="52" t="s">
        <v>45</v>
      </c>
      <c r="AK13" s="52" t="s">
        <v>45</v>
      </c>
      <c r="AL13" s="52" t="s">
        <v>45</v>
      </c>
      <c r="AM13" s="206"/>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15" customHeight="1" x14ac:dyDescent="0.25">
      <c r="A15" s="195" t="s">
        <v>573</v>
      </c>
      <c r="B15" s="196"/>
      <c r="C15" s="196"/>
      <c r="D15" s="197"/>
      <c r="E15" s="195" t="s">
        <v>574</v>
      </c>
      <c r="F15" s="196"/>
      <c r="G15" s="196"/>
      <c r="H15" s="197"/>
      <c r="I15" s="195" t="s">
        <v>575</v>
      </c>
      <c r="J15" s="196"/>
      <c r="K15" s="197"/>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ht="82.5" customHeight="1" x14ac:dyDescent="0.25">
      <c r="A16" s="198" t="s">
        <v>584</v>
      </c>
      <c r="B16" s="199"/>
      <c r="C16" s="199"/>
      <c r="D16" s="200"/>
      <c r="E16" s="201" t="s">
        <v>585</v>
      </c>
      <c r="F16" s="202"/>
      <c r="G16" s="202"/>
      <c r="H16" s="203"/>
      <c r="I16" s="201" t="s">
        <v>1797</v>
      </c>
      <c r="J16" s="204"/>
      <c r="K16" s="205"/>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sheetData>
  <mergeCells count="16">
    <mergeCell ref="A1:A4"/>
    <mergeCell ref="C1:G1"/>
    <mergeCell ref="AM1:AM13"/>
    <mergeCell ref="C2:G2"/>
    <mergeCell ref="C3:G3"/>
    <mergeCell ref="C4:G4"/>
    <mergeCell ref="A5:G5"/>
    <mergeCell ref="A6:AA6"/>
    <mergeCell ref="AB6:AG6"/>
    <mergeCell ref="AH6:AL6"/>
    <mergeCell ref="A15:D15"/>
    <mergeCell ref="E15:H15"/>
    <mergeCell ref="I15:K15"/>
    <mergeCell ref="A16:D16"/>
    <mergeCell ref="E16:H16"/>
    <mergeCell ref="I16:K1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617ACE36-B2D2-4E24-8E0B-D23368451393}">
          <x14:formula1>
            <xm:f>PARAMETROS!$F$2:$F$70</xm:f>
          </x14:formula1>
          <xm:sqref>F17:F1048576 F14:F15</xm:sqref>
        </x14:dataValidation>
        <x14:dataValidation type="list" allowBlank="1" showInputMessage="1" showErrorMessage="1" xr:uid="{BAB10DD1-70B0-4BAA-BC52-895D572DC554}">
          <x14:formula1>
            <xm:f>PARAMETROS!$L$2:$L$40</xm:f>
          </x14:formula1>
          <xm:sqref>L14:L1048576</xm:sqref>
        </x14:dataValidation>
        <x14:dataValidation type="list" allowBlank="1" showInputMessage="1" showErrorMessage="1" xr:uid="{53FA3825-2141-4FDB-9973-4933CCFABD2B}">
          <x14:formula1>
            <xm:f>PARAMETROS!$Q$2:$Q$16</xm:f>
          </x14:formula1>
          <xm:sqref>O14:O1048576</xm:sqref>
        </x14:dataValidation>
        <x14:dataValidation type="list" allowBlank="1" showInputMessage="1" showErrorMessage="1" xr:uid="{7521DC28-DC65-4494-882B-ACCE8F432466}">
          <x14:formula1>
            <xm:f>PARAMETROS!$Q$2:$Q$15</xm:f>
          </x14:formula1>
          <xm:sqref>P14:P1048576</xm:sqref>
        </x14:dataValidation>
        <x14:dataValidation type="list" allowBlank="1" showInputMessage="1" showErrorMessage="1" xr:uid="{D18B288C-D06A-446E-8FEF-78997BDD8BAC}">
          <x14:formula1>
            <xm:f>PARAMETROS!$G$2:$G$65</xm:f>
          </x14:formula1>
          <xm:sqref>G17:G1048576 G14:G15</xm:sqref>
        </x14:dataValidation>
        <x14:dataValidation type="list" allowBlank="1" showInputMessage="1" showErrorMessage="1" xr:uid="{A4C9C9DE-AA99-481E-92D2-58A54499BF08}">
          <x14:formula1>
            <xm:f>PARAMETROS!$H$2:$H$362</xm:f>
          </x14:formula1>
          <xm:sqref>H17:H1048576 H14:H15</xm:sqref>
        </x14:dataValidation>
        <x14:dataValidation type="list" allowBlank="1" showInputMessage="1" showErrorMessage="1" xr:uid="{AF5EB3C2-66CB-49FD-BAF8-DA66C147895A}">
          <x14:formula1>
            <xm:f>PARAMETROS!$AG$2:$AG$4</xm:f>
          </x14:formula1>
          <xm:sqref>AI14:AI1048576</xm:sqref>
        </x14:dataValidation>
        <x14:dataValidation type="list" allowBlank="1" showInputMessage="1" showErrorMessage="1" xr:uid="{0568BBC9-9BAD-442B-BEFA-FF57D823F1B7}">
          <x14:formula1>
            <xm:f>PARAMETROS!$AH$2:$AH$6</xm:f>
          </x14:formula1>
          <xm:sqref>AJ14:AJ1048576</xm:sqref>
        </x14:dataValidation>
        <x14:dataValidation type="list" allowBlank="1" showInputMessage="1" showErrorMessage="1" xr:uid="{D32F02A9-2FA2-4B1F-9A52-EBBEF1CC0730}">
          <x14:formula1>
            <xm:f>PARAMETROS!$R$2:$R$27</xm:f>
          </x14:formula1>
          <xm:sqref>Q14:Q1048576</xm:sqref>
        </x14:dataValidation>
        <x14:dataValidation type="list" allowBlank="1" showInputMessage="1" showErrorMessage="1" xr:uid="{2D479BF6-43FD-4128-9E7D-93ACD6428689}">
          <x14:formula1>
            <xm:f>PARAMETROS!$T$2:$T$5</xm:f>
          </x14:formula1>
          <xm:sqref>S14:S1048576</xm:sqref>
        </x14:dataValidation>
        <x14:dataValidation type="list" allowBlank="1" showInputMessage="1" showErrorMessage="1" xr:uid="{70DE24AF-2BDA-4F0B-985E-E0162210F924}">
          <x14:formula1>
            <xm:f>PARAMETROS!$AC$2:$AC$4</xm:f>
          </x14:formula1>
          <xm:sqref>AE14:AE1048576</xm:sqref>
        </x14:dataValidation>
        <x14:dataValidation type="list" allowBlank="1" showInputMessage="1" showErrorMessage="1" xr:uid="{A042881B-F48C-49B1-95A8-EFC17C797116}">
          <x14:formula1>
            <xm:f>PARAMETROS!$A$2:$A$6</xm:f>
          </x14:formula1>
          <xm:sqref>A14:A1048576</xm:sqref>
        </x14:dataValidation>
        <x14:dataValidation type="list" allowBlank="1" showInputMessage="1" showErrorMessage="1" xr:uid="{8F2331D0-4662-47D4-B208-EDF67E8DE0B6}">
          <x14:formula1>
            <xm:f>PARAMETROS!$B$2:$B$21</xm:f>
          </x14:formula1>
          <xm:sqref>B14:B1048576</xm:sqref>
        </x14:dataValidation>
        <x14:dataValidation type="list" allowBlank="1" showInputMessage="1" showErrorMessage="1" xr:uid="{B5BCF930-97CC-4048-AC68-D183E1300533}">
          <x14:formula1>
            <xm:f>PARAMETROS!$E$2:$E$9</xm:f>
          </x14:formula1>
          <xm:sqref>E14:E1048576</xm:sqref>
        </x14:dataValidation>
        <x14:dataValidation type="list" allowBlank="1" showInputMessage="1" showErrorMessage="1" xr:uid="{6FD26D39-EC4D-40E9-AF45-57278CE8234A}">
          <x14:formula1>
            <xm:f>PARAMETROS!$S$2:$S$6</xm:f>
          </x14:formula1>
          <xm:sqref>R14:R1048576</xm:sqref>
        </x14:dataValidation>
        <x14:dataValidation type="list" allowBlank="1" showInputMessage="1" showErrorMessage="1" xr:uid="{4CBC4175-80C9-4FD2-B3E6-01057DF951F4}">
          <x14:formula1>
            <xm:f>PARAMETROS!$U$2:$U$4</xm:f>
          </x14:formula1>
          <xm:sqref>U14:U1048576</xm:sqref>
        </x14:dataValidation>
        <x14:dataValidation type="list" allowBlank="1" showInputMessage="1" showErrorMessage="1" xr:uid="{7A35591F-9B53-40F0-9B20-A6A7E996BCE7}">
          <x14:formula1>
            <xm:f>PARAMETROS!$AF$2:$AF$4</xm:f>
          </x14:formula1>
          <xm:sqref>AH14:AH1048576</xm:sqref>
        </x14:dataValidation>
        <x14:dataValidation type="list" allowBlank="1" showInputMessage="1" showErrorMessage="1" xr:uid="{83FA5476-443C-49F8-88FB-E025E074F92A}">
          <x14:formula1>
            <xm:f>PARAMETROS!$AJ$2:$AJ$4</xm:f>
          </x14:formula1>
          <xm:sqref>AL14:AL1048576</xm:sqref>
        </x14:dataValidation>
        <x14:dataValidation type="list" allowBlank="1" showInputMessage="1" showErrorMessage="1" xr:uid="{DB054BC1-1D72-43F4-9E6D-8DEA32DB3CCB}">
          <x14:formula1>
            <xm:f>PARAMETROS!$Z$2:$Z$4</xm:f>
          </x14:formula1>
          <xm:sqref>AB14:AB1048576</xm:sqref>
        </x14:dataValidation>
        <x14:dataValidation type="list" allowBlank="1" showInputMessage="1" showErrorMessage="1" xr:uid="{C47EA8A3-8C44-4F10-942A-56D442BE9088}">
          <x14:formula1>
            <xm:f>PARAMETROS!$X$2:$X$4</xm:f>
          </x14:formula1>
          <xm:sqref>Z14:Z1048576</xm:sqref>
        </x14:dataValidation>
        <x14:dataValidation type="list" allowBlank="1" showInputMessage="1" showErrorMessage="1" xr:uid="{903E84BD-0D06-4866-BCF7-1D4971A1B2A7}">
          <x14:formula1>
            <xm:f>PARAMETROS!$K$2:$K$70</xm:f>
          </x14:formula1>
          <xm:sqref>K14:K1048576</xm:sqref>
        </x14:dataValidation>
        <x14:dataValidation type="list" allowBlank="1" showInputMessage="1" showErrorMessage="1" xr:uid="{801AB3AF-8CF2-40EA-BFF0-AFF1E8FF793A}">
          <x14:formula1>
            <xm:f>PARAMETROS!$V$2:$V$4</xm:f>
          </x14:formula1>
          <xm:sqref>W14:W1048576</xm:sqref>
        </x14:dataValidation>
        <x14:dataValidation type="list" allowBlank="1" showInputMessage="1" showErrorMessage="1" xr:uid="{299121E7-FF3A-4170-83F1-7FB23C9090F3}">
          <x14:formula1>
            <xm:f>PARAMETROS!#REF!</xm:f>
          </x14:formula1>
          <xm:sqref>M14:M1048576</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C281-63A4-4EA9-8E39-31F26CFAFD0A}">
  <sheetPr>
    <tabColor theme="9"/>
  </sheetPr>
  <dimension ref="A1:AM361"/>
  <sheetViews>
    <sheetView workbookViewId="0">
      <selection activeCell="A6" sqref="A6:AA6"/>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02" x14ac:dyDescent="0.25">
      <c r="A8" s="40" t="s">
        <v>171</v>
      </c>
      <c r="B8" s="38" t="s">
        <v>180</v>
      </c>
      <c r="C8" s="37" t="s">
        <v>45</v>
      </c>
      <c r="D8" s="51">
        <v>1</v>
      </c>
      <c r="E8" s="38" t="s">
        <v>42</v>
      </c>
      <c r="F8" s="38" t="s">
        <v>766</v>
      </c>
      <c r="G8" s="51" t="s">
        <v>45</v>
      </c>
      <c r="H8" s="51" t="s">
        <v>556</v>
      </c>
      <c r="I8" s="66" t="s">
        <v>1742</v>
      </c>
      <c r="J8" s="38" t="s">
        <v>767</v>
      </c>
      <c r="K8" s="38" t="s">
        <v>116</v>
      </c>
      <c r="L8" s="43" t="s">
        <v>677</v>
      </c>
      <c r="M8" s="38" t="s">
        <v>116</v>
      </c>
      <c r="N8" s="39">
        <v>46150</v>
      </c>
      <c r="O8" s="51" t="s">
        <v>45</v>
      </c>
      <c r="P8" s="51" t="s">
        <v>79</v>
      </c>
      <c r="Q8" s="51" t="s">
        <v>45</v>
      </c>
      <c r="R8" s="51" t="s">
        <v>63</v>
      </c>
      <c r="S8" s="37" t="s">
        <v>58</v>
      </c>
      <c r="T8" s="51">
        <v>3</v>
      </c>
      <c r="U8" s="44" t="s">
        <v>60</v>
      </c>
      <c r="V8" s="51">
        <v>5</v>
      </c>
      <c r="W8" s="51" t="s">
        <v>61</v>
      </c>
      <c r="X8" s="51">
        <v>3</v>
      </c>
      <c r="Y8" s="51" t="s">
        <v>726</v>
      </c>
      <c r="Z8" s="37" t="s">
        <v>68</v>
      </c>
      <c r="AA8" s="37" t="s">
        <v>768</v>
      </c>
      <c r="AB8" s="37" t="s">
        <v>45</v>
      </c>
      <c r="AC8" s="37" t="s">
        <v>769</v>
      </c>
      <c r="AD8" s="66" t="s">
        <v>770</v>
      </c>
      <c r="AE8" s="37" t="s">
        <v>71</v>
      </c>
      <c r="AF8" s="39">
        <v>46146</v>
      </c>
      <c r="AG8" s="51" t="s">
        <v>730</v>
      </c>
      <c r="AH8" s="51" t="s">
        <v>69</v>
      </c>
      <c r="AI8" s="51" t="s">
        <v>70</v>
      </c>
      <c r="AJ8" s="51" t="s">
        <v>74</v>
      </c>
      <c r="AK8" s="37" t="s">
        <v>771</v>
      </c>
      <c r="AL8" s="51" t="s">
        <v>45</v>
      </c>
      <c r="AM8" s="206"/>
    </row>
    <row r="9" spans="1:39" s="41" customFormat="1" ht="102" x14ac:dyDescent="0.25">
      <c r="A9" s="40" t="s">
        <v>171</v>
      </c>
      <c r="B9" s="38" t="s">
        <v>180</v>
      </c>
      <c r="C9" s="37" t="s">
        <v>45</v>
      </c>
      <c r="D9" s="51">
        <v>2</v>
      </c>
      <c r="E9" s="38" t="s">
        <v>42</v>
      </c>
      <c r="F9" s="38" t="s">
        <v>766</v>
      </c>
      <c r="G9" s="51" t="s">
        <v>45</v>
      </c>
      <c r="H9" s="51" t="s">
        <v>556</v>
      </c>
      <c r="I9" s="66" t="s">
        <v>1742</v>
      </c>
      <c r="J9" s="38" t="s">
        <v>772</v>
      </c>
      <c r="K9" s="38" t="s">
        <v>116</v>
      </c>
      <c r="L9" s="43" t="s">
        <v>677</v>
      </c>
      <c r="M9" s="38" t="s">
        <v>116</v>
      </c>
      <c r="N9" s="39">
        <v>46150</v>
      </c>
      <c r="O9" s="51" t="s">
        <v>45</v>
      </c>
      <c r="P9" s="51" t="s">
        <v>79</v>
      </c>
      <c r="Q9" s="51" t="s">
        <v>45</v>
      </c>
      <c r="R9" s="51" t="s">
        <v>63</v>
      </c>
      <c r="S9" s="37" t="s">
        <v>58</v>
      </c>
      <c r="T9" s="51">
        <v>3</v>
      </c>
      <c r="U9" s="44" t="s">
        <v>60</v>
      </c>
      <c r="V9" s="51">
        <v>5</v>
      </c>
      <c r="W9" s="51" t="s">
        <v>61</v>
      </c>
      <c r="X9" s="51">
        <v>3</v>
      </c>
      <c r="Y9" s="51" t="s">
        <v>726</v>
      </c>
      <c r="Z9" s="37" t="s">
        <v>68</v>
      </c>
      <c r="AA9" s="37" t="s">
        <v>768</v>
      </c>
      <c r="AB9" s="37" t="s">
        <v>45</v>
      </c>
      <c r="AC9" s="37" t="s">
        <v>769</v>
      </c>
      <c r="AD9" s="37" t="s">
        <v>770</v>
      </c>
      <c r="AE9" s="37" t="s">
        <v>71</v>
      </c>
      <c r="AF9" s="39">
        <v>46146</v>
      </c>
      <c r="AG9" s="51" t="s">
        <v>730</v>
      </c>
      <c r="AH9" s="51" t="s">
        <v>69</v>
      </c>
      <c r="AI9" s="51" t="s">
        <v>70</v>
      </c>
      <c r="AJ9" s="51" t="s">
        <v>74</v>
      </c>
      <c r="AK9" s="37" t="s">
        <v>771</v>
      </c>
      <c r="AL9" s="51" t="s">
        <v>45</v>
      </c>
      <c r="AM9" s="206"/>
    </row>
    <row r="10" spans="1:39" s="41" customFormat="1" ht="102" x14ac:dyDescent="0.25">
      <c r="A10" s="40" t="s">
        <v>171</v>
      </c>
      <c r="B10" s="38" t="s">
        <v>180</v>
      </c>
      <c r="C10" s="37" t="s">
        <v>45</v>
      </c>
      <c r="D10" s="51">
        <v>3</v>
      </c>
      <c r="E10" s="38" t="s">
        <v>42</v>
      </c>
      <c r="F10" s="38" t="s">
        <v>766</v>
      </c>
      <c r="G10" s="51" t="s">
        <v>45</v>
      </c>
      <c r="H10" s="51" t="s">
        <v>556</v>
      </c>
      <c r="I10" s="66" t="s">
        <v>676</v>
      </c>
      <c r="J10" s="38" t="s">
        <v>773</v>
      </c>
      <c r="K10" s="38" t="s">
        <v>116</v>
      </c>
      <c r="L10" s="43" t="s">
        <v>677</v>
      </c>
      <c r="M10" s="38" t="s">
        <v>116</v>
      </c>
      <c r="N10" s="39">
        <v>46150</v>
      </c>
      <c r="O10" s="51" t="s">
        <v>45</v>
      </c>
      <c r="P10" s="51" t="s">
        <v>79</v>
      </c>
      <c r="Q10" s="51" t="s">
        <v>45</v>
      </c>
      <c r="R10" s="51" t="s">
        <v>63</v>
      </c>
      <c r="S10" s="37" t="s">
        <v>57</v>
      </c>
      <c r="T10" s="51">
        <v>5</v>
      </c>
      <c r="U10" s="44" t="s">
        <v>60</v>
      </c>
      <c r="V10" s="51">
        <v>5</v>
      </c>
      <c r="W10" s="51" t="s">
        <v>61</v>
      </c>
      <c r="X10" s="51">
        <v>3</v>
      </c>
      <c r="Y10" s="51" t="s">
        <v>707</v>
      </c>
      <c r="Z10" s="37" t="s">
        <v>68</v>
      </c>
      <c r="AA10" s="37" t="s">
        <v>768</v>
      </c>
      <c r="AB10" s="37" t="s">
        <v>45</v>
      </c>
      <c r="AC10" s="37" t="s">
        <v>769</v>
      </c>
      <c r="AD10" s="37" t="s">
        <v>770</v>
      </c>
      <c r="AE10" s="37" t="s">
        <v>71</v>
      </c>
      <c r="AF10" s="39">
        <v>46146</v>
      </c>
      <c r="AG10" s="51" t="s">
        <v>774</v>
      </c>
      <c r="AH10" s="51" t="s">
        <v>69</v>
      </c>
      <c r="AI10" s="51" t="s">
        <v>70</v>
      </c>
      <c r="AJ10" s="51" t="s">
        <v>74</v>
      </c>
      <c r="AK10" s="37" t="s">
        <v>771</v>
      </c>
      <c r="AL10" s="51" t="s">
        <v>70</v>
      </c>
      <c r="AM10" s="206"/>
    </row>
    <row r="11" spans="1:39" s="41" customFormat="1" ht="102" x14ac:dyDescent="0.25">
      <c r="A11" s="40" t="s">
        <v>171</v>
      </c>
      <c r="B11" s="38" t="s">
        <v>180</v>
      </c>
      <c r="C11" s="37" t="s">
        <v>45</v>
      </c>
      <c r="D11" s="51">
        <v>4</v>
      </c>
      <c r="E11" s="38" t="s">
        <v>42</v>
      </c>
      <c r="F11" s="38" t="s">
        <v>766</v>
      </c>
      <c r="G11" s="51" t="s">
        <v>45</v>
      </c>
      <c r="H11" s="51" t="s">
        <v>556</v>
      </c>
      <c r="I11" s="66" t="s">
        <v>1745</v>
      </c>
      <c r="J11" s="38" t="s">
        <v>775</v>
      </c>
      <c r="K11" s="38" t="s">
        <v>116</v>
      </c>
      <c r="L11" s="43" t="s">
        <v>677</v>
      </c>
      <c r="M11" s="38" t="s">
        <v>116</v>
      </c>
      <c r="N11" s="39">
        <v>46150</v>
      </c>
      <c r="O11" s="51" t="s">
        <v>45</v>
      </c>
      <c r="P11" s="51" t="s">
        <v>79</v>
      </c>
      <c r="Q11" s="51" t="s">
        <v>45</v>
      </c>
      <c r="R11" s="51" t="s">
        <v>63</v>
      </c>
      <c r="S11" s="37" t="s">
        <v>59</v>
      </c>
      <c r="T11" s="51">
        <v>3</v>
      </c>
      <c r="U11" s="44" t="s">
        <v>60</v>
      </c>
      <c r="V11" s="51">
        <v>5</v>
      </c>
      <c r="W11" s="51" t="s">
        <v>61</v>
      </c>
      <c r="X11" s="51">
        <v>3</v>
      </c>
      <c r="Y11" s="51" t="s">
        <v>726</v>
      </c>
      <c r="Z11" s="37" t="s">
        <v>68</v>
      </c>
      <c r="AA11" s="37" t="s">
        <v>768</v>
      </c>
      <c r="AB11" s="37" t="s">
        <v>45</v>
      </c>
      <c r="AC11" s="37" t="s">
        <v>769</v>
      </c>
      <c r="AD11" s="37" t="s">
        <v>770</v>
      </c>
      <c r="AE11" s="37" t="s">
        <v>71</v>
      </c>
      <c r="AF11" s="39">
        <v>46146</v>
      </c>
      <c r="AG11" s="51" t="s">
        <v>730</v>
      </c>
      <c r="AH11" s="51" t="s">
        <v>69</v>
      </c>
      <c r="AI11" s="51" t="s">
        <v>70</v>
      </c>
      <c r="AJ11" s="51" t="s">
        <v>74</v>
      </c>
      <c r="AK11" s="37" t="s">
        <v>771</v>
      </c>
      <c r="AL11" s="51" t="s">
        <v>45</v>
      </c>
      <c r="AM11" s="206"/>
    </row>
    <row r="12" spans="1:39" s="41" customFormat="1" ht="89.25" x14ac:dyDescent="0.25">
      <c r="A12" s="40" t="s">
        <v>171</v>
      </c>
      <c r="B12" s="38" t="s">
        <v>180</v>
      </c>
      <c r="C12" s="37" t="s">
        <v>776</v>
      </c>
      <c r="D12" s="51">
        <v>5</v>
      </c>
      <c r="E12" s="38" t="s">
        <v>38</v>
      </c>
      <c r="F12" s="38" t="s">
        <v>766</v>
      </c>
      <c r="G12" s="51" t="s">
        <v>196</v>
      </c>
      <c r="H12" s="51" t="s">
        <v>269</v>
      </c>
      <c r="I12" s="66" t="s">
        <v>777</v>
      </c>
      <c r="J12" s="38" t="s">
        <v>778</v>
      </c>
      <c r="K12" s="38" t="s">
        <v>116</v>
      </c>
      <c r="L12" s="43" t="s">
        <v>681</v>
      </c>
      <c r="M12" s="38" t="s">
        <v>779</v>
      </c>
      <c r="N12" s="39">
        <v>46150</v>
      </c>
      <c r="O12" s="51" t="s">
        <v>79</v>
      </c>
      <c r="P12" s="51" t="s">
        <v>582</v>
      </c>
      <c r="Q12" s="51" t="s">
        <v>168</v>
      </c>
      <c r="R12" s="51" t="s">
        <v>63</v>
      </c>
      <c r="S12" s="37" t="s">
        <v>58</v>
      </c>
      <c r="T12" s="51">
        <v>3</v>
      </c>
      <c r="U12" s="44" t="s">
        <v>61</v>
      </c>
      <c r="V12" s="51">
        <v>3</v>
      </c>
      <c r="W12" s="51" t="s">
        <v>61</v>
      </c>
      <c r="X12" s="51">
        <v>3</v>
      </c>
      <c r="Y12" s="51" t="s">
        <v>726</v>
      </c>
      <c r="Z12" s="37" t="s">
        <v>68</v>
      </c>
      <c r="AA12" s="37" t="s">
        <v>688</v>
      </c>
      <c r="AB12" s="37" t="s">
        <v>69</v>
      </c>
      <c r="AC12" s="37" t="s">
        <v>746</v>
      </c>
      <c r="AD12" s="37" t="s">
        <v>780</v>
      </c>
      <c r="AE12" s="37" t="s">
        <v>73</v>
      </c>
      <c r="AF12" s="39">
        <v>46146</v>
      </c>
      <c r="AG12" s="51" t="s">
        <v>730</v>
      </c>
      <c r="AH12" s="51" t="s">
        <v>69</v>
      </c>
      <c r="AI12" s="51" t="s">
        <v>70</v>
      </c>
      <c r="AJ12" s="51" t="s">
        <v>74</v>
      </c>
      <c r="AK12" s="51" t="s">
        <v>781</v>
      </c>
      <c r="AL12" s="51" t="s">
        <v>70</v>
      </c>
      <c r="AM12" s="206"/>
    </row>
    <row r="13" spans="1:39" s="41" customFormat="1" ht="102" x14ac:dyDescent="0.25">
      <c r="A13" s="40" t="s">
        <v>171</v>
      </c>
      <c r="B13" s="38" t="s">
        <v>180</v>
      </c>
      <c r="C13" s="37" t="s">
        <v>782</v>
      </c>
      <c r="D13" s="51">
        <v>6</v>
      </c>
      <c r="E13" s="38" t="s">
        <v>38</v>
      </c>
      <c r="F13" s="38" t="s">
        <v>766</v>
      </c>
      <c r="G13" s="51" t="s">
        <v>196</v>
      </c>
      <c r="H13" s="51" t="s">
        <v>271</v>
      </c>
      <c r="I13" s="66" t="s">
        <v>748</v>
      </c>
      <c r="J13" s="38" t="s">
        <v>783</v>
      </c>
      <c r="K13" s="38" t="s">
        <v>116</v>
      </c>
      <c r="L13" s="43" t="s">
        <v>681</v>
      </c>
      <c r="M13" s="38" t="s">
        <v>779</v>
      </c>
      <c r="N13" s="39">
        <v>46150</v>
      </c>
      <c r="O13" s="51" t="s">
        <v>79</v>
      </c>
      <c r="P13" s="51" t="s">
        <v>582</v>
      </c>
      <c r="Q13" s="51" t="s">
        <v>168</v>
      </c>
      <c r="R13" s="51" t="s">
        <v>63</v>
      </c>
      <c r="S13" s="37" t="s">
        <v>59</v>
      </c>
      <c r="T13" s="51">
        <v>3</v>
      </c>
      <c r="U13" s="44" t="s">
        <v>61</v>
      </c>
      <c r="V13" s="51">
        <v>3</v>
      </c>
      <c r="W13" s="51" t="s">
        <v>61</v>
      </c>
      <c r="X13" s="51">
        <v>3</v>
      </c>
      <c r="Y13" s="51" t="s">
        <v>726</v>
      </c>
      <c r="Z13" s="37" t="s">
        <v>68</v>
      </c>
      <c r="AA13" s="37" t="s">
        <v>688</v>
      </c>
      <c r="AB13" s="37" t="s">
        <v>69</v>
      </c>
      <c r="AC13" s="37" t="s">
        <v>746</v>
      </c>
      <c r="AD13" s="37" t="s">
        <v>784</v>
      </c>
      <c r="AE13" s="37" t="s">
        <v>73</v>
      </c>
      <c r="AF13" s="39">
        <v>46146</v>
      </c>
      <c r="AG13" s="51" t="s">
        <v>730</v>
      </c>
      <c r="AH13" s="51" t="s">
        <v>69</v>
      </c>
      <c r="AI13" s="51" t="s">
        <v>70</v>
      </c>
      <c r="AJ13" s="51" t="s">
        <v>74</v>
      </c>
      <c r="AK13" s="51" t="s">
        <v>785</v>
      </c>
      <c r="AL13" s="51" t="s">
        <v>70</v>
      </c>
      <c r="AM13" s="206"/>
    </row>
    <row r="14" spans="1:39" s="41" customFormat="1" ht="127.5" x14ac:dyDescent="0.25">
      <c r="A14" s="40" t="s">
        <v>171</v>
      </c>
      <c r="B14" s="38" t="s">
        <v>180</v>
      </c>
      <c r="C14" s="37" t="s">
        <v>782</v>
      </c>
      <c r="D14" s="51">
        <v>7</v>
      </c>
      <c r="E14" s="38" t="s">
        <v>38</v>
      </c>
      <c r="F14" s="38" t="s">
        <v>766</v>
      </c>
      <c r="G14" s="51" t="s">
        <v>196</v>
      </c>
      <c r="H14" s="51" t="s">
        <v>271</v>
      </c>
      <c r="I14" s="67" t="s">
        <v>786</v>
      </c>
      <c r="J14" s="38" t="s">
        <v>787</v>
      </c>
      <c r="K14" s="38" t="s">
        <v>116</v>
      </c>
      <c r="L14" s="43" t="s">
        <v>681</v>
      </c>
      <c r="M14" s="38" t="s">
        <v>779</v>
      </c>
      <c r="N14" s="39">
        <v>46150</v>
      </c>
      <c r="O14" s="51" t="s">
        <v>79</v>
      </c>
      <c r="P14" s="51" t="s">
        <v>582</v>
      </c>
      <c r="Q14" s="51" t="s">
        <v>168</v>
      </c>
      <c r="R14" s="51" t="s">
        <v>63</v>
      </c>
      <c r="S14" s="37" t="s">
        <v>59</v>
      </c>
      <c r="T14" s="51">
        <v>3</v>
      </c>
      <c r="U14" s="44" t="s">
        <v>61</v>
      </c>
      <c r="V14" s="51">
        <v>3</v>
      </c>
      <c r="W14" s="51" t="s">
        <v>61</v>
      </c>
      <c r="X14" s="51">
        <v>3</v>
      </c>
      <c r="Y14" s="51" t="s">
        <v>726</v>
      </c>
      <c r="Z14" s="37" t="s">
        <v>68</v>
      </c>
      <c r="AA14" s="37" t="s">
        <v>688</v>
      </c>
      <c r="AB14" s="37" t="s">
        <v>69</v>
      </c>
      <c r="AC14" s="37" t="s">
        <v>746</v>
      </c>
      <c r="AD14" s="37" t="s">
        <v>784</v>
      </c>
      <c r="AE14" s="37" t="s">
        <v>73</v>
      </c>
      <c r="AF14" s="39">
        <v>46146</v>
      </c>
      <c r="AG14" s="51" t="s">
        <v>730</v>
      </c>
      <c r="AH14" s="51" t="s">
        <v>69</v>
      </c>
      <c r="AI14" s="51" t="s">
        <v>70</v>
      </c>
      <c r="AJ14" s="51" t="s">
        <v>74</v>
      </c>
      <c r="AK14" s="51" t="s">
        <v>781</v>
      </c>
      <c r="AL14" s="51" t="s">
        <v>70</v>
      </c>
      <c r="AM14" s="206"/>
    </row>
    <row r="15" spans="1:39" s="41" customFormat="1" ht="63.75" x14ac:dyDescent="0.25">
      <c r="A15" s="40" t="s">
        <v>171</v>
      </c>
      <c r="B15" s="38" t="s">
        <v>180</v>
      </c>
      <c r="C15" s="37" t="s">
        <v>1687</v>
      </c>
      <c r="D15" s="51">
        <v>8</v>
      </c>
      <c r="E15" s="38" t="s">
        <v>38</v>
      </c>
      <c r="F15" s="38" t="s">
        <v>766</v>
      </c>
      <c r="G15" s="51" t="s">
        <v>226</v>
      </c>
      <c r="H15" s="51" t="s">
        <v>477</v>
      </c>
      <c r="I15" s="66" t="s">
        <v>789</v>
      </c>
      <c r="J15" s="38" t="s">
        <v>790</v>
      </c>
      <c r="K15" s="38" t="s">
        <v>116</v>
      </c>
      <c r="L15" s="43" t="s">
        <v>681</v>
      </c>
      <c r="M15" s="38" t="s">
        <v>779</v>
      </c>
      <c r="N15" s="39">
        <v>46150</v>
      </c>
      <c r="O15" s="51" t="s">
        <v>79</v>
      </c>
      <c r="P15" s="51" t="s">
        <v>582</v>
      </c>
      <c r="Q15" s="51" t="s">
        <v>168</v>
      </c>
      <c r="R15" s="51" t="s">
        <v>63</v>
      </c>
      <c r="S15" s="37" t="s">
        <v>59</v>
      </c>
      <c r="T15" s="51">
        <v>1</v>
      </c>
      <c r="U15" s="44" t="s">
        <v>61</v>
      </c>
      <c r="V15" s="51">
        <v>3</v>
      </c>
      <c r="W15" s="51" t="s">
        <v>60</v>
      </c>
      <c r="X15" s="51">
        <v>5</v>
      </c>
      <c r="Y15" s="51" t="s">
        <v>726</v>
      </c>
      <c r="Z15" s="37" t="s">
        <v>67</v>
      </c>
      <c r="AA15" s="37" t="s">
        <v>659</v>
      </c>
      <c r="AB15" s="37" t="s">
        <v>70</v>
      </c>
      <c r="AC15" s="37" t="s">
        <v>45</v>
      </c>
      <c r="AD15" s="37" t="s">
        <v>45</v>
      </c>
      <c r="AE15" s="37" t="s">
        <v>73</v>
      </c>
      <c r="AF15" s="39">
        <v>46146</v>
      </c>
      <c r="AG15" s="51" t="s">
        <v>709</v>
      </c>
      <c r="AH15" s="51" t="s">
        <v>70</v>
      </c>
      <c r="AI15" s="51" t="s">
        <v>70</v>
      </c>
      <c r="AJ15" s="51" t="s">
        <v>45</v>
      </c>
      <c r="AK15" s="51" t="s">
        <v>45</v>
      </c>
      <c r="AL15" s="51" t="s">
        <v>45</v>
      </c>
      <c r="AM15" s="206"/>
    </row>
    <row r="16" spans="1:39" s="41" customFormat="1" ht="114.75" x14ac:dyDescent="0.25">
      <c r="A16" s="40" t="s">
        <v>171</v>
      </c>
      <c r="B16" s="38" t="s">
        <v>180</v>
      </c>
      <c r="C16" s="37" t="s">
        <v>788</v>
      </c>
      <c r="D16" s="51">
        <v>9</v>
      </c>
      <c r="E16" s="38" t="s">
        <v>38</v>
      </c>
      <c r="F16" s="38" t="s">
        <v>766</v>
      </c>
      <c r="G16" s="51" t="s">
        <v>226</v>
      </c>
      <c r="H16" s="51" t="s">
        <v>226</v>
      </c>
      <c r="I16" s="66" t="s">
        <v>791</v>
      </c>
      <c r="J16" s="38" t="s">
        <v>792</v>
      </c>
      <c r="K16" s="38" t="s">
        <v>116</v>
      </c>
      <c r="L16" s="43" t="s">
        <v>681</v>
      </c>
      <c r="M16" s="38" t="s">
        <v>779</v>
      </c>
      <c r="N16" s="39">
        <v>46150</v>
      </c>
      <c r="O16" s="51" t="s">
        <v>79</v>
      </c>
      <c r="P16" s="51" t="s">
        <v>582</v>
      </c>
      <c r="Q16" s="51" t="s">
        <v>168</v>
      </c>
      <c r="R16" s="51" t="s">
        <v>63</v>
      </c>
      <c r="S16" s="37" t="s">
        <v>59</v>
      </c>
      <c r="T16" s="51">
        <v>3</v>
      </c>
      <c r="U16" s="44" t="s">
        <v>61</v>
      </c>
      <c r="V16" s="51">
        <v>3</v>
      </c>
      <c r="W16" s="51" t="s">
        <v>61</v>
      </c>
      <c r="X16" s="51">
        <v>3</v>
      </c>
      <c r="Y16" s="51" t="s">
        <v>726</v>
      </c>
      <c r="Z16" s="37" t="s">
        <v>68</v>
      </c>
      <c r="AA16" s="37" t="s">
        <v>688</v>
      </c>
      <c r="AB16" s="37" t="s">
        <v>69</v>
      </c>
      <c r="AC16" s="37" t="s">
        <v>728</v>
      </c>
      <c r="AD16" s="37" t="s">
        <v>793</v>
      </c>
      <c r="AE16" s="37" t="s">
        <v>73</v>
      </c>
      <c r="AF16" s="39">
        <v>46146</v>
      </c>
      <c r="AG16" s="51" t="s">
        <v>730</v>
      </c>
      <c r="AH16" s="51" t="s">
        <v>70</v>
      </c>
      <c r="AI16" s="51" t="s">
        <v>70</v>
      </c>
      <c r="AJ16" s="51" t="s">
        <v>45</v>
      </c>
      <c r="AK16" s="51" t="s">
        <v>45</v>
      </c>
      <c r="AL16" s="51" t="s">
        <v>45</v>
      </c>
      <c r="AM16" s="206"/>
    </row>
    <row r="17" spans="1:39" s="41" customFormat="1" ht="89.25" x14ac:dyDescent="0.25">
      <c r="A17" s="40" t="s">
        <v>171</v>
      </c>
      <c r="B17" s="38" t="s">
        <v>180</v>
      </c>
      <c r="C17" s="37" t="s">
        <v>794</v>
      </c>
      <c r="D17" s="51">
        <v>10</v>
      </c>
      <c r="E17" s="38" t="s">
        <v>38</v>
      </c>
      <c r="F17" s="38" t="s">
        <v>766</v>
      </c>
      <c r="G17" s="51" t="s">
        <v>253</v>
      </c>
      <c r="H17" s="51" t="s">
        <v>545</v>
      </c>
      <c r="I17" s="66" t="s">
        <v>795</v>
      </c>
      <c r="J17" s="38" t="s">
        <v>796</v>
      </c>
      <c r="K17" s="38" t="s">
        <v>116</v>
      </c>
      <c r="L17" s="43" t="s">
        <v>681</v>
      </c>
      <c r="M17" s="38" t="s">
        <v>779</v>
      </c>
      <c r="N17" s="39">
        <v>46150</v>
      </c>
      <c r="O17" s="51" t="s">
        <v>79</v>
      </c>
      <c r="P17" s="51" t="s">
        <v>582</v>
      </c>
      <c r="Q17" s="51" t="s">
        <v>168</v>
      </c>
      <c r="R17" s="51" t="s">
        <v>63</v>
      </c>
      <c r="S17" s="37" t="s">
        <v>59</v>
      </c>
      <c r="T17" s="51">
        <v>1</v>
      </c>
      <c r="U17" s="44" t="s">
        <v>61</v>
      </c>
      <c r="V17" s="51">
        <v>3</v>
      </c>
      <c r="W17" s="51" t="s">
        <v>61</v>
      </c>
      <c r="X17" s="51">
        <v>3</v>
      </c>
      <c r="Y17" s="51" t="s">
        <v>726</v>
      </c>
      <c r="Z17" s="37" t="s">
        <v>66</v>
      </c>
      <c r="AA17" s="37" t="s">
        <v>688</v>
      </c>
      <c r="AB17" s="37" t="s">
        <v>70</v>
      </c>
      <c r="AC17" s="37" t="s">
        <v>45</v>
      </c>
      <c r="AD17" s="37" t="s">
        <v>45</v>
      </c>
      <c r="AE17" s="37" t="s">
        <v>73</v>
      </c>
      <c r="AF17" s="39">
        <v>46146</v>
      </c>
      <c r="AG17" s="51" t="s">
        <v>709</v>
      </c>
      <c r="AH17" s="51" t="s">
        <v>70</v>
      </c>
      <c r="AI17" s="51" t="s">
        <v>70</v>
      </c>
      <c r="AJ17" s="51" t="s">
        <v>45</v>
      </c>
      <c r="AK17" s="51" t="s">
        <v>45</v>
      </c>
      <c r="AL17" s="51" t="s">
        <v>45</v>
      </c>
      <c r="AM17" s="206"/>
    </row>
    <row r="18" spans="1:39"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9" s="11" customFormat="1" ht="15" customHeight="1" x14ac:dyDescent="0.25">
      <c r="A19" s="195" t="s">
        <v>573</v>
      </c>
      <c r="B19" s="196"/>
      <c r="C19" s="196"/>
      <c r="D19" s="197"/>
      <c r="E19" s="195" t="s">
        <v>574</v>
      </c>
      <c r="F19" s="196"/>
      <c r="G19" s="196"/>
      <c r="H19" s="197"/>
      <c r="I19" s="195" t="s">
        <v>575</v>
      </c>
      <c r="J19" s="196"/>
      <c r="K19" s="197"/>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9" s="11" customFormat="1" ht="82.5" customHeight="1" x14ac:dyDescent="0.25">
      <c r="A20" s="198" t="s">
        <v>584</v>
      </c>
      <c r="B20" s="199"/>
      <c r="C20" s="199"/>
      <c r="D20" s="200"/>
      <c r="E20" s="201" t="s">
        <v>585</v>
      </c>
      <c r="F20" s="202"/>
      <c r="G20" s="202"/>
      <c r="H20" s="203"/>
      <c r="I20" s="201" t="s">
        <v>1797</v>
      </c>
      <c r="J20" s="204"/>
      <c r="K20" s="205"/>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9"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sheetData>
  <mergeCells count="16">
    <mergeCell ref="A19:D19"/>
    <mergeCell ref="E19:H19"/>
    <mergeCell ref="I19:K19"/>
    <mergeCell ref="A20:D20"/>
    <mergeCell ref="E20:H20"/>
    <mergeCell ref="I20:K20"/>
    <mergeCell ref="A1:A4"/>
    <mergeCell ref="C1:G1"/>
    <mergeCell ref="AM1:AM17"/>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AE1ACD61-A600-4257-A154-4EDC7E5A439A}">
          <x14:formula1>
            <xm:f>PARAMETROS!$H$2:$H$362</xm:f>
          </x14:formula1>
          <xm:sqref>H21:H1048576 H18:H19</xm:sqref>
        </x14:dataValidation>
        <x14:dataValidation type="list" allowBlank="1" showInputMessage="1" showErrorMessage="1" xr:uid="{12CF059C-AD9E-4DB1-9BF3-B5EBD1C452C1}">
          <x14:formula1>
            <xm:f>PARAMETROS!$G$2:$G$65</xm:f>
          </x14:formula1>
          <xm:sqref>G21:G1048576 G18:G19</xm:sqref>
        </x14:dataValidation>
        <x14:dataValidation type="list" allowBlank="1" showInputMessage="1" showErrorMessage="1" xr:uid="{E0298552-829C-4932-8D6C-C72732E82135}">
          <x14:formula1>
            <xm:f>PARAMETROS!$Q$2:$Q$15</xm:f>
          </x14:formula1>
          <xm:sqref>P18:P1048576</xm:sqref>
        </x14:dataValidation>
        <x14:dataValidation type="list" allowBlank="1" showInputMessage="1" showErrorMessage="1" xr:uid="{342AD763-D0C2-4658-B306-6B0E5D431CD0}">
          <x14:formula1>
            <xm:f>PARAMETROS!$Q$2:$Q$16</xm:f>
          </x14:formula1>
          <xm:sqref>O18:O1048576</xm:sqref>
        </x14:dataValidation>
        <x14:dataValidation type="list" allowBlank="1" showInputMessage="1" showErrorMessage="1" xr:uid="{A3FB4F29-F692-4F44-AB76-DB3C47D31149}">
          <x14:formula1>
            <xm:f>PARAMETROS!$L$2:$L$40</xm:f>
          </x14:formula1>
          <xm:sqref>L18:L1048576</xm:sqref>
        </x14:dataValidation>
        <x14:dataValidation type="list" allowBlank="1" showInputMessage="1" showErrorMessage="1" xr:uid="{AEAED99E-CC1E-41E9-8502-2B2E70243882}">
          <x14:formula1>
            <xm:f>PARAMETROS!$F$2:$F$70</xm:f>
          </x14:formula1>
          <xm:sqref>F21:F1048576 F18:F19</xm:sqref>
        </x14:dataValidation>
        <x14:dataValidation type="list" allowBlank="1" showInputMessage="1" showErrorMessage="1" xr:uid="{20D28292-80B1-4E0E-837D-EE1826B0F6B0}">
          <x14:formula1>
            <xm:f>PARAMETROS!$V$2:$V$4</xm:f>
          </x14:formula1>
          <xm:sqref>W18:W1048576</xm:sqref>
        </x14:dataValidation>
        <x14:dataValidation type="list" allowBlank="1" showInputMessage="1" showErrorMessage="1" xr:uid="{BAE00249-9A4C-443B-A2E4-2336EC6AF273}">
          <x14:formula1>
            <xm:f>PARAMETROS!$K$2:$K$70</xm:f>
          </x14:formula1>
          <xm:sqref>K18:K1048576</xm:sqref>
        </x14:dataValidation>
        <x14:dataValidation type="list" allowBlank="1" showInputMessage="1" showErrorMessage="1" xr:uid="{A8399655-4443-49BD-9734-BEB64DE9C04C}">
          <x14:formula1>
            <xm:f>PARAMETROS!$X$2:$X$4</xm:f>
          </x14:formula1>
          <xm:sqref>Z18:Z1048576</xm:sqref>
        </x14:dataValidation>
        <x14:dataValidation type="list" allowBlank="1" showInputMessage="1" showErrorMessage="1" xr:uid="{A715A004-FD14-4B75-BEEB-7F5CC7CF7C22}">
          <x14:formula1>
            <xm:f>PARAMETROS!$Z$2:$Z$4</xm:f>
          </x14:formula1>
          <xm:sqref>AB18:AB1048576</xm:sqref>
        </x14:dataValidation>
        <x14:dataValidation type="list" allowBlank="1" showInputMessage="1" showErrorMessage="1" xr:uid="{975C5A06-545B-4866-9DE4-AF686474026C}">
          <x14:formula1>
            <xm:f>PARAMETROS!$AJ$2:$AJ$4</xm:f>
          </x14:formula1>
          <xm:sqref>AL18:AL1048576</xm:sqref>
        </x14:dataValidation>
        <x14:dataValidation type="list" allowBlank="1" showInputMessage="1" showErrorMessage="1" xr:uid="{772456DC-ED29-479D-AD93-70B3DD43F733}">
          <x14:formula1>
            <xm:f>PARAMETROS!$AF$2:$AF$4</xm:f>
          </x14:formula1>
          <xm:sqref>AH18:AH1048576</xm:sqref>
        </x14:dataValidation>
        <x14:dataValidation type="list" allowBlank="1" showInputMessage="1" showErrorMessage="1" xr:uid="{F6B7FB54-747F-4437-815A-708409DE81E9}">
          <x14:formula1>
            <xm:f>PARAMETROS!$U$2:$U$4</xm:f>
          </x14:formula1>
          <xm:sqref>U18:U1048576</xm:sqref>
        </x14:dataValidation>
        <x14:dataValidation type="list" allowBlank="1" showInputMessage="1" showErrorMessage="1" xr:uid="{D84B6A7B-3FD9-49E4-A066-2FCFF9FAE3BE}">
          <x14:formula1>
            <xm:f>PARAMETROS!$S$2:$S$6</xm:f>
          </x14:formula1>
          <xm:sqref>R18:R1048576</xm:sqref>
        </x14:dataValidation>
        <x14:dataValidation type="list" allowBlank="1" showInputMessage="1" showErrorMessage="1" xr:uid="{96A0D580-FC82-4122-9365-7D6A3D56048F}">
          <x14:formula1>
            <xm:f>PARAMETROS!$E$2:$E$9</xm:f>
          </x14:formula1>
          <xm:sqref>E18:E1048576</xm:sqref>
        </x14:dataValidation>
        <x14:dataValidation type="list" allowBlank="1" showInputMessage="1" showErrorMessage="1" xr:uid="{17E63B22-905B-4F67-8DAF-10AA5813FC6B}">
          <x14:formula1>
            <xm:f>PARAMETROS!$B$2:$B$21</xm:f>
          </x14:formula1>
          <xm:sqref>B18:B1048576</xm:sqref>
        </x14:dataValidation>
        <x14:dataValidation type="list" allowBlank="1" showInputMessage="1" showErrorMessage="1" xr:uid="{7C6E6F08-D346-46A3-A6FF-011E109F2225}">
          <x14:formula1>
            <xm:f>PARAMETROS!$A$2:$A$6</xm:f>
          </x14:formula1>
          <xm:sqref>A18:A1048576</xm:sqref>
        </x14:dataValidation>
        <x14:dataValidation type="list" allowBlank="1" showInputMessage="1" showErrorMessage="1" xr:uid="{D942FB4B-174D-4822-84AC-7B96333AA93F}">
          <x14:formula1>
            <xm:f>PARAMETROS!$AC$2:$AC$4</xm:f>
          </x14:formula1>
          <xm:sqref>AE18:AE1048576</xm:sqref>
        </x14:dataValidation>
        <x14:dataValidation type="list" allowBlank="1" showInputMessage="1" showErrorMessage="1" xr:uid="{1D08F1DF-52D2-429C-95B8-3F4849380B7D}">
          <x14:formula1>
            <xm:f>PARAMETROS!$T$2:$T$5</xm:f>
          </x14:formula1>
          <xm:sqref>S18:S1048576</xm:sqref>
        </x14:dataValidation>
        <x14:dataValidation type="list" allowBlank="1" showInputMessage="1" showErrorMessage="1" xr:uid="{583AF0D8-8061-4F88-A312-8C9407BB1BFE}">
          <x14:formula1>
            <xm:f>PARAMETROS!$R$2:$R$27</xm:f>
          </x14:formula1>
          <xm:sqref>Q18:Q1048576</xm:sqref>
        </x14:dataValidation>
        <x14:dataValidation type="list" allowBlank="1" showInputMessage="1" showErrorMessage="1" xr:uid="{81850E5A-A4E5-4DC2-8CE9-709D798A5708}">
          <x14:formula1>
            <xm:f>PARAMETROS!$AH$2:$AH$6</xm:f>
          </x14:formula1>
          <xm:sqref>AJ18:AJ1048576</xm:sqref>
        </x14:dataValidation>
        <x14:dataValidation type="list" allowBlank="1" showInputMessage="1" showErrorMessage="1" xr:uid="{2E57D912-C292-4A89-8C2E-4023E77EE401}">
          <x14:formula1>
            <xm:f>PARAMETROS!$AG$2:$AG$4</xm:f>
          </x14:formula1>
          <xm:sqref>AI18:AI1048576</xm:sqref>
        </x14:dataValidation>
        <x14:dataValidation type="list" allowBlank="1" showInputMessage="1" showErrorMessage="1" xr:uid="{528CF299-2232-4171-A7DA-499B0B957736}">
          <x14:formula1>
            <xm:f>PARAMETROS!#REF!</xm:f>
          </x14:formula1>
          <xm:sqref>M18:M1048576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38BD-8A97-4F92-A34C-5E14A95B4714}">
  <sheetPr>
    <tabColor theme="9"/>
  </sheetPr>
  <dimension ref="A1:AM358"/>
  <sheetViews>
    <sheetView workbookViewId="0">
      <selection activeCell="H9" sqref="H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8.7109375" style="13" customWidth="1"/>
    <col min="27" max="27" width="46.7109375" style="13" customWidth="1"/>
    <col min="28" max="28" width="15" style="13" customWidth="1"/>
    <col min="29" max="29" width="35" style="13" customWidth="1"/>
    <col min="30" max="30" width="46.71093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57" t="s">
        <v>170</v>
      </c>
      <c r="B8" s="58" t="s">
        <v>45</v>
      </c>
      <c r="C8" s="59" t="s">
        <v>45</v>
      </c>
      <c r="D8" s="52">
        <v>1</v>
      </c>
      <c r="E8" s="58" t="s">
        <v>42</v>
      </c>
      <c r="F8" s="58" t="s">
        <v>588</v>
      </c>
      <c r="G8" s="52" t="s">
        <v>45</v>
      </c>
      <c r="H8" s="52" t="s">
        <v>556</v>
      </c>
      <c r="I8" s="60" t="s">
        <v>676</v>
      </c>
      <c r="J8" s="58" t="s">
        <v>1325</v>
      </c>
      <c r="K8" s="58" t="s">
        <v>80</v>
      </c>
      <c r="L8" s="61" t="s">
        <v>677</v>
      </c>
      <c r="M8" s="58" t="s">
        <v>80</v>
      </c>
      <c r="N8" s="62">
        <v>45809</v>
      </c>
      <c r="O8" s="52" t="s">
        <v>45</v>
      </c>
      <c r="P8" s="52" t="s">
        <v>45</v>
      </c>
      <c r="Q8" s="52" t="s">
        <v>45</v>
      </c>
      <c r="R8" s="52" t="s">
        <v>63</v>
      </c>
      <c r="S8" s="59" t="s">
        <v>59</v>
      </c>
      <c r="T8" s="52"/>
      <c r="U8" s="63" t="s">
        <v>60</v>
      </c>
      <c r="V8" s="52"/>
      <c r="W8" s="52" t="s">
        <v>60</v>
      </c>
      <c r="X8" s="52"/>
      <c r="Y8" s="52" t="s">
        <v>1326</v>
      </c>
      <c r="Z8" s="59" t="s">
        <v>68</v>
      </c>
      <c r="AA8" s="59" t="s">
        <v>45</v>
      </c>
      <c r="AB8" s="59" t="s">
        <v>45</v>
      </c>
      <c r="AC8" s="59" t="s">
        <v>45</v>
      </c>
      <c r="AD8" s="59" t="s">
        <v>45</v>
      </c>
      <c r="AE8" s="59" t="s">
        <v>73</v>
      </c>
      <c r="AF8" s="62">
        <v>46174</v>
      </c>
      <c r="AG8" s="52" t="s">
        <v>45</v>
      </c>
      <c r="AH8" s="52" t="s">
        <v>45</v>
      </c>
      <c r="AI8" s="52" t="s">
        <v>45</v>
      </c>
      <c r="AJ8" s="52" t="s">
        <v>45</v>
      </c>
      <c r="AK8" s="52" t="s">
        <v>45</v>
      </c>
      <c r="AL8" s="52" t="s">
        <v>45</v>
      </c>
      <c r="AM8" s="206"/>
    </row>
    <row r="9" spans="1:39" s="41" customFormat="1" ht="51" x14ac:dyDescent="0.25">
      <c r="A9" s="57" t="s">
        <v>170</v>
      </c>
      <c r="B9" s="58" t="s">
        <v>45</v>
      </c>
      <c r="C9" s="59" t="s">
        <v>45</v>
      </c>
      <c r="D9" s="52">
        <v>2</v>
      </c>
      <c r="E9" s="58" t="s">
        <v>42</v>
      </c>
      <c r="F9" s="58" t="s">
        <v>588</v>
      </c>
      <c r="G9" s="52" t="s">
        <v>45</v>
      </c>
      <c r="H9" s="52" t="s">
        <v>556</v>
      </c>
      <c r="I9" s="60" t="s">
        <v>676</v>
      </c>
      <c r="J9" s="58" t="s">
        <v>1327</v>
      </c>
      <c r="K9" s="58" t="s">
        <v>80</v>
      </c>
      <c r="L9" s="61" t="s">
        <v>677</v>
      </c>
      <c r="M9" s="58" t="s">
        <v>80</v>
      </c>
      <c r="N9" s="62">
        <v>46055</v>
      </c>
      <c r="O9" s="52" t="s">
        <v>45</v>
      </c>
      <c r="P9" s="52" t="s">
        <v>45</v>
      </c>
      <c r="Q9" s="52" t="s">
        <v>45</v>
      </c>
      <c r="R9" s="52" t="s">
        <v>63</v>
      </c>
      <c r="S9" s="59" t="s">
        <v>59</v>
      </c>
      <c r="T9" s="52"/>
      <c r="U9" s="63" t="s">
        <v>60</v>
      </c>
      <c r="V9" s="52"/>
      <c r="W9" s="52" t="s">
        <v>60</v>
      </c>
      <c r="X9" s="52"/>
      <c r="Y9" s="52" t="s">
        <v>1326</v>
      </c>
      <c r="Z9" s="59" t="s">
        <v>68</v>
      </c>
      <c r="AA9" s="59" t="s">
        <v>45</v>
      </c>
      <c r="AB9" s="59" t="s">
        <v>45</v>
      </c>
      <c r="AC9" s="59" t="s">
        <v>45</v>
      </c>
      <c r="AD9" s="59" t="s">
        <v>45</v>
      </c>
      <c r="AE9" s="59" t="s">
        <v>73</v>
      </c>
      <c r="AF9" s="62">
        <v>46055</v>
      </c>
      <c r="AG9" s="52" t="s">
        <v>45</v>
      </c>
      <c r="AH9" s="52" t="s">
        <v>45</v>
      </c>
      <c r="AI9" s="52" t="s">
        <v>45</v>
      </c>
      <c r="AJ9" s="52" t="s">
        <v>45</v>
      </c>
      <c r="AK9" s="52" t="s">
        <v>45</v>
      </c>
      <c r="AL9" s="52" t="s">
        <v>45</v>
      </c>
      <c r="AM9" s="206"/>
    </row>
    <row r="10" spans="1:39" s="41" customFormat="1" ht="63.75" x14ac:dyDescent="0.25">
      <c r="A10" s="57" t="s">
        <v>170</v>
      </c>
      <c r="B10" s="58" t="s">
        <v>45</v>
      </c>
      <c r="C10" s="59" t="s">
        <v>45</v>
      </c>
      <c r="D10" s="52">
        <v>3</v>
      </c>
      <c r="E10" s="58" t="s">
        <v>42</v>
      </c>
      <c r="F10" s="58" t="s">
        <v>588</v>
      </c>
      <c r="G10" s="52" t="s">
        <v>45</v>
      </c>
      <c r="H10" s="52" t="s">
        <v>556</v>
      </c>
      <c r="I10" s="60" t="s">
        <v>676</v>
      </c>
      <c r="J10" s="58" t="s">
        <v>1328</v>
      </c>
      <c r="K10" s="58" t="s">
        <v>80</v>
      </c>
      <c r="L10" s="61" t="s">
        <v>677</v>
      </c>
      <c r="M10" s="58" t="s">
        <v>80</v>
      </c>
      <c r="N10" s="62">
        <v>46023</v>
      </c>
      <c r="O10" s="52" t="s">
        <v>45</v>
      </c>
      <c r="P10" s="52" t="s">
        <v>45</v>
      </c>
      <c r="Q10" s="52" t="s">
        <v>45</v>
      </c>
      <c r="R10" s="52" t="s">
        <v>63</v>
      </c>
      <c r="S10" s="59" t="s">
        <v>59</v>
      </c>
      <c r="T10" s="52"/>
      <c r="U10" s="63" t="s">
        <v>60</v>
      </c>
      <c r="V10" s="52"/>
      <c r="W10" s="52" t="s">
        <v>60</v>
      </c>
      <c r="X10" s="52"/>
      <c r="Y10" s="52" t="s">
        <v>1326</v>
      </c>
      <c r="Z10" s="59" t="s">
        <v>68</v>
      </c>
      <c r="AA10" s="59" t="s">
        <v>45</v>
      </c>
      <c r="AB10" s="59" t="s">
        <v>45</v>
      </c>
      <c r="AC10" s="59" t="s">
        <v>45</v>
      </c>
      <c r="AD10" s="59" t="s">
        <v>45</v>
      </c>
      <c r="AE10" s="59" t="s">
        <v>73</v>
      </c>
      <c r="AF10" s="62">
        <v>46023</v>
      </c>
      <c r="AG10" s="52" t="s">
        <v>45</v>
      </c>
      <c r="AH10" s="52" t="s">
        <v>45</v>
      </c>
      <c r="AI10" s="52" t="s">
        <v>45</v>
      </c>
      <c r="AJ10" s="52" t="s">
        <v>45</v>
      </c>
      <c r="AK10" s="52" t="s">
        <v>45</v>
      </c>
      <c r="AL10" s="52" t="s">
        <v>45</v>
      </c>
      <c r="AM10" s="206"/>
    </row>
    <row r="11" spans="1:39" s="41" customFormat="1" ht="38.25" x14ac:dyDescent="0.25">
      <c r="A11" s="57" t="s">
        <v>170</v>
      </c>
      <c r="B11" s="58" t="s">
        <v>45</v>
      </c>
      <c r="C11" s="59" t="s">
        <v>45</v>
      </c>
      <c r="D11" s="52">
        <v>4</v>
      </c>
      <c r="E11" s="58" t="s">
        <v>42</v>
      </c>
      <c r="F11" s="58" t="s">
        <v>588</v>
      </c>
      <c r="G11" s="52" t="s">
        <v>45</v>
      </c>
      <c r="H11" s="52" t="s">
        <v>556</v>
      </c>
      <c r="I11" s="60" t="s">
        <v>676</v>
      </c>
      <c r="J11" s="58" t="s">
        <v>1329</v>
      </c>
      <c r="K11" s="58" t="s">
        <v>80</v>
      </c>
      <c r="L11" s="61" t="s">
        <v>677</v>
      </c>
      <c r="M11" s="58" t="s">
        <v>80</v>
      </c>
      <c r="N11" s="62">
        <v>46113</v>
      </c>
      <c r="O11" s="52" t="s">
        <v>45</v>
      </c>
      <c r="P11" s="52" t="s">
        <v>45</v>
      </c>
      <c r="Q11" s="52" t="s">
        <v>45</v>
      </c>
      <c r="R11" s="52" t="s">
        <v>63</v>
      </c>
      <c r="S11" s="59" t="s">
        <v>59</v>
      </c>
      <c r="T11" s="52"/>
      <c r="U11" s="63" t="s">
        <v>60</v>
      </c>
      <c r="V11" s="52"/>
      <c r="W11" s="52" t="s">
        <v>60</v>
      </c>
      <c r="X11" s="52"/>
      <c r="Y11" s="52" t="s">
        <v>1326</v>
      </c>
      <c r="Z11" s="59" t="s">
        <v>68</v>
      </c>
      <c r="AA11" s="59" t="s">
        <v>45</v>
      </c>
      <c r="AB11" s="59" t="s">
        <v>45</v>
      </c>
      <c r="AC11" s="59" t="s">
        <v>45</v>
      </c>
      <c r="AD11" s="59"/>
      <c r="AE11" s="59" t="s">
        <v>73</v>
      </c>
      <c r="AF11" s="62">
        <v>46113</v>
      </c>
      <c r="AG11" s="52" t="s">
        <v>45</v>
      </c>
      <c r="AH11" s="52" t="s">
        <v>45</v>
      </c>
      <c r="AI11" s="52" t="s">
        <v>45</v>
      </c>
      <c r="AJ11" s="52" t="s">
        <v>45</v>
      </c>
      <c r="AK11" s="52" t="s">
        <v>45</v>
      </c>
      <c r="AL11" s="52" t="s">
        <v>45</v>
      </c>
      <c r="AM11" s="206"/>
    </row>
    <row r="12" spans="1:39" s="41" customFormat="1" ht="51" x14ac:dyDescent="0.25">
      <c r="A12" s="57" t="s">
        <v>170</v>
      </c>
      <c r="B12" s="58" t="s">
        <v>45</v>
      </c>
      <c r="C12" s="59" t="s">
        <v>45</v>
      </c>
      <c r="D12" s="52">
        <v>5</v>
      </c>
      <c r="E12" s="58" t="s">
        <v>42</v>
      </c>
      <c r="F12" s="58" t="s">
        <v>588</v>
      </c>
      <c r="G12" s="52" t="s">
        <v>45</v>
      </c>
      <c r="H12" s="52" t="s">
        <v>556</v>
      </c>
      <c r="I12" s="60" t="s">
        <v>1742</v>
      </c>
      <c r="J12" s="58" t="s">
        <v>1330</v>
      </c>
      <c r="K12" s="58" t="s">
        <v>80</v>
      </c>
      <c r="L12" s="61" t="s">
        <v>677</v>
      </c>
      <c r="M12" s="58" t="s">
        <v>80</v>
      </c>
      <c r="N12" s="62">
        <v>46023</v>
      </c>
      <c r="O12" s="52" t="s">
        <v>45</v>
      </c>
      <c r="P12" s="52" t="s">
        <v>45</v>
      </c>
      <c r="Q12" s="52" t="s">
        <v>45</v>
      </c>
      <c r="R12" s="52" t="s">
        <v>63</v>
      </c>
      <c r="S12" s="59" t="s">
        <v>59</v>
      </c>
      <c r="T12" s="52"/>
      <c r="U12" s="63" t="s">
        <v>60</v>
      </c>
      <c r="V12" s="52"/>
      <c r="W12" s="52" t="s">
        <v>60</v>
      </c>
      <c r="X12" s="52"/>
      <c r="Y12" s="52" t="s">
        <v>1326</v>
      </c>
      <c r="Z12" s="59" t="s">
        <v>68</v>
      </c>
      <c r="AA12" s="59" t="s">
        <v>45</v>
      </c>
      <c r="AB12" s="59" t="s">
        <v>45</v>
      </c>
      <c r="AC12" s="59" t="s">
        <v>45</v>
      </c>
      <c r="AD12" s="59" t="s">
        <v>45</v>
      </c>
      <c r="AE12" s="59" t="s">
        <v>73</v>
      </c>
      <c r="AF12" s="62">
        <v>46023</v>
      </c>
      <c r="AG12" s="52" t="s">
        <v>45</v>
      </c>
      <c r="AH12" s="52" t="s">
        <v>45</v>
      </c>
      <c r="AI12" s="52" t="s">
        <v>45</v>
      </c>
      <c r="AJ12" s="52" t="s">
        <v>45</v>
      </c>
      <c r="AK12" s="52" t="s">
        <v>45</v>
      </c>
      <c r="AL12" s="52" t="s">
        <v>45</v>
      </c>
      <c r="AM12" s="206"/>
    </row>
    <row r="13" spans="1:39" s="41" customFormat="1" ht="89.25" x14ac:dyDescent="0.25">
      <c r="A13" s="57" t="s">
        <v>170</v>
      </c>
      <c r="B13" s="58" t="s">
        <v>45</v>
      </c>
      <c r="C13" s="59">
        <v>38.200000000000003</v>
      </c>
      <c r="D13" s="52">
        <v>6</v>
      </c>
      <c r="E13" s="58" t="s">
        <v>38</v>
      </c>
      <c r="F13" s="58" t="s">
        <v>588</v>
      </c>
      <c r="G13" s="52" t="s">
        <v>225</v>
      </c>
      <c r="H13" s="52" t="s">
        <v>439</v>
      </c>
      <c r="I13" s="58" t="s">
        <v>1331</v>
      </c>
      <c r="J13" s="58" t="s">
        <v>1332</v>
      </c>
      <c r="K13" s="58" t="s">
        <v>80</v>
      </c>
      <c r="L13" s="61" t="s">
        <v>681</v>
      </c>
      <c r="M13" s="58" t="s">
        <v>80</v>
      </c>
      <c r="N13" s="62">
        <v>46023</v>
      </c>
      <c r="O13" s="52" t="s">
        <v>79</v>
      </c>
      <c r="P13" s="52" t="s">
        <v>582</v>
      </c>
      <c r="Q13" s="52" t="s">
        <v>168</v>
      </c>
      <c r="R13" s="52" t="s">
        <v>63</v>
      </c>
      <c r="S13" s="59" t="s">
        <v>58</v>
      </c>
      <c r="T13" s="52">
        <f t="shared" ref="T13:T14" si="0">IF(S13="No Clasificada",5,IF(S13="Información Pública / Pública =Bajo",1,IF(S13="Clasificada / Uso Interno = Medio",3,IF(S13="Pública Reservada / Confidencial =Alta",5,))))</f>
        <v>3</v>
      </c>
      <c r="U13" s="63" t="s">
        <v>61</v>
      </c>
      <c r="V13" s="52">
        <f t="shared" ref="V13:V14" si="1">IF(U13="No Clasificada",5,IF(U13="Bajo",1,IF(U13="Medio",3,IF(U13="Alto",5,))))</f>
        <v>3</v>
      </c>
      <c r="W13" s="52" t="s">
        <v>60</v>
      </c>
      <c r="X13" s="52">
        <f t="shared" ref="X13:X14" si="2">IF(W13="No Clasificada",5,IF(W13="Bajo",1,IF(W13="Medio",3,IF(W13="Alto",5,))))</f>
        <v>5</v>
      </c>
      <c r="Y13" s="52" t="str">
        <f t="shared" ref="Y13:Y14" si="3">IF(OR(T13=0,V13=0,X13=0),"FALTAN DATOS",IF(AND(T13=1,V13=1,X13=1),"BAJO",(IF(OR(AND(T13=5,V13=5),AND(V13=5,X13=5),AND(T13=5,X13=5),AND(T13=5,V13=5,X13=5)),"ALTA","MEDIA"))))</f>
        <v>MEDIA</v>
      </c>
      <c r="Z13" s="59" t="s">
        <v>66</v>
      </c>
      <c r="AA13" s="59" t="s">
        <v>662</v>
      </c>
      <c r="AB13" s="59" t="s">
        <v>69</v>
      </c>
      <c r="AC13" s="59" t="s">
        <v>746</v>
      </c>
      <c r="AD13" s="59" t="s">
        <v>747</v>
      </c>
      <c r="AE13" s="59" t="s">
        <v>73</v>
      </c>
      <c r="AF13" s="62">
        <v>46023</v>
      </c>
      <c r="AG13" s="52" t="s">
        <v>671</v>
      </c>
      <c r="AH13" s="52" t="s">
        <v>69</v>
      </c>
      <c r="AI13" s="52" t="s">
        <v>70</v>
      </c>
      <c r="AJ13" s="52" t="s">
        <v>45</v>
      </c>
      <c r="AK13" s="52" t="s">
        <v>45</v>
      </c>
      <c r="AL13" s="52" t="s">
        <v>45</v>
      </c>
      <c r="AM13" s="206"/>
    </row>
    <row r="14" spans="1:39" s="41" customFormat="1" ht="38.25" x14ac:dyDescent="0.25">
      <c r="A14" s="57" t="s">
        <v>170</v>
      </c>
      <c r="B14" s="58" t="s">
        <v>45</v>
      </c>
      <c r="C14" s="59">
        <v>46</v>
      </c>
      <c r="D14" s="52">
        <v>7</v>
      </c>
      <c r="E14" s="58" t="s">
        <v>38</v>
      </c>
      <c r="F14" s="58" t="s">
        <v>588</v>
      </c>
      <c r="G14" s="52" t="s">
        <v>230</v>
      </c>
      <c r="H14" s="52" t="s">
        <v>230</v>
      </c>
      <c r="I14" s="60" t="s">
        <v>1333</v>
      </c>
      <c r="J14" s="58" t="s">
        <v>1334</v>
      </c>
      <c r="K14" s="58" t="s">
        <v>80</v>
      </c>
      <c r="L14" s="61" t="s">
        <v>681</v>
      </c>
      <c r="M14" s="58" t="s">
        <v>80</v>
      </c>
      <c r="N14" s="62">
        <v>46023</v>
      </c>
      <c r="O14" s="52" t="s">
        <v>79</v>
      </c>
      <c r="P14" s="52" t="s">
        <v>582</v>
      </c>
      <c r="Q14" s="52" t="s">
        <v>168</v>
      </c>
      <c r="R14" s="52" t="s">
        <v>63</v>
      </c>
      <c r="S14" s="59" t="s">
        <v>58</v>
      </c>
      <c r="T14" s="52">
        <f t="shared" si="0"/>
        <v>3</v>
      </c>
      <c r="U14" s="63" t="s">
        <v>62</v>
      </c>
      <c r="V14" s="52">
        <f t="shared" si="1"/>
        <v>1</v>
      </c>
      <c r="W14" s="52" t="s">
        <v>60</v>
      </c>
      <c r="X14" s="52">
        <f t="shared" si="2"/>
        <v>5</v>
      </c>
      <c r="Y14" s="52" t="str">
        <f t="shared" si="3"/>
        <v>MEDIA</v>
      </c>
      <c r="Z14" s="59" t="s">
        <v>66</v>
      </c>
      <c r="AA14" s="59" t="s">
        <v>662</v>
      </c>
      <c r="AB14" s="59" t="s">
        <v>69</v>
      </c>
      <c r="AC14" s="59" t="s">
        <v>746</v>
      </c>
      <c r="AD14" s="59" t="s">
        <v>746</v>
      </c>
      <c r="AE14" s="59" t="s">
        <v>73</v>
      </c>
      <c r="AF14" s="62">
        <v>46023</v>
      </c>
      <c r="AG14" s="52" t="s">
        <v>671</v>
      </c>
      <c r="AH14" s="52" t="s">
        <v>69</v>
      </c>
      <c r="AI14" s="52" t="s">
        <v>70</v>
      </c>
      <c r="AJ14" s="52" t="s">
        <v>45</v>
      </c>
      <c r="AK14" s="52" t="s">
        <v>45</v>
      </c>
      <c r="AL14" s="52" t="s">
        <v>45</v>
      </c>
      <c r="AM14" s="206"/>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ht="15" customHeight="1" x14ac:dyDescent="0.25">
      <c r="A16" s="195" t="s">
        <v>573</v>
      </c>
      <c r="B16" s="196"/>
      <c r="C16" s="196"/>
      <c r="D16" s="197"/>
      <c r="E16" s="195" t="s">
        <v>574</v>
      </c>
      <c r="F16" s="196"/>
      <c r="G16" s="196"/>
      <c r="H16" s="197"/>
      <c r="I16" s="195" t="s">
        <v>575</v>
      </c>
      <c r="J16" s="196"/>
      <c r="K16" s="197"/>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1:38" s="11" customFormat="1" ht="82.5" customHeight="1" x14ac:dyDescent="0.25">
      <c r="A17" s="198" t="s">
        <v>584</v>
      </c>
      <c r="B17" s="199"/>
      <c r="C17" s="199"/>
      <c r="D17" s="200"/>
      <c r="E17" s="201" t="s">
        <v>585</v>
      </c>
      <c r="F17" s="202"/>
      <c r="G17" s="202"/>
      <c r="H17" s="203"/>
      <c r="I17" s="201" t="s">
        <v>1797</v>
      </c>
      <c r="J17" s="204"/>
      <c r="K17" s="205"/>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sheetData>
  <mergeCells count="16">
    <mergeCell ref="A16:D16"/>
    <mergeCell ref="E16:H16"/>
    <mergeCell ref="I16:K16"/>
    <mergeCell ref="A17:D17"/>
    <mergeCell ref="E17:H17"/>
    <mergeCell ref="I17:K17"/>
    <mergeCell ref="A1:A4"/>
    <mergeCell ref="C1:G1"/>
    <mergeCell ref="AM1:AM14"/>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3D4DE6BF-4602-4C97-8EFF-6330714CA4BE}">
          <x14:formula1>
            <xm:f>PARAMETROS!$H$2:$H$362</xm:f>
          </x14:formula1>
          <xm:sqref>H18:H1048576 H15:H16</xm:sqref>
        </x14:dataValidation>
        <x14:dataValidation type="list" allowBlank="1" showInputMessage="1" showErrorMessage="1" xr:uid="{968F2587-0443-4AA0-BCBC-F619C975C8E7}">
          <x14:formula1>
            <xm:f>PARAMETROS!$G$2:$G$65</xm:f>
          </x14:formula1>
          <xm:sqref>G18:G1048576 G15:G16</xm:sqref>
        </x14:dataValidation>
        <x14:dataValidation type="list" allowBlank="1" showInputMessage="1" showErrorMessage="1" xr:uid="{480A3D85-4FC3-4619-B2EE-3B1BD195C415}">
          <x14:formula1>
            <xm:f>PARAMETROS!$Q$2:$Q$15</xm:f>
          </x14:formula1>
          <xm:sqref>P15:P1048576</xm:sqref>
        </x14:dataValidation>
        <x14:dataValidation type="list" allowBlank="1" showInputMessage="1" showErrorMessage="1" xr:uid="{D3DB3039-2BFF-4EDB-9158-10E304D094EA}">
          <x14:formula1>
            <xm:f>PARAMETROS!$Q$2:$Q$16</xm:f>
          </x14:formula1>
          <xm:sqref>O15:O1048576</xm:sqref>
        </x14:dataValidation>
        <x14:dataValidation type="list" allowBlank="1" showInputMessage="1" showErrorMessage="1" xr:uid="{FD6C65AB-50B3-420C-BDF1-37B0FA4F2701}">
          <x14:formula1>
            <xm:f>PARAMETROS!$L$2:$L$40</xm:f>
          </x14:formula1>
          <xm:sqref>L15:L1048576</xm:sqref>
        </x14:dataValidation>
        <x14:dataValidation type="list" allowBlank="1" showInputMessage="1" showErrorMessage="1" xr:uid="{055F4E42-6474-4BA5-BC1F-FA1BDB4DA880}">
          <x14:formula1>
            <xm:f>PARAMETROS!$F$2:$F$70</xm:f>
          </x14:formula1>
          <xm:sqref>F18:F1048576 F15:F16</xm:sqref>
        </x14:dataValidation>
        <x14:dataValidation type="list" allowBlank="1" showInputMessage="1" showErrorMessage="1" xr:uid="{15C27271-4BE9-4491-94FC-5333D8073F08}">
          <x14:formula1>
            <xm:f>PARAMETROS!$V$2:$V$4</xm:f>
          </x14:formula1>
          <xm:sqref>W15:W1048576</xm:sqref>
        </x14:dataValidation>
        <x14:dataValidation type="list" allowBlank="1" showInputMessage="1" showErrorMessage="1" xr:uid="{B1E4734C-5F12-4AE0-8278-C4A70A970F26}">
          <x14:formula1>
            <xm:f>PARAMETROS!$K$2:$K$70</xm:f>
          </x14:formula1>
          <xm:sqref>K15:K1048576</xm:sqref>
        </x14:dataValidation>
        <x14:dataValidation type="list" allowBlank="1" showInputMessage="1" showErrorMessage="1" xr:uid="{3CEB68A5-F8B9-42BB-ADB6-53A515375BFB}">
          <x14:formula1>
            <xm:f>PARAMETROS!$X$2:$X$4</xm:f>
          </x14:formula1>
          <xm:sqref>Z15:Z1048576</xm:sqref>
        </x14:dataValidation>
        <x14:dataValidation type="list" allowBlank="1" showInputMessage="1" showErrorMessage="1" xr:uid="{A9EE8481-7EB8-4A51-A191-C72FC9964630}">
          <x14:formula1>
            <xm:f>PARAMETROS!$Z$2:$Z$4</xm:f>
          </x14:formula1>
          <xm:sqref>AB15:AB1048576</xm:sqref>
        </x14:dataValidation>
        <x14:dataValidation type="list" allowBlank="1" showInputMessage="1" showErrorMessage="1" xr:uid="{4EAC5AFA-E7EF-426C-8208-65CAF25BF4BB}">
          <x14:formula1>
            <xm:f>PARAMETROS!$AJ$2:$AJ$4</xm:f>
          </x14:formula1>
          <xm:sqref>AL15:AL1048576</xm:sqref>
        </x14:dataValidation>
        <x14:dataValidation type="list" allowBlank="1" showInputMessage="1" showErrorMessage="1" xr:uid="{982BBBB7-D256-4ECA-A1A6-484B9F087154}">
          <x14:formula1>
            <xm:f>PARAMETROS!$AF$2:$AF$4</xm:f>
          </x14:formula1>
          <xm:sqref>AH15:AH1048576</xm:sqref>
        </x14:dataValidation>
        <x14:dataValidation type="list" allowBlank="1" showInputMessage="1" showErrorMessage="1" xr:uid="{59D505D7-5179-462A-B396-62A4E2113735}">
          <x14:formula1>
            <xm:f>PARAMETROS!$U$2:$U$4</xm:f>
          </x14:formula1>
          <xm:sqref>U15:U1048576</xm:sqref>
        </x14:dataValidation>
        <x14:dataValidation type="list" allowBlank="1" showInputMessage="1" showErrorMessage="1" xr:uid="{46E57911-EB18-4326-BDB7-9AB9A6E36B1B}">
          <x14:formula1>
            <xm:f>PARAMETROS!$S$2:$S$6</xm:f>
          </x14:formula1>
          <xm:sqref>R15:R1048576</xm:sqref>
        </x14:dataValidation>
        <x14:dataValidation type="list" allowBlank="1" showInputMessage="1" showErrorMessage="1" xr:uid="{AD1DBE2D-B62A-4D58-8E39-E586631DEBE3}">
          <x14:formula1>
            <xm:f>PARAMETROS!$E$2:$E$9</xm:f>
          </x14:formula1>
          <xm:sqref>E15:E1048576</xm:sqref>
        </x14:dataValidation>
        <x14:dataValidation type="list" allowBlank="1" showInputMessage="1" showErrorMessage="1" xr:uid="{2AD5B65A-5E03-4C68-BBCD-5CBB2F5CEF7B}">
          <x14:formula1>
            <xm:f>PARAMETROS!$B$2:$B$21</xm:f>
          </x14:formula1>
          <xm:sqref>B15:B1048576</xm:sqref>
        </x14:dataValidation>
        <x14:dataValidation type="list" allowBlank="1" showInputMessage="1" showErrorMessage="1" xr:uid="{E41831CB-55AE-404A-8AD2-915E9C36E06C}">
          <x14:formula1>
            <xm:f>PARAMETROS!$A$2:$A$6</xm:f>
          </x14:formula1>
          <xm:sqref>A15:A1048576</xm:sqref>
        </x14:dataValidation>
        <x14:dataValidation type="list" allowBlank="1" showInputMessage="1" showErrorMessage="1" xr:uid="{C8D20EF7-2559-4A97-84F5-137BF5AAF29E}">
          <x14:formula1>
            <xm:f>PARAMETROS!$AC$2:$AC$4</xm:f>
          </x14:formula1>
          <xm:sqref>AE15:AE1048576</xm:sqref>
        </x14:dataValidation>
        <x14:dataValidation type="list" allowBlank="1" showInputMessage="1" showErrorMessage="1" xr:uid="{563A4CD5-AC40-4AE8-8197-638D96FDFC3A}">
          <x14:formula1>
            <xm:f>PARAMETROS!$T$2:$T$5</xm:f>
          </x14:formula1>
          <xm:sqref>S15:S1048576</xm:sqref>
        </x14:dataValidation>
        <x14:dataValidation type="list" allowBlank="1" showInputMessage="1" showErrorMessage="1" xr:uid="{2844C34A-E090-4B1F-91CD-931584F58E37}">
          <x14:formula1>
            <xm:f>PARAMETROS!$R$2:$R$27</xm:f>
          </x14:formula1>
          <xm:sqref>Q15:Q1048576</xm:sqref>
        </x14:dataValidation>
        <x14:dataValidation type="list" allowBlank="1" showInputMessage="1" showErrorMessage="1" xr:uid="{FF512A2A-AE2B-4B9B-973B-E94C839E4447}">
          <x14:formula1>
            <xm:f>PARAMETROS!$AH$2:$AH$6</xm:f>
          </x14:formula1>
          <xm:sqref>AJ15:AJ1048576</xm:sqref>
        </x14:dataValidation>
        <x14:dataValidation type="list" allowBlank="1" showInputMessage="1" showErrorMessage="1" xr:uid="{1BEC61FE-DC95-4801-A397-9BFBCDFE88AE}">
          <x14:formula1>
            <xm:f>PARAMETROS!$AG$2:$AG$4</xm:f>
          </x14:formula1>
          <xm:sqref>AI15:AI1048576</xm:sqref>
        </x14:dataValidation>
        <x14:dataValidation type="list" allowBlank="1" showInputMessage="1" showErrorMessage="1" xr:uid="{C193BDD6-6BE4-4DC5-8BE1-A480B378A0A2}">
          <x14:formula1>
            <xm:f>PARAMETROS!#REF!</xm:f>
          </x14:formula1>
          <xm:sqref>M15:M1048576</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0A0E-A88A-4995-A3A4-9CCAFE0D2734}">
  <sheetPr>
    <tabColor theme="9"/>
  </sheetPr>
  <dimension ref="A1:AM360"/>
  <sheetViews>
    <sheetView workbookViewId="0">
      <selection activeCell="I19" sqref="I19:K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38.25" x14ac:dyDescent="0.25">
      <c r="A8" s="34" t="s">
        <v>2</v>
      </c>
      <c r="B8" s="34" t="s">
        <v>3</v>
      </c>
      <c r="C8" s="34" t="s">
        <v>4</v>
      </c>
      <c r="D8" s="34" t="s">
        <v>5</v>
      </c>
      <c r="E8" s="34" t="s">
        <v>673</v>
      </c>
      <c r="F8" s="34" t="s">
        <v>674</v>
      </c>
      <c r="G8" s="34" t="s">
        <v>8</v>
      </c>
      <c r="H8" s="34" t="s">
        <v>9</v>
      </c>
      <c r="I8" s="47" t="s">
        <v>78</v>
      </c>
      <c r="J8" s="34" t="s">
        <v>675</v>
      </c>
      <c r="K8" s="34" t="s">
        <v>11</v>
      </c>
      <c r="L8" s="35" t="s">
        <v>149</v>
      </c>
      <c r="M8" s="34" t="s">
        <v>12</v>
      </c>
      <c r="N8" s="34" t="s">
        <v>13</v>
      </c>
      <c r="O8" s="34" t="s">
        <v>14</v>
      </c>
      <c r="P8" s="34" t="s">
        <v>15</v>
      </c>
      <c r="Q8" s="34" t="s">
        <v>16</v>
      </c>
      <c r="R8" s="34" t="s">
        <v>17</v>
      </c>
      <c r="S8" s="36" t="s">
        <v>18</v>
      </c>
      <c r="T8" s="36" t="s">
        <v>19</v>
      </c>
      <c r="U8" s="36" t="s">
        <v>20</v>
      </c>
      <c r="V8" s="36" t="s">
        <v>21</v>
      </c>
      <c r="W8" s="36" t="s">
        <v>22</v>
      </c>
      <c r="X8" s="36" t="s">
        <v>23</v>
      </c>
      <c r="Y8" s="36" t="s">
        <v>24</v>
      </c>
      <c r="Z8" s="36" t="s">
        <v>25</v>
      </c>
      <c r="AA8" s="36" t="s">
        <v>26</v>
      </c>
      <c r="AB8" s="36" t="s">
        <v>27</v>
      </c>
      <c r="AC8" s="36" t="s">
        <v>28</v>
      </c>
      <c r="AD8" s="36" t="s">
        <v>29</v>
      </c>
      <c r="AE8" s="36" t="s">
        <v>30</v>
      </c>
      <c r="AF8" s="36" t="s">
        <v>31</v>
      </c>
      <c r="AG8" s="36" t="s">
        <v>32</v>
      </c>
      <c r="AH8" s="34" t="s">
        <v>33</v>
      </c>
      <c r="AI8" s="34" t="s">
        <v>34</v>
      </c>
      <c r="AJ8" s="34" t="s">
        <v>35</v>
      </c>
      <c r="AK8" s="34" t="s">
        <v>36</v>
      </c>
      <c r="AL8" s="34" t="s">
        <v>37</v>
      </c>
      <c r="AM8" s="206"/>
    </row>
    <row r="9" spans="1:39" s="41" customFormat="1" ht="76.5" x14ac:dyDescent="0.25">
      <c r="A9" s="40" t="s">
        <v>171</v>
      </c>
      <c r="B9" s="38" t="s">
        <v>180</v>
      </c>
      <c r="C9" s="37" t="s">
        <v>45</v>
      </c>
      <c r="D9" s="51">
        <v>1</v>
      </c>
      <c r="E9" s="38" t="s">
        <v>42</v>
      </c>
      <c r="F9" s="38" t="s">
        <v>766</v>
      </c>
      <c r="G9" s="51" t="s">
        <v>45</v>
      </c>
      <c r="H9" s="51" t="s">
        <v>556</v>
      </c>
      <c r="I9" s="66" t="s">
        <v>1742</v>
      </c>
      <c r="J9" s="38" t="s">
        <v>767</v>
      </c>
      <c r="K9" s="38" t="s">
        <v>116</v>
      </c>
      <c r="L9" s="43" t="s">
        <v>677</v>
      </c>
      <c r="M9" s="38" t="s">
        <v>116</v>
      </c>
      <c r="N9" s="39">
        <v>46150</v>
      </c>
      <c r="O9" s="51" t="s">
        <v>45</v>
      </c>
      <c r="P9" s="51" t="s">
        <v>79</v>
      </c>
      <c r="Q9" s="51" t="s">
        <v>45</v>
      </c>
      <c r="R9" s="51" t="s">
        <v>63</v>
      </c>
      <c r="S9" s="37" t="s">
        <v>58</v>
      </c>
      <c r="T9" s="51">
        <v>3</v>
      </c>
      <c r="U9" s="44" t="s">
        <v>60</v>
      </c>
      <c r="V9" s="51">
        <v>5</v>
      </c>
      <c r="W9" s="51" t="s">
        <v>61</v>
      </c>
      <c r="X9" s="51">
        <v>3</v>
      </c>
      <c r="Y9" s="51" t="s">
        <v>726</v>
      </c>
      <c r="Z9" s="37" t="s">
        <v>68</v>
      </c>
      <c r="AA9" s="37" t="s">
        <v>768</v>
      </c>
      <c r="AB9" s="37" t="s">
        <v>45</v>
      </c>
      <c r="AC9" s="37" t="s">
        <v>769</v>
      </c>
      <c r="AD9" s="37" t="s">
        <v>770</v>
      </c>
      <c r="AE9" s="37" t="s">
        <v>71</v>
      </c>
      <c r="AF9" s="39">
        <v>46146</v>
      </c>
      <c r="AG9" s="51" t="s">
        <v>730</v>
      </c>
      <c r="AH9" s="51" t="s">
        <v>69</v>
      </c>
      <c r="AI9" s="51" t="s">
        <v>70</v>
      </c>
      <c r="AJ9" s="51" t="s">
        <v>74</v>
      </c>
      <c r="AK9" s="51" t="s">
        <v>771</v>
      </c>
      <c r="AL9" s="51" t="s">
        <v>45</v>
      </c>
      <c r="AM9" s="206"/>
    </row>
    <row r="10" spans="1:39" s="41" customFormat="1" ht="102" x14ac:dyDescent="0.25">
      <c r="A10" s="40" t="s">
        <v>171</v>
      </c>
      <c r="B10" s="38" t="s">
        <v>180</v>
      </c>
      <c r="C10" s="37" t="s">
        <v>45</v>
      </c>
      <c r="D10" s="51">
        <v>2</v>
      </c>
      <c r="E10" s="38" t="s">
        <v>42</v>
      </c>
      <c r="F10" s="38" t="s">
        <v>766</v>
      </c>
      <c r="G10" s="51" t="s">
        <v>45</v>
      </c>
      <c r="H10" s="51" t="s">
        <v>556</v>
      </c>
      <c r="I10" s="66" t="s">
        <v>1742</v>
      </c>
      <c r="J10" s="38" t="s">
        <v>797</v>
      </c>
      <c r="K10" s="38" t="s">
        <v>116</v>
      </c>
      <c r="L10" s="43" t="s">
        <v>677</v>
      </c>
      <c r="M10" s="38" t="s">
        <v>116</v>
      </c>
      <c r="N10" s="39">
        <v>46150</v>
      </c>
      <c r="O10" s="51" t="s">
        <v>45</v>
      </c>
      <c r="P10" s="51" t="s">
        <v>79</v>
      </c>
      <c r="Q10" s="51" t="s">
        <v>45</v>
      </c>
      <c r="R10" s="51" t="s">
        <v>63</v>
      </c>
      <c r="S10" s="37" t="s">
        <v>58</v>
      </c>
      <c r="T10" s="51">
        <v>3</v>
      </c>
      <c r="U10" s="44" t="s">
        <v>60</v>
      </c>
      <c r="V10" s="51">
        <v>5</v>
      </c>
      <c r="W10" s="51" t="s">
        <v>61</v>
      </c>
      <c r="X10" s="51">
        <v>3</v>
      </c>
      <c r="Y10" s="51" t="s">
        <v>726</v>
      </c>
      <c r="Z10" s="37" t="s">
        <v>68</v>
      </c>
      <c r="AA10" s="37" t="s">
        <v>768</v>
      </c>
      <c r="AB10" s="37" t="s">
        <v>45</v>
      </c>
      <c r="AC10" s="37" t="s">
        <v>769</v>
      </c>
      <c r="AD10" s="66" t="s">
        <v>770</v>
      </c>
      <c r="AE10" s="37" t="s">
        <v>71</v>
      </c>
      <c r="AF10" s="39">
        <v>46146</v>
      </c>
      <c r="AG10" s="51" t="s">
        <v>730</v>
      </c>
      <c r="AH10" s="51" t="s">
        <v>69</v>
      </c>
      <c r="AI10" s="51" t="s">
        <v>70</v>
      </c>
      <c r="AJ10" s="51" t="s">
        <v>74</v>
      </c>
      <c r="AK10" s="37" t="s">
        <v>771</v>
      </c>
      <c r="AL10" s="51" t="s">
        <v>45</v>
      </c>
      <c r="AM10" s="206"/>
    </row>
    <row r="11" spans="1:39" s="41" customFormat="1" ht="89.25" x14ac:dyDescent="0.25">
      <c r="A11" s="40" t="s">
        <v>171</v>
      </c>
      <c r="B11" s="38" t="s">
        <v>180</v>
      </c>
      <c r="C11" s="37" t="s">
        <v>45</v>
      </c>
      <c r="D11" s="51">
        <v>3</v>
      </c>
      <c r="E11" s="38" t="s">
        <v>42</v>
      </c>
      <c r="F11" s="38" t="s">
        <v>766</v>
      </c>
      <c r="G11" s="51" t="s">
        <v>45</v>
      </c>
      <c r="H11" s="51" t="s">
        <v>556</v>
      </c>
      <c r="I11" s="66" t="s">
        <v>1745</v>
      </c>
      <c r="J11" s="38" t="s">
        <v>798</v>
      </c>
      <c r="K11" s="38" t="s">
        <v>116</v>
      </c>
      <c r="L11" s="43">
        <v>2025</v>
      </c>
      <c r="M11" s="38" t="s">
        <v>116</v>
      </c>
      <c r="N11" s="39">
        <v>45777</v>
      </c>
      <c r="O11" s="51" t="s">
        <v>45</v>
      </c>
      <c r="P11" s="51" t="s">
        <v>79</v>
      </c>
      <c r="Q11" s="51" t="s">
        <v>45</v>
      </c>
      <c r="R11" s="51" t="s">
        <v>63</v>
      </c>
      <c r="S11" s="37" t="s">
        <v>58</v>
      </c>
      <c r="T11" s="51">
        <v>3</v>
      </c>
      <c r="U11" s="44" t="s">
        <v>60</v>
      </c>
      <c r="V11" s="51">
        <v>5</v>
      </c>
      <c r="W11" s="51" t="s">
        <v>61</v>
      </c>
      <c r="X11" s="51">
        <v>3</v>
      </c>
      <c r="Y11" s="51" t="s">
        <v>726</v>
      </c>
      <c r="Z11" s="37" t="s">
        <v>68</v>
      </c>
      <c r="AA11" s="37" t="s">
        <v>768</v>
      </c>
      <c r="AB11" s="37" t="s">
        <v>45</v>
      </c>
      <c r="AC11" s="37" t="s">
        <v>769</v>
      </c>
      <c r="AD11" s="37" t="s">
        <v>770</v>
      </c>
      <c r="AE11" s="37" t="s">
        <v>71</v>
      </c>
      <c r="AF11" s="39">
        <v>46146</v>
      </c>
      <c r="AG11" s="51" t="s">
        <v>730</v>
      </c>
      <c r="AH11" s="51" t="s">
        <v>69</v>
      </c>
      <c r="AI11" s="51" t="s">
        <v>70</v>
      </c>
      <c r="AJ11" s="51" t="s">
        <v>74</v>
      </c>
      <c r="AK11" s="51" t="s">
        <v>771</v>
      </c>
      <c r="AL11" s="51" t="s">
        <v>45</v>
      </c>
      <c r="AM11" s="206"/>
    </row>
    <row r="12" spans="1:39" s="41" customFormat="1" ht="76.5" x14ac:dyDescent="0.25">
      <c r="A12" s="40" t="s">
        <v>171</v>
      </c>
      <c r="B12" s="38" t="s">
        <v>180</v>
      </c>
      <c r="C12" s="37" t="s">
        <v>776</v>
      </c>
      <c r="D12" s="51">
        <v>4</v>
      </c>
      <c r="E12" s="38" t="s">
        <v>38</v>
      </c>
      <c r="F12" s="38" t="s">
        <v>766</v>
      </c>
      <c r="G12" s="51" t="s">
        <v>196</v>
      </c>
      <c r="H12" s="51" t="s">
        <v>269</v>
      </c>
      <c r="I12" s="66" t="s">
        <v>777</v>
      </c>
      <c r="J12" s="38" t="s">
        <v>799</v>
      </c>
      <c r="K12" s="38" t="s">
        <v>116</v>
      </c>
      <c r="L12" s="43">
        <v>2025</v>
      </c>
      <c r="M12" s="38" t="s">
        <v>779</v>
      </c>
      <c r="N12" s="39">
        <v>45777</v>
      </c>
      <c r="O12" s="51" t="s">
        <v>79</v>
      </c>
      <c r="P12" s="51" t="s">
        <v>582</v>
      </c>
      <c r="Q12" s="51" t="s">
        <v>168</v>
      </c>
      <c r="R12" s="51" t="s">
        <v>63</v>
      </c>
      <c r="S12" s="37" t="s">
        <v>58</v>
      </c>
      <c r="T12" s="51">
        <v>3</v>
      </c>
      <c r="U12" s="44" t="s">
        <v>61</v>
      </c>
      <c r="V12" s="51">
        <v>3</v>
      </c>
      <c r="W12" s="51" t="s">
        <v>61</v>
      </c>
      <c r="X12" s="51">
        <v>3</v>
      </c>
      <c r="Y12" s="51" t="s">
        <v>726</v>
      </c>
      <c r="Z12" s="37" t="s">
        <v>68</v>
      </c>
      <c r="AA12" s="37" t="s">
        <v>800</v>
      </c>
      <c r="AB12" s="37" t="s">
        <v>69</v>
      </c>
      <c r="AC12" s="37" t="s">
        <v>746</v>
      </c>
      <c r="AD12" s="37" t="s">
        <v>780</v>
      </c>
      <c r="AE12" s="54" t="s">
        <v>73</v>
      </c>
      <c r="AF12" s="39">
        <v>46146</v>
      </c>
      <c r="AG12" s="51" t="s">
        <v>730</v>
      </c>
      <c r="AH12" s="51" t="s">
        <v>69</v>
      </c>
      <c r="AI12" s="51" t="s">
        <v>70</v>
      </c>
      <c r="AJ12" s="51" t="s">
        <v>74</v>
      </c>
      <c r="AK12" s="37" t="s">
        <v>781</v>
      </c>
      <c r="AL12" s="51" t="s">
        <v>70</v>
      </c>
      <c r="AM12" s="206"/>
    </row>
    <row r="13" spans="1:39" s="41" customFormat="1" ht="89.25" x14ac:dyDescent="0.25">
      <c r="A13" s="40" t="s">
        <v>171</v>
      </c>
      <c r="B13" s="38" t="s">
        <v>180</v>
      </c>
      <c r="C13" s="37" t="s">
        <v>782</v>
      </c>
      <c r="D13" s="51">
        <v>5</v>
      </c>
      <c r="E13" s="38" t="s">
        <v>38</v>
      </c>
      <c r="F13" s="38" t="s">
        <v>766</v>
      </c>
      <c r="G13" s="51" t="s">
        <v>196</v>
      </c>
      <c r="H13" s="51" t="s">
        <v>271</v>
      </c>
      <c r="I13" s="66" t="s">
        <v>748</v>
      </c>
      <c r="J13" s="38" t="s">
        <v>801</v>
      </c>
      <c r="K13" s="38" t="s">
        <v>116</v>
      </c>
      <c r="L13" s="43">
        <v>2025</v>
      </c>
      <c r="M13" s="38" t="s">
        <v>779</v>
      </c>
      <c r="N13" s="39">
        <v>45777</v>
      </c>
      <c r="O13" s="51" t="s">
        <v>79</v>
      </c>
      <c r="P13" s="51" t="s">
        <v>582</v>
      </c>
      <c r="Q13" s="51" t="s">
        <v>168</v>
      </c>
      <c r="R13" s="51" t="s">
        <v>63</v>
      </c>
      <c r="S13" s="37" t="s">
        <v>58</v>
      </c>
      <c r="T13" s="51">
        <v>3</v>
      </c>
      <c r="U13" s="44" t="s">
        <v>61</v>
      </c>
      <c r="V13" s="51">
        <v>3</v>
      </c>
      <c r="W13" s="51" t="s">
        <v>61</v>
      </c>
      <c r="X13" s="51">
        <v>3</v>
      </c>
      <c r="Y13" s="51" t="s">
        <v>726</v>
      </c>
      <c r="Z13" s="37" t="s">
        <v>68</v>
      </c>
      <c r="AA13" s="37" t="s">
        <v>800</v>
      </c>
      <c r="AB13" s="37" t="s">
        <v>69</v>
      </c>
      <c r="AC13" s="37" t="s">
        <v>746</v>
      </c>
      <c r="AD13" s="37" t="s">
        <v>784</v>
      </c>
      <c r="AE13" s="37" t="s">
        <v>73</v>
      </c>
      <c r="AF13" s="39">
        <v>46146</v>
      </c>
      <c r="AG13" s="51" t="s">
        <v>730</v>
      </c>
      <c r="AH13" s="51" t="s">
        <v>69</v>
      </c>
      <c r="AI13" s="51" t="s">
        <v>70</v>
      </c>
      <c r="AJ13" s="51" t="s">
        <v>74</v>
      </c>
      <c r="AK13" s="51" t="s">
        <v>785</v>
      </c>
      <c r="AL13" s="51" t="s">
        <v>70</v>
      </c>
      <c r="AM13" s="206"/>
    </row>
    <row r="14" spans="1:39" s="41" customFormat="1" ht="127.5" x14ac:dyDescent="0.25">
      <c r="A14" s="40" t="s">
        <v>171</v>
      </c>
      <c r="B14" s="38" t="s">
        <v>180</v>
      </c>
      <c r="C14" s="37" t="s">
        <v>782</v>
      </c>
      <c r="D14" s="51">
        <v>6</v>
      </c>
      <c r="E14" s="38" t="s">
        <v>38</v>
      </c>
      <c r="F14" s="38" t="s">
        <v>766</v>
      </c>
      <c r="G14" s="51" t="s">
        <v>196</v>
      </c>
      <c r="H14" s="51" t="s">
        <v>271</v>
      </c>
      <c r="I14" s="66" t="s">
        <v>802</v>
      </c>
      <c r="J14" s="38" t="s">
        <v>803</v>
      </c>
      <c r="K14" s="38" t="s">
        <v>116</v>
      </c>
      <c r="L14" s="43">
        <v>2025</v>
      </c>
      <c r="M14" s="38" t="s">
        <v>779</v>
      </c>
      <c r="N14" s="39">
        <v>45777</v>
      </c>
      <c r="O14" s="51" t="s">
        <v>79</v>
      </c>
      <c r="P14" s="51" t="s">
        <v>582</v>
      </c>
      <c r="Q14" s="51" t="s">
        <v>168</v>
      </c>
      <c r="R14" s="51" t="s">
        <v>63</v>
      </c>
      <c r="S14" s="37" t="s">
        <v>58</v>
      </c>
      <c r="T14" s="51">
        <v>3</v>
      </c>
      <c r="U14" s="44" t="s">
        <v>61</v>
      </c>
      <c r="V14" s="51">
        <v>3</v>
      </c>
      <c r="W14" s="51" t="s">
        <v>61</v>
      </c>
      <c r="X14" s="51">
        <v>3</v>
      </c>
      <c r="Y14" s="51" t="s">
        <v>726</v>
      </c>
      <c r="Z14" s="37" t="s">
        <v>68</v>
      </c>
      <c r="AA14" s="37" t="s">
        <v>804</v>
      </c>
      <c r="AB14" s="37" t="s">
        <v>69</v>
      </c>
      <c r="AC14" s="37" t="s">
        <v>746</v>
      </c>
      <c r="AD14" s="37" t="s">
        <v>784</v>
      </c>
      <c r="AE14" s="37" t="s">
        <v>73</v>
      </c>
      <c r="AF14" s="39">
        <v>46146</v>
      </c>
      <c r="AG14" s="51" t="s">
        <v>730</v>
      </c>
      <c r="AH14" s="51" t="s">
        <v>69</v>
      </c>
      <c r="AI14" s="51" t="s">
        <v>70</v>
      </c>
      <c r="AJ14" s="51" t="s">
        <v>74</v>
      </c>
      <c r="AK14" s="51" t="s">
        <v>781</v>
      </c>
      <c r="AL14" s="51" t="s">
        <v>70</v>
      </c>
      <c r="AM14" s="206"/>
    </row>
    <row r="15" spans="1:39" s="41" customFormat="1" ht="63.75" x14ac:dyDescent="0.25">
      <c r="A15" s="40" t="s">
        <v>171</v>
      </c>
      <c r="B15" s="38" t="s">
        <v>180</v>
      </c>
      <c r="C15" s="37" t="s">
        <v>1687</v>
      </c>
      <c r="D15" s="51">
        <v>7</v>
      </c>
      <c r="E15" s="38" t="s">
        <v>38</v>
      </c>
      <c r="F15" s="38" t="s">
        <v>766</v>
      </c>
      <c r="G15" s="51" t="s">
        <v>226</v>
      </c>
      <c r="H15" s="37" t="s">
        <v>477</v>
      </c>
      <c r="I15" s="67" t="s">
        <v>805</v>
      </c>
      <c r="J15" s="40" t="s">
        <v>790</v>
      </c>
      <c r="K15" s="40" t="s">
        <v>116</v>
      </c>
      <c r="L15" s="43">
        <v>2025</v>
      </c>
      <c r="M15" s="38" t="s">
        <v>779</v>
      </c>
      <c r="N15" s="39">
        <v>45777</v>
      </c>
      <c r="O15" s="51" t="s">
        <v>79</v>
      </c>
      <c r="P15" s="51" t="s">
        <v>582</v>
      </c>
      <c r="Q15" s="51" t="s">
        <v>168</v>
      </c>
      <c r="R15" s="51" t="s">
        <v>63</v>
      </c>
      <c r="S15" s="37" t="s">
        <v>59</v>
      </c>
      <c r="T15" s="51">
        <v>1</v>
      </c>
      <c r="U15" s="44" t="s">
        <v>61</v>
      </c>
      <c r="V15" s="51">
        <v>3</v>
      </c>
      <c r="W15" s="51" t="s">
        <v>60</v>
      </c>
      <c r="X15" s="51">
        <v>5</v>
      </c>
      <c r="Y15" s="51" t="s">
        <v>726</v>
      </c>
      <c r="Z15" s="37" t="s">
        <v>67</v>
      </c>
      <c r="AA15" s="51" t="s">
        <v>806</v>
      </c>
      <c r="AB15" s="37" t="s">
        <v>70</v>
      </c>
      <c r="AC15" s="37" t="s">
        <v>45</v>
      </c>
      <c r="AD15" s="37" t="s">
        <v>45</v>
      </c>
      <c r="AE15" s="37" t="s">
        <v>73</v>
      </c>
      <c r="AF15" s="39">
        <v>46146</v>
      </c>
      <c r="AG15" s="51" t="s">
        <v>709</v>
      </c>
      <c r="AH15" s="51" t="s">
        <v>70</v>
      </c>
      <c r="AI15" s="51" t="s">
        <v>70</v>
      </c>
      <c r="AJ15" s="51" t="s">
        <v>45</v>
      </c>
      <c r="AK15" s="51" t="s">
        <v>45</v>
      </c>
      <c r="AL15" s="51" t="s">
        <v>45</v>
      </c>
      <c r="AM15" s="206"/>
    </row>
    <row r="16" spans="1:39" s="41" customFormat="1" ht="89.25" x14ac:dyDescent="0.25">
      <c r="A16" s="40" t="s">
        <v>171</v>
      </c>
      <c r="B16" s="38" t="s">
        <v>180</v>
      </c>
      <c r="C16" s="37" t="s">
        <v>794</v>
      </c>
      <c r="D16" s="51">
        <v>8</v>
      </c>
      <c r="E16" s="38" t="s">
        <v>38</v>
      </c>
      <c r="F16" s="38" t="s">
        <v>766</v>
      </c>
      <c r="G16" s="51" t="s">
        <v>253</v>
      </c>
      <c r="H16" s="51" t="s">
        <v>545</v>
      </c>
      <c r="I16" s="66" t="s">
        <v>795</v>
      </c>
      <c r="J16" s="38" t="s">
        <v>796</v>
      </c>
      <c r="K16" s="38" t="s">
        <v>116</v>
      </c>
      <c r="L16" s="43">
        <v>2025</v>
      </c>
      <c r="M16" s="38" t="s">
        <v>779</v>
      </c>
      <c r="N16" s="39">
        <v>45777</v>
      </c>
      <c r="O16" s="51" t="s">
        <v>79</v>
      </c>
      <c r="P16" s="51" t="s">
        <v>582</v>
      </c>
      <c r="Q16" s="51" t="s">
        <v>168</v>
      </c>
      <c r="R16" s="51" t="s">
        <v>63</v>
      </c>
      <c r="S16" s="37" t="s">
        <v>59</v>
      </c>
      <c r="T16" s="51">
        <v>1</v>
      </c>
      <c r="U16" s="44" t="s">
        <v>61</v>
      </c>
      <c r="V16" s="51">
        <v>3</v>
      </c>
      <c r="W16" s="51" t="s">
        <v>61</v>
      </c>
      <c r="X16" s="51">
        <v>3</v>
      </c>
      <c r="Y16" s="51" t="s">
        <v>726</v>
      </c>
      <c r="Z16" s="37" t="s">
        <v>66</v>
      </c>
      <c r="AA16" s="37" t="s">
        <v>807</v>
      </c>
      <c r="AB16" s="37" t="s">
        <v>70</v>
      </c>
      <c r="AC16" s="37" t="s">
        <v>45</v>
      </c>
      <c r="AD16" s="37" t="s">
        <v>45</v>
      </c>
      <c r="AE16" s="37" t="s">
        <v>73</v>
      </c>
      <c r="AF16" s="39">
        <v>46146</v>
      </c>
      <c r="AG16" s="51" t="s">
        <v>709</v>
      </c>
      <c r="AH16" s="51" t="s">
        <v>70</v>
      </c>
      <c r="AI16" s="51" t="s">
        <v>70</v>
      </c>
      <c r="AJ16" s="51" t="s">
        <v>45</v>
      </c>
      <c r="AK16" s="51" t="s">
        <v>45</v>
      </c>
      <c r="AL16" s="51" t="s">
        <v>45</v>
      </c>
      <c r="AM16" s="206"/>
    </row>
    <row r="17" spans="1: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15" customHeight="1" x14ac:dyDescent="0.25">
      <c r="A18" s="195" t="s">
        <v>573</v>
      </c>
      <c r="B18" s="196"/>
      <c r="C18" s="196"/>
      <c r="D18" s="197"/>
      <c r="E18" s="195" t="s">
        <v>574</v>
      </c>
      <c r="F18" s="196"/>
      <c r="G18" s="196"/>
      <c r="H18" s="197"/>
      <c r="I18" s="195" t="s">
        <v>575</v>
      </c>
      <c r="J18" s="196"/>
      <c r="K18" s="197"/>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ht="82.5" customHeight="1" x14ac:dyDescent="0.25">
      <c r="A19" s="198" t="s">
        <v>584</v>
      </c>
      <c r="B19" s="199"/>
      <c r="C19" s="199"/>
      <c r="D19" s="200"/>
      <c r="E19" s="201" t="s">
        <v>585</v>
      </c>
      <c r="F19" s="202"/>
      <c r="G19" s="202"/>
      <c r="H19" s="203"/>
      <c r="I19" s="201" t="s">
        <v>1797</v>
      </c>
      <c r="J19" s="204"/>
      <c r="K19" s="205"/>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sheetData>
  <mergeCells count="16">
    <mergeCell ref="A18:D18"/>
    <mergeCell ref="E18:H18"/>
    <mergeCell ref="I18:K18"/>
    <mergeCell ref="A19:D19"/>
    <mergeCell ref="E19:H19"/>
    <mergeCell ref="I19:K19"/>
    <mergeCell ref="A1:A4"/>
    <mergeCell ref="C1:G1"/>
    <mergeCell ref="AM1:AM16"/>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21192CF9-7568-4BDE-B95A-0217CB0C4D0D}">
          <x14:formula1>
            <xm:f>PARAMETROS!$H$2:$H$362</xm:f>
          </x14:formula1>
          <xm:sqref>H20:H1048576 H17:H18</xm:sqref>
        </x14:dataValidation>
        <x14:dataValidation type="list" allowBlank="1" showInputMessage="1" showErrorMessage="1" xr:uid="{C746D69F-2B86-4984-9F45-1611404654CD}">
          <x14:formula1>
            <xm:f>PARAMETROS!$G$2:$G$65</xm:f>
          </x14:formula1>
          <xm:sqref>G20:G1048576 G17:G18</xm:sqref>
        </x14:dataValidation>
        <x14:dataValidation type="list" allowBlank="1" showInputMessage="1" showErrorMessage="1" xr:uid="{5ED17FF9-51A8-488C-9F73-3E939D47A599}">
          <x14:formula1>
            <xm:f>PARAMETROS!$Q$2:$Q$15</xm:f>
          </x14:formula1>
          <xm:sqref>P17:P1048576</xm:sqref>
        </x14:dataValidation>
        <x14:dataValidation type="list" allowBlank="1" showInputMessage="1" showErrorMessage="1" xr:uid="{DD0CC303-2F27-4744-9C04-DDD5E7562CA4}">
          <x14:formula1>
            <xm:f>PARAMETROS!$Q$2:$Q$16</xm:f>
          </x14:formula1>
          <xm:sqref>O17:O1048576</xm:sqref>
        </x14:dataValidation>
        <x14:dataValidation type="list" allowBlank="1" showInputMessage="1" showErrorMessage="1" xr:uid="{58149A9F-11D4-42DA-90FF-9B6A77174970}">
          <x14:formula1>
            <xm:f>PARAMETROS!$L$2:$L$40</xm:f>
          </x14:formula1>
          <xm:sqref>L17:L1048576</xm:sqref>
        </x14:dataValidation>
        <x14:dataValidation type="list" allowBlank="1" showInputMessage="1" showErrorMessage="1" xr:uid="{B473CD78-CBB9-44FC-9CFB-6401DD0DAEC2}">
          <x14:formula1>
            <xm:f>PARAMETROS!$F$2:$F$70</xm:f>
          </x14:formula1>
          <xm:sqref>F20:F1048576 F17:F18</xm:sqref>
        </x14:dataValidation>
        <x14:dataValidation type="list" allowBlank="1" showInputMessage="1" showErrorMessage="1" xr:uid="{804F7D61-0C45-4749-A0F7-EAD88D15A158}">
          <x14:formula1>
            <xm:f>PARAMETROS!$V$2:$V$4</xm:f>
          </x14:formula1>
          <xm:sqref>W17:W1048576</xm:sqref>
        </x14:dataValidation>
        <x14:dataValidation type="list" allowBlank="1" showInputMessage="1" showErrorMessage="1" xr:uid="{FF065C65-1BBC-4516-8811-3822E90D8741}">
          <x14:formula1>
            <xm:f>PARAMETROS!$K$2:$K$70</xm:f>
          </x14:formula1>
          <xm:sqref>K17:K1048576</xm:sqref>
        </x14:dataValidation>
        <x14:dataValidation type="list" allowBlank="1" showInputMessage="1" showErrorMessage="1" xr:uid="{AA782829-CED9-40AA-A2EC-291AD105D5DF}">
          <x14:formula1>
            <xm:f>PARAMETROS!$X$2:$X$4</xm:f>
          </x14:formula1>
          <xm:sqref>Z17:Z1048576</xm:sqref>
        </x14:dataValidation>
        <x14:dataValidation type="list" allowBlank="1" showInputMessage="1" showErrorMessage="1" xr:uid="{2CD886D5-49E3-4C5D-BAC8-17EBF89A7BC7}">
          <x14:formula1>
            <xm:f>PARAMETROS!$Z$2:$Z$4</xm:f>
          </x14:formula1>
          <xm:sqref>AB17:AB1048576</xm:sqref>
        </x14:dataValidation>
        <x14:dataValidation type="list" allowBlank="1" showInputMessage="1" showErrorMessage="1" xr:uid="{8E7248E2-442E-47D6-A15D-3631C836541A}">
          <x14:formula1>
            <xm:f>PARAMETROS!$AJ$2:$AJ$4</xm:f>
          </x14:formula1>
          <xm:sqref>AL17:AL1048576</xm:sqref>
        </x14:dataValidation>
        <x14:dataValidation type="list" allowBlank="1" showInputMessage="1" showErrorMessage="1" xr:uid="{F024C01E-8EBA-40DB-A378-60F39F82FC9D}">
          <x14:formula1>
            <xm:f>PARAMETROS!$AF$2:$AF$4</xm:f>
          </x14:formula1>
          <xm:sqref>AH17:AH1048576</xm:sqref>
        </x14:dataValidation>
        <x14:dataValidation type="list" allowBlank="1" showInputMessage="1" showErrorMessage="1" xr:uid="{364E32F9-2F1C-4658-9167-E05C611AD822}">
          <x14:formula1>
            <xm:f>PARAMETROS!$U$2:$U$4</xm:f>
          </x14:formula1>
          <xm:sqref>U17:U1048576</xm:sqref>
        </x14:dataValidation>
        <x14:dataValidation type="list" allowBlank="1" showInputMessage="1" showErrorMessage="1" xr:uid="{31C3B775-2392-406A-B996-67D9FC240583}">
          <x14:formula1>
            <xm:f>PARAMETROS!$S$2:$S$6</xm:f>
          </x14:formula1>
          <xm:sqref>R17:R1048576</xm:sqref>
        </x14:dataValidation>
        <x14:dataValidation type="list" allowBlank="1" showInputMessage="1" showErrorMessage="1" xr:uid="{2DF0D807-7BBF-43AB-BEAD-9AABE5F9BFEF}">
          <x14:formula1>
            <xm:f>PARAMETROS!$E$2:$E$9</xm:f>
          </x14:formula1>
          <xm:sqref>E17:E1048576</xm:sqref>
        </x14:dataValidation>
        <x14:dataValidation type="list" allowBlank="1" showInputMessage="1" showErrorMessage="1" xr:uid="{CAC561DC-BB83-4A12-A1E0-91E165E39173}">
          <x14:formula1>
            <xm:f>PARAMETROS!$B$2:$B$21</xm:f>
          </x14:formula1>
          <xm:sqref>B17:B1048576</xm:sqref>
        </x14:dataValidation>
        <x14:dataValidation type="list" allowBlank="1" showInputMessage="1" showErrorMessage="1" xr:uid="{11213C41-5EC1-47E7-A9F2-86E65D9E9223}">
          <x14:formula1>
            <xm:f>PARAMETROS!$A$2:$A$6</xm:f>
          </x14:formula1>
          <xm:sqref>A17:A1048576</xm:sqref>
        </x14:dataValidation>
        <x14:dataValidation type="list" allowBlank="1" showInputMessage="1" showErrorMessage="1" xr:uid="{9A9B9366-1FEC-492D-8ACF-5BEABB23BEB5}">
          <x14:formula1>
            <xm:f>PARAMETROS!$AC$2:$AC$4</xm:f>
          </x14:formula1>
          <xm:sqref>AE17:AE1048576</xm:sqref>
        </x14:dataValidation>
        <x14:dataValidation type="list" allowBlank="1" showInputMessage="1" showErrorMessage="1" xr:uid="{BA0F0D2A-86EE-41C6-AA2D-7C0164449F91}">
          <x14:formula1>
            <xm:f>PARAMETROS!$T$2:$T$5</xm:f>
          </x14:formula1>
          <xm:sqref>S17:S1048576</xm:sqref>
        </x14:dataValidation>
        <x14:dataValidation type="list" allowBlank="1" showInputMessage="1" showErrorMessage="1" xr:uid="{D6A3D4A0-F312-458A-BD44-73C61E29ABDD}">
          <x14:formula1>
            <xm:f>PARAMETROS!$R$2:$R$27</xm:f>
          </x14:formula1>
          <xm:sqref>Q17:Q1048576</xm:sqref>
        </x14:dataValidation>
        <x14:dataValidation type="list" allowBlank="1" showInputMessage="1" showErrorMessage="1" xr:uid="{9E60ACBD-0968-41FB-A2E8-6F1818BDB1D8}">
          <x14:formula1>
            <xm:f>PARAMETROS!$AH$2:$AH$6</xm:f>
          </x14:formula1>
          <xm:sqref>AJ17:AJ1048576</xm:sqref>
        </x14:dataValidation>
        <x14:dataValidation type="list" allowBlank="1" showInputMessage="1" showErrorMessage="1" xr:uid="{42447E64-0FB0-466B-953D-6FC420D49FA8}">
          <x14:formula1>
            <xm:f>PARAMETROS!$AG$2:$AG$4</xm:f>
          </x14:formula1>
          <xm:sqref>AI17:AI1048576</xm:sqref>
        </x14:dataValidation>
        <x14:dataValidation type="list" allowBlank="1" showInputMessage="1" showErrorMessage="1" xr:uid="{FF3348BA-4F7A-4896-82AF-18A9879B3BB8}">
          <x14:formula1>
            <xm:f>PARAMETROS!#REF!</xm:f>
          </x14:formula1>
          <xm:sqref>M17:M1048576</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D7CD5-14EE-473C-A095-EEC148C1B6EE}">
  <sheetPr>
    <tabColor theme="9"/>
  </sheetPr>
  <dimension ref="A1:AM360"/>
  <sheetViews>
    <sheetView workbookViewId="0">
      <selection activeCell="I19" sqref="I19:K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1811</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38.25" x14ac:dyDescent="0.25">
      <c r="A8" s="34" t="s">
        <v>2</v>
      </c>
      <c r="B8" s="34" t="s">
        <v>3</v>
      </c>
      <c r="C8" s="34" t="s">
        <v>4</v>
      </c>
      <c r="D8" s="34" t="s">
        <v>5</v>
      </c>
      <c r="E8" s="34" t="s">
        <v>673</v>
      </c>
      <c r="F8" s="34" t="s">
        <v>674</v>
      </c>
      <c r="G8" s="34" t="s">
        <v>8</v>
      </c>
      <c r="H8" s="34" t="s">
        <v>9</v>
      </c>
      <c r="I8" s="47" t="s">
        <v>78</v>
      </c>
      <c r="J8" s="34" t="s">
        <v>675</v>
      </c>
      <c r="K8" s="34" t="s">
        <v>11</v>
      </c>
      <c r="L8" s="35" t="s">
        <v>149</v>
      </c>
      <c r="M8" s="34" t="s">
        <v>12</v>
      </c>
      <c r="N8" s="34" t="s">
        <v>13</v>
      </c>
      <c r="O8" s="34" t="s">
        <v>14</v>
      </c>
      <c r="P8" s="34" t="s">
        <v>15</v>
      </c>
      <c r="Q8" s="34" t="s">
        <v>16</v>
      </c>
      <c r="R8" s="34" t="s">
        <v>17</v>
      </c>
      <c r="S8" s="36" t="s">
        <v>18</v>
      </c>
      <c r="T8" s="36" t="s">
        <v>19</v>
      </c>
      <c r="U8" s="36" t="s">
        <v>20</v>
      </c>
      <c r="V8" s="36" t="s">
        <v>21</v>
      </c>
      <c r="W8" s="36" t="s">
        <v>22</v>
      </c>
      <c r="X8" s="36" t="s">
        <v>23</v>
      </c>
      <c r="Y8" s="36" t="s">
        <v>24</v>
      </c>
      <c r="Z8" s="36" t="s">
        <v>25</v>
      </c>
      <c r="AA8" s="36" t="s">
        <v>26</v>
      </c>
      <c r="AB8" s="36" t="s">
        <v>27</v>
      </c>
      <c r="AC8" s="36" t="s">
        <v>28</v>
      </c>
      <c r="AD8" s="36" t="s">
        <v>29</v>
      </c>
      <c r="AE8" s="36" t="s">
        <v>30</v>
      </c>
      <c r="AF8" s="36" t="s">
        <v>31</v>
      </c>
      <c r="AG8" s="36" t="s">
        <v>32</v>
      </c>
      <c r="AH8" s="34" t="s">
        <v>33</v>
      </c>
      <c r="AI8" s="34" t="s">
        <v>34</v>
      </c>
      <c r="AJ8" s="34" t="s">
        <v>35</v>
      </c>
      <c r="AK8" s="34" t="s">
        <v>36</v>
      </c>
      <c r="AL8" s="34" t="s">
        <v>37</v>
      </c>
      <c r="AM8" s="206"/>
    </row>
    <row r="9" spans="1:39" s="41" customFormat="1" ht="76.5" x14ac:dyDescent="0.25">
      <c r="A9" s="40" t="s">
        <v>171</v>
      </c>
      <c r="B9" s="38" t="s">
        <v>180</v>
      </c>
      <c r="C9" s="37" t="s">
        <v>45</v>
      </c>
      <c r="D9" s="51">
        <v>1</v>
      </c>
      <c r="E9" s="38" t="s">
        <v>42</v>
      </c>
      <c r="F9" s="38" t="s">
        <v>766</v>
      </c>
      <c r="G9" s="51" t="s">
        <v>45</v>
      </c>
      <c r="H9" s="51" t="s">
        <v>556</v>
      </c>
      <c r="I9" s="66" t="s">
        <v>1742</v>
      </c>
      <c r="J9" s="38" t="s">
        <v>767</v>
      </c>
      <c r="K9" s="38" t="s">
        <v>116</v>
      </c>
      <c r="L9" s="43" t="s">
        <v>677</v>
      </c>
      <c r="M9" s="38" t="s">
        <v>116</v>
      </c>
      <c r="N9" s="39">
        <v>46150</v>
      </c>
      <c r="O9" s="51" t="s">
        <v>45</v>
      </c>
      <c r="P9" s="51" t="s">
        <v>79</v>
      </c>
      <c r="Q9" s="51" t="s">
        <v>45</v>
      </c>
      <c r="R9" s="51" t="s">
        <v>63</v>
      </c>
      <c r="S9" s="37" t="s">
        <v>58</v>
      </c>
      <c r="T9" s="51">
        <v>3</v>
      </c>
      <c r="U9" s="44" t="s">
        <v>60</v>
      </c>
      <c r="V9" s="51">
        <v>5</v>
      </c>
      <c r="W9" s="51" t="s">
        <v>61</v>
      </c>
      <c r="X9" s="51">
        <v>3</v>
      </c>
      <c r="Y9" s="51" t="s">
        <v>726</v>
      </c>
      <c r="Z9" s="37" t="s">
        <v>68</v>
      </c>
      <c r="AA9" s="37" t="s">
        <v>768</v>
      </c>
      <c r="AB9" s="37" t="s">
        <v>45</v>
      </c>
      <c r="AC9" s="37" t="s">
        <v>769</v>
      </c>
      <c r="AD9" s="37" t="s">
        <v>770</v>
      </c>
      <c r="AE9" s="37" t="s">
        <v>71</v>
      </c>
      <c r="AF9" s="39">
        <v>46146</v>
      </c>
      <c r="AG9" s="51" t="s">
        <v>730</v>
      </c>
      <c r="AH9" s="51" t="s">
        <v>69</v>
      </c>
      <c r="AI9" s="51" t="s">
        <v>70</v>
      </c>
      <c r="AJ9" s="51" t="s">
        <v>74</v>
      </c>
      <c r="AK9" s="51" t="s">
        <v>771</v>
      </c>
      <c r="AL9" s="51" t="s">
        <v>45</v>
      </c>
      <c r="AM9" s="206"/>
    </row>
    <row r="10" spans="1:39" s="41" customFormat="1" ht="102" x14ac:dyDescent="0.25">
      <c r="A10" s="40" t="s">
        <v>171</v>
      </c>
      <c r="B10" s="38" t="s">
        <v>180</v>
      </c>
      <c r="C10" s="37" t="s">
        <v>45</v>
      </c>
      <c r="D10" s="51">
        <v>2</v>
      </c>
      <c r="E10" s="38" t="s">
        <v>42</v>
      </c>
      <c r="F10" s="38" t="s">
        <v>766</v>
      </c>
      <c r="G10" s="51" t="s">
        <v>45</v>
      </c>
      <c r="H10" s="51" t="s">
        <v>556</v>
      </c>
      <c r="I10" s="66" t="s">
        <v>1742</v>
      </c>
      <c r="J10" s="38" t="s">
        <v>808</v>
      </c>
      <c r="K10" s="38" t="s">
        <v>81</v>
      </c>
      <c r="L10" s="43" t="s">
        <v>677</v>
      </c>
      <c r="M10" s="38" t="s">
        <v>116</v>
      </c>
      <c r="N10" s="39">
        <v>46150</v>
      </c>
      <c r="O10" s="51" t="s">
        <v>45</v>
      </c>
      <c r="P10" s="51" t="s">
        <v>79</v>
      </c>
      <c r="Q10" s="51" t="s">
        <v>45</v>
      </c>
      <c r="R10" s="51" t="s">
        <v>63</v>
      </c>
      <c r="S10" s="37" t="s">
        <v>58</v>
      </c>
      <c r="T10" s="51">
        <v>3</v>
      </c>
      <c r="U10" s="44" t="s">
        <v>60</v>
      </c>
      <c r="V10" s="51">
        <v>5</v>
      </c>
      <c r="W10" s="51" t="s">
        <v>61</v>
      </c>
      <c r="X10" s="51">
        <v>3</v>
      </c>
      <c r="Y10" s="51" t="s">
        <v>726</v>
      </c>
      <c r="Z10" s="37" t="s">
        <v>68</v>
      </c>
      <c r="AA10" s="37" t="s">
        <v>768</v>
      </c>
      <c r="AB10" s="37" t="s">
        <v>45</v>
      </c>
      <c r="AC10" s="37" t="s">
        <v>769</v>
      </c>
      <c r="AD10" s="66" t="s">
        <v>770</v>
      </c>
      <c r="AE10" s="37" t="s">
        <v>71</v>
      </c>
      <c r="AF10" s="39">
        <v>46146</v>
      </c>
      <c r="AG10" s="51" t="s">
        <v>730</v>
      </c>
      <c r="AH10" s="51" t="s">
        <v>69</v>
      </c>
      <c r="AI10" s="51" t="s">
        <v>70</v>
      </c>
      <c r="AJ10" s="51" t="s">
        <v>74</v>
      </c>
      <c r="AK10" s="37" t="s">
        <v>771</v>
      </c>
      <c r="AL10" s="51" t="s">
        <v>45</v>
      </c>
      <c r="AM10" s="206"/>
    </row>
    <row r="11" spans="1:39" s="41" customFormat="1" ht="76.5" x14ac:dyDescent="0.25">
      <c r="A11" s="40" t="s">
        <v>171</v>
      </c>
      <c r="B11" s="38" t="s">
        <v>180</v>
      </c>
      <c r="C11" s="37" t="s">
        <v>45</v>
      </c>
      <c r="D11" s="51">
        <v>3</v>
      </c>
      <c r="E11" s="38" t="s">
        <v>42</v>
      </c>
      <c r="F11" s="38" t="s">
        <v>766</v>
      </c>
      <c r="G11" s="51" t="s">
        <v>45</v>
      </c>
      <c r="H11" s="51" t="s">
        <v>556</v>
      </c>
      <c r="I11" s="66" t="s">
        <v>676</v>
      </c>
      <c r="J11" s="38" t="s">
        <v>773</v>
      </c>
      <c r="K11" s="38" t="s">
        <v>116</v>
      </c>
      <c r="L11" s="43" t="s">
        <v>677</v>
      </c>
      <c r="M11" s="38" t="s">
        <v>116</v>
      </c>
      <c r="N11" s="39">
        <v>46150</v>
      </c>
      <c r="O11" s="51" t="s">
        <v>45</v>
      </c>
      <c r="P11" s="51" t="s">
        <v>79</v>
      </c>
      <c r="Q11" s="51" t="s">
        <v>45</v>
      </c>
      <c r="R11" s="51" t="s">
        <v>63</v>
      </c>
      <c r="S11" s="37" t="s">
        <v>57</v>
      </c>
      <c r="T11" s="51">
        <v>5</v>
      </c>
      <c r="U11" s="44" t="s">
        <v>60</v>
      </c>
      <c r="V11" s="51">
        <v>5</v>
      </c>
      <c r="W11" s="51" t="s">
        <v>61</v>
      </c>
      <c r="X11" s="51">
        <v>3</v>
      </c>
      <c r="Y11" s="51" t="s">
        <v>707</v>
      </c>
      <c r="Z11" s="37" t="s">
        <v>68</v>
      </c>
      <c r="AA11" s="37" t="s">
        <v>768</v>
      </c>
      <c r="AB11" s="37" t="s">
        <v>45</v>
      </c>
      <c r="AC11" s="37" t="s">
        <v>769</v>
      </c>
      <c r="AD11" s="37" t="s">
        <v>770</v>
      </c>
      <c r="AE11" s="37" t="s">
        <v>71</v>
      </c>
      <c r="AF11" s="39">
        <v>46146</v>
      </c>
      <c r="AG11" s="51" t="s">
        <v>774</v>
      </c>
      <c r="AH11" s="51" t="s">
        <v>69</v>
      </c>
      <c r="AI11" s="51" t="s">
        <v>70</v>
      </c>
      <c r="AJ11" s="51" t="s">
        <v>74</v>
      </c>
      <c r="AK11" s="51" t="s">
        <v>771</v>
      </c>
      <c r="AL11" s="51" t="s">
        <v>70</v>
      </c>
      <c r="AM11" s="206"/>
    </row>
    <row r="12" spans="1:39" s="41" customFormat="1" ht="102" x14ac:dyDescent="0.25">
      <c r="A12" s="40" t="s">
        <v>171</v>
      </c>
      <c r="B12" s="38" t="s">
        <v>180</v>
      </c>
      <c r="C12" s="37" t="s">
        <v>45</v>
      </c>
      <c r="D12" s="51">
        <v>4</v>
      </c>
      <c r="E12" s="38" t="s">
        <v>42</v>
      </c>
      <c r="F12" s="38" t="s">
        <v>766</v>
      </c>
      <c r="G12" s="51" t="s">
        <v>45</v>
      </c>
      <c r="H12" s="51" t="s">
        <v>556</v>
      </c>
      <c r="I12" s="66" t="s">
        <v>1745</v>
      </c>
      <c r="J12" s="38" t="s">
        <v>809</v>
      </c>
      <c r="K12" s="38" t="s">
        <v>116</v>
      </c>
      <c r="L12" s="43" t="s">
        <v>677</v>
      </c>
      <c r="M12" s="38" t="s">
        <v>116</v>
      </c>
      <c r="N12" s="39">
        <v>46150</v>
      </c>
      <c r="O12" s="51" t="s">
        <v>45</v>
      </c>
      <c r="P12" s="51" t="s">
        <v>79</v>
      </c>
      <c r="Q12" s="51" t="s">
        <v>45</v>
      </c>
      <c r="R12" s="51" t="s">
        <v>63</v>
      </c>
      <c r="S12" s="37" t="s">
        <v>59</v>
      </c>
      <c r="T12" s="51">
        <v>3</v>
      </c>
      <c r="U12" s="44" t="s">
        <v>60</v>
      </c>
      <c r="V12" s="51">
        <v>5</v>
      </c>
      <c r="W12" s="51" t="s">
        <v>61</v>
      </c>
      <c r="X12" s="51">
        <v>3</v>
      </c>
      <c r="Y12" s="51" t="s">
        <v>726</v>
      </c>
      <c r="Z12" s="37" t="s">
        <v>68</v>
      </c>
      <c r="AA12" s="37" t="s">
        <v>768</v>
      </c>
      <c r="AB12" s="37" t="s">
        <v>45</v>
      </c>
      <c r="AC12" s="37" t="s">
        <v>769</v>
      </c>
      <c r="AD12" s="37" t="s">
        <v>770</v>
      </c>
      <c r="AE12" s="37" t="s">
        <v>71</v>
      </c>
      <c r="AF12" s="39">
        <v>46146</v>
      </c>
      <c r="AG12" s="51" t="s">
        <v>730</v>
      </c>
      <c r="AH12" s="51" t="s">
        <v>69</v>
      </c>
      <c r="AI12" s="51" t="s">
        <v>70</v>
      </c>
      <c r="AJ12" s="51" t="s">
        <v>74</v>
      </c>
      <c r="AK12" s="37" t="s">
        <v>771</v>
      </c>
      <c r="AL12" s="51" t="s">
        <v>45</v>
      </c>
      <c r="AM12" s="206"/>
    </row>
    <row r="13" spans="1:39" s="41" customFormat="1" ht="63.75" x14ac:dyDescent="0.25">
      <c r="A13" s="40" t="s">
        <v>171</v>
      </c>
      <c r="B13" s="38" t="s">
        <v>180</v>
      </c>
      <c r="C13" s="37" t="s">
        <v>776</v>
      </c>
      <c r="D13" s="51">
        <v>5</v>
      </c>
      <c r="E13" s="38" t="s">
        <v>38</v>
      </c>
      <c r="F13" s="38" t="s">
        <v>766</v>
      </c>
      <c r="G13" s="51" t="s">
        <v>196</v>
      </c>
      <c r="H13" s="51" t="s">
        <v>269</v>
      </c>
      <c r="I13" s="66" t="s">
        <v>777</v>
      </c>
      <c r="J13" s="38" t="s">
        <v>810</v>
      </c>
      <c r="K13" s="38" t="s">
        <v>116</v>
      </c>
      <c r="L13" s="43" t="s">
        <v>681</v>
      </c>
      <c r="M13" s="38" t="s">
        <v>779</v>
      </c>
      <c r="N13" s="39">
        <v>46150</v>
      </c>
      <c r="O13" s="51" t="s">
        <v>79</v>
      </c>
      <c r="P13" s="51" t="s">
        <v>582</v>
      </c>
      <c r="Q13" s="51" t="s">
        <v>168</v>
      </c>
      <c r="R13" s="51" t="s">
        <v>63</v>
      </c>
      <c r="S13" s="37" t="s">
        <v>58</v>
      </c>
      <c r="T13" s="51">
        <v>3</v>
      </c>
      <c r="U13" s="44" t="s">
        <v>61</v>
      </c>
      <c r="V13" s="51">
        <v>3</v>
      </c>
      <c r="W13" s="51" t="s">
        <v>61</v>
      </c>
      <c r="X13" s="51">
        <v>3</v>
      </c>
      <c r="Y13" s="51" t="s">
        <v>726</v>
      </c>
      <c r="Z13" s="37" t="s">
        <v>68</v>
      </c>
      <c r="AA13" s="37" t="s">
        <v>688</v>
      </c>
      <c r="AB13" s="37" t="s">
        <v>69</v>
      </c>
      <c r="AC13" s="37" t="s">
        <v>746</v>
      </c>
      <c r="AD13" s="37" t="s">
        <v>780</v>
      </c>
      <c r="AE13" s="37" t="s">
        <v>73</v>
      </c>
      <c r="AF13" s="39">
        <v>46146</v>
      </c>
      <c r="AG13" s="51" t="s">
        <v>730</v>
      </c>
      <c r="AH13" s="51" t="s">
        <v>69</v>
      </c>
      <c r="AI13" s="51" t="s">
        <v>70</v>
      </c>
      <c r="AJ13" s="51" t="s">
        <v>74</v>
      </c>
      <c r="AK13" s="51" t="s">
        <v>781</v>
      </c>
      <c r="AL13" s="51" t="s">
        <v>70</v>
      </c>
      <c r="AM13" s="206"/>
    </row>
    <row r="14" spans="1:39" s="41" customFormat="1" ht="89.25" x14ac:dyDescent="0.25">
      <c r="A14" s="40" t="s">
        <v>171</v>
      </c>
      <c r="B14" s="38" t="s">
        <v>180</v>
      </c>
      <c r="C14" s="37" t="s">
        <v>782</v>
      </c>
      <c r="D14" s="51">
        <v>6</v>
      </c>
      <c r="E14" s="38" t="s">
        <v>38</v>
      </c>
      <c r="F14" s="38" t="s">
        <v>766</v>
      </c>
      <c r="G14" s="51" t="s">
        <v>196</v>
      </c>
      <c r="H14" s="51" t="s">
        <v>271</v>
      </c>
      <c r="I14" s="66" t="s">
        <v>748</v>
      </c>
      <c r="J14" s="38" t="s">
        <v>811</v>
      </c>
      <c r="K14" s="38" t="s">
        <v>116</v>
      </c>
      <c r="L14" s="43" t="s">
        <v>681</v>
      </c>
      <c r="M14" s="38" t="s">
        <v>779</v>
      </c>
      <c r="N14" s="39">
        <v>46150</v>
      </c>
      <c r="O14" s="51" t="s">
        <v>79</v>
      </c>
      <c r="P14" s="51" t="s">
        <v>582</v>
      </c>
      <c r="Q14" s="51" t="s">
        <v>168</v>
      </c>
      <c r="R14" s="51" t="s">
        <v>63</v>
      </c>
      <c r="S14" s="37" t="s">
        <v>59</v>
      </c>
      <c r="T14" s="51">
        <v>3</v>
      </c>
      <c r="U14" s="44" t="s">
        <v>61</v>
      </c>
      <c r="V14" s="51">
        <v>3</v>
      </c>
      <c r="W14" s="51" t="s">
        <v>61</v>
      </c>
      <c r="X14" s="51">
        <v>3</v>
      </c>
      <c r="Y14" s="51" t="s">
        <v>726</v>
      </c>
      <c r="Z14" s="37" t="s">
        <v>68</v>
      </c>
      <c r="AA14" s="37" t="s">
        <v>688</v>
      </c>
      <c r="AB14" s="37" t="s">
        <v>69</v>
      </c>
      <c r="AC14" s="37" t="s">
        <v>746</v>
      </c>
      <c r="AD14" s="37" t="s">
        <v>784</v>
      </c>
      <c r="AE14" s="37" t="s">
        <v>73</v>
      </c>
      <c r="AF14" s="39">
        <v>46146</v>
      </c>
      <c r="AG14" s="51" t="s">
        <v>730</v>
      </c>
      <c r="AH14" s="51" t="s">
        <v>69</v>
      </c>
      <c r="AI14" s="51" t="s">
        <v>70</v>
      </c>
      <c r="AJ14" s="51" t="s">
        <v>74</v>
      </c>
      <c r="AK14" s="51" t="s">
        <v>785</v>
      </c>
      <c r="AL14" s="51" t="s">
        <v>70</v>
      </c>
      <c r="AM14" s="206"/>
    </row>
    <row r="15" spans="1:39" s="41" customFormat="1" ht="102" x14ac:dyDescent="0.25">
      <c r="A15" s="40" t="s">
        <v>171</v>
      </c>
      <c r="B15" s="38" t="s">
        <v>180</v>
      </c>
      <c r="C15" s="37" t="s">
        <v>782</v>
      </c>
      <c r="D15" s="51">
        <v>7</v>
      </c>
      <c r="E15" s="38" t="s">
        <v>38</v>
      </c>
      <c r="F15" s="38" t="s">
        <v>766</v>
      </c>
      <c r="G15" s="51" t="s">
        <v>196</v>
      </c>
      <c r="H15" s="51" t="s">
        <v>271</v>
      </c>
      <c r="I15" s="67" t="s">
        <v>812</v>
      </c>
      <c r="J15" s="38" t="s">
        <v>813</v>
      </c>
      <c r="K15" s="38" t="s">
        <v>116</v>
      </c>
      <c r="L15" s="43" t="s">
        <v>681</v>
      </c>
      <c r="M15" s="38" t="s">
        <v>779</v>
      </c>
      <c r="N15" s="39">
        <v>46150</v>
      </c>
      <c r="O15" s="51" t="s">
        <v>79</v>
      </c>
      <c r="P15" s="51" t="s">
        <v>582</v>
      </c>
      <c r="Q15" s="51" t="s">
        <v>168</v>
      </c>
      <c r="R15" s="51" t="s">
        <v>63</v>
      </c>
      <c r="S15" s="37" t="s">
        <v>59</v>
      </c>
      <c r="T15" s="51">
        <v>3</v>
      </c>
      <c r="U15" s="44" t="s">
        <v>61</v>
      </c>
      <c r="V15" s="51">
        <v>3</v>
      </c>
      <c r="W15" s="51" t="s">
        <v>61</v>
      </c>
      <c r="X15" s="51">
        <v>3</v>
      </c>
      <c r="Y15" s="51" t="s">
        <v>726</v>
      </c>
      <c r="Z15" s="37" t="s">
        <v>68</v>
      </c>
      <c r="AA15" s="37" t="s">
        <v>688</v>
      </c>
      <c r="AB15" s="37" t="s">
        <v>69</v>
      </c>
      <c r="AC15" s="37" t="s">
        <v>746</v>
      </c>
      <c r="AD15" s="37" t="s">
        <v>784</v>
      </c>
      <c r="AE15" s="37" t="s">
        <v>73</v>
      </c>
      <c r="AF15" s="39">
        <v>46146</v>
      </c>
      <c r="AG15" s="51" t="s">
        <v>730</v>
      </c>
      <c r="AH15" s="51" t="s">
        <v>69</v>
      </c>
      <c r="AI15" s="51" t="s">
        <v>70</v>
      </c>
      <c r="AJ15" s="51" t="s">
        <v>74</v>
      </c>
      <c r="AK15" s="51" t="s">
        <v>781</v>
      </c>
      <c r="AL15" s="51" t="s">
        <v>70</v>
      </c>
      <c r="AM15" s="206"/>
    </row>
    <row r="16" spans="1:39" s="41" customFormat="1" ht="114.75" x14ac:dyDescent="0.25">
      <c r="A16" s="40" t="s">
        <v>171</v>
      </c>
      <c r="B16" s="38" t="s">
        <v>180</v>
      </c>
      <c r="C16" s="37" t="s">
        <v>788</v>
      </c>
      <c r="D16" s="51">
        <v>8</v>
      </c>
      <c r="E16" s="38" t="s">
        <v>38</v>
      </c>
      <c r="F16" s="38" t="s">
        <v>766</v>
      </c>
      <c r="G16" s="51" t="s">
        <v>226</v>
      </c>
      <c r="H16" s="51" t="s">
        <v>226</v>
      </c>
      <c r="I16" s="66" t="s">
        <v>791</v>
      </c>
      <c r="J16" s="38" t="s">
        <v>814</v>
      </c>
      <c r="K16" s="38" t="s">
        <v>116</v>
      </c>
      <c r="L16" s="43" t="s">
        <v>681</v>
      </c>
      <c r="M16" s="38" t="s">
        <v>779</v>
      </c>
      <c r="N16" s="39">
        <v>46150</v>
      </c>
      <c r="O16" s="51" t="s">
        <v>79</v>
      </c>
      <c r="P16" s="51" t="s">
        <v>582</v>
      </c>
      <c r="Q16" s="51" t="s">
        <v>168</v>
      </c>
      <c r="R16" s="51" t="s">
        <v>63</v>
      </c>
      <c r="S16" s="37" t="s">
        <v>59</v>
      </c>
      <c r="T16" s="51">
        <v>3</v>
      </c>
      <c r="U16" s="44" t="s">
        <v>61</v>
      </c>
      <c r="V16" s="51">
        <v>3</v>
      </c>
      <c r="W16" s="51" t="s">
        <v>61</v>
      </c>
      <c r="X16" s="51">
        <v>3</v>
      </c>
      <c r="Y16" s="51" t="s">
        <v>726</v>
      </c>
      <c r="Z16" s="37" t="s">
        <v>68</v>
      </c>
      <c r="AA16" s="37" t="s">
        <v>688</v>
      </c>
      <c r="AB16" s="37" t="s">
        <v>69</v>
      </c>
      <c r="AC16" s="37" t="s">
        <v>728</v>
      </c>
      <c r="AD16" s="37" t="s">
        <v>793</v>
      </c>
      <c r="AE16" s="37" t="s">
        <v>73</v>
      </c>
      <c r="AF16" s="39">
        <v>46146</v>
      </c>
      <c r="AG16" s="51" t="s">
        <v>730</v>
      </c>
      <c r="AH16" s="51" t="s">
        <v>70</v>
      </c>
      <c r="AI16" s="51" t="s">
        <v>70</v>
      </c>
      <c r="AJ16" s="51" t="s">
        <v>45</v>
      </c>
      <c r="AK16" s="51" t="s">
        <v>45</v>
      </c>
      <c r="AL16" s="51" t="s">
        <v>45</v>
      </c>
      <c r="AM16" s="206"/>
    </row>
    <row r="17" spans="1: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15" customHeight="1" x14ac:dyDescent="0.25">
      <c r="A18" s="195" t="s">
        <v>573</v>
      </c>
      <c r="B18" s="196"/>
      <c r="C18" s="196"/>
      <c r="D18" s="197"/>
      <c r="E18" s="195" t="s">
        <v>574</v>
      </c>
      <c r="F18" s="196"/>
      <c r="G18" s="196"/>
      <c r="H18" s="197"/>
      <c r="I18" s="195" t="s">
        <v>575</v>
      </c>
      <c r="J18" s="196"/>
      <c r="K18" s="197"/>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ht="82.5" customHeight="1" x14ac:dyDescent="0.25">
      <c r="A19" s="198" t="s">
        <v>584</v>
      </c>
      <c r="B19" s="199"/>
      <c r="C19" s="199"/>
      <c r="D19" s="200"/>
      <c r="E19" s="201" t="s">
        <v>585</v>
      </c>
      <c r="F19" s="202"/>
      <c r="G19" s="202"/>
      <c r="H19" s="203"/>
      <c r="I19" s="201" t="s">
        <v>1797</v>
      </c>
      <c r="J19" s="204"/>
      <c r="K19" s="205"/>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sheetData>
  <mergeCells count="16">
    <mergeCell ref="A18:D18"/>
    <mergeCell ref="E18:H18"/>
    <mergeCell ref="I18:K18"/>
    <mergeCell ref="A19:D19"/>
    <mergeCell ref="E19:H19"/>
    <mergeCell ref="I19:K19"/>
    <mergeCell ref="A1:A4"/>
    <mergeCell ref="C1:G1"/>
    <mergeCell ref="AM1:AM16"/>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9D577328-A5C3-4AB6-96C7-9A40719BA61F}">
          <x14:formula1>
            <xm:f>PARAMETROS!$H$2:$H$362</xm:f>
          </x14:formula1>
          <xm:sqref>H20:H1048576 H17:H18</xm:sqref>
        </x14:dataValidation>
        <x14:dataValidation type="list" allowBlank="1" showInputMessage="1" showErrorMessage="1" xr:uid="{790DB21E-4AE8-45B5-B9D5-8B94633D3DFC}">
          <x14:formula1>
            <xm:f>PARAMETROS!$G$2:$G$65</xm:f>
          </x14:formula1>
          <xm:sqref>G20:G1048576 G17:G18</xm:sqref>
        </x14:dataValidation>
        <x14:dataValidation type="list" allowBlank="1" showInputMessage="1" showErrorMessage="1" xr:uid="{5F720752-AFD3-413D-9281-309B81EF1A5C}">
          <x14:formula1>
            <xm:f>PARAMETROS!$Q$2:$Q$15</xm:f>
          </x14:formula1>
          <xm:sqref>P17:P1048576</xm:sqref>
        </x14:dataValidation>
        <x14:dataValidation type="list" allowBlank="1" showInputMessage="1" showErrorMessage="1" xr:uid="{B6AE11D9-D7D2-46E5-83CE-1B6F599CDC8E}">
          <x14:formula1>
            <xm:f>PARAMETROS!$Q$2:$Q$16</xm:f>
          </x14:formula1>
          <xm:sqref>O17:O1048576</xm:sqref>
        </x14:dataValidation>
        <x14:dataValidation type="list" allowBlank="1" showInputMessage="1" showErrorMessage="1" xr:uid="{9325183B-1FC6-4497-87F7-B1DFEC45D865}">
          <x14:formula1>
            <xm:f>PARAMETROS!$L$2:$L$40</xm:f>
          </x14:formula1>
          <xm:sqref>L17:L1048576</xm:sqref>
        </x14:dataValidation>
        <x14:dataValidation type="list" allowBlank="1" showInputMessage="1" showErrorMessage="1" xr:uid="{54ED6441-8A80-4D13-B0EE-445E6781FE60}">
          <x14:formula1>
            <xm:f>PARAMETROS!$F$2:$F$70</xm:f>
          </x14:formula1>
          <xm:sqref>F20:F1048576 F17:F18</xm:sqref>
        </x14:dataValidation>
        <x14:dataValidation type="list" allowBlank="1" showInputMessage="1" showErrorMessage="1" xr:uid="{D94362D5-340D-4445-810C-4288F03922F4}">
          <x14:formula1>
            <xm:f>PARAMETROS!$V$2:$V$4</xm:f>
          </x14:formula1>
          <xm:sqref>W17:W1048576</xm:sqref>
        </x14:dataValidation>
        <x14:dataValidation type="list" allowBlank="1" showInputMessage="1" showErrorMessage="1" xr:uid="{A3DA9121-8077-41A0-9CC8-DD73A5080C82}">
          <x14:formula1>
            <xm:f>PARAMETROS!$K$2:$K$70</xm:f>
          </x14:formula1>
          <xm:sqref>K17:K1048576</xm:sqref>
        </x14:dataValidation>
        <x14:dataValidation type="list" allowBlank="1" showInputMessage="1" showErrorMessage="1" xr:uid="{40D1D969-4358-4714-9F64-7288E75F6D6F}">
          <x14:formula1>
            <xm:f>PARAMETROS!$X$2:$X$4</xm:f>
          </x14:formula1>
          <xm:sqref>Z17:Z1048576</xm:sqref>
        </x14:dataValidation>
        <x14:dataValidation type="list" allowBlank="1" showInputMessage="1" showErrorMessage="1" xr:uid="{E973DCF7-05C1-4F42-921C-2C08EEDE79B5}">
          <x14:formula1>
            <xm:f>PARAMETROS!$Z$2:$Z$4</xm:f>
          </x14:formula1>
          <xm:sqref>AB17:AB1048576</xm:sqref>
        </x14:dataValidation>
        <x14:dataValidation type="list" allowBlank="1" showInputMessage="1" showErrorMessage="1" xr:uid="{25F095EF-6AC3-4DBC-B018-5F5E46B17A5C}">
          <x14:formula1>
            <xm:f>PARAMETROS!$AJ$2:$AJ$4</xm:f>
          </x14:formula1>
          <xm:sqref>AL17:AL1048576</xm:sqref>
        </x14:dataValidation>
        <x14:dataValidation type="list" allowBlank="1" showInputMessage="1" showErrorMessage="1" xr:uid="{6FFF6E31-8D34-4B95-9D08-C69998DE9E6F}">
          <x14:formula1>
            <xm:f>PARAMETROS!$AF$2:$AF$4</xm:f>
          </x14:formula1>
          <xm:sqref>AH17:AH1048576</xm:sqref>
        </x14:dataValidation>
        <x14:dataValidation type="list" allowBlank="1" showInputMessage="1" showErrorMessage="1" xr:uid="{078F4260-7E56-4592-A516-8F93DDB56BA1}">
          <x14:formula1>
            <xm:f>PARAMETROS!$U$2:$U$4</xm:f>
          </x14:formula1>
          <xm:sqref>U17:U1048576</xm:sqref>
        </x14:dataValidation>
        <x14:dataValidation type="list" allowBlank="1" showInputMessage="1" showErrorMessage="1" xr:uid="{72899FFE-E96C-4A2D-8570-09F3BFCE72B8}">
          <x14:formula1>
            <xm:f>PARAMETROS!$S$2:$S$6</xm:f>
          </x14:formula1>
          <xm:sqref>R17:R1048576</xm:sqref>
        </x14:dataValidation>
        <x14:dataValidation type="list" allowBlank="1" showInputMessage="1" showErrorMessage="1" xr:uid="{E9AA5AA4-490E-43D0-B2E7-65D19CB258C1}">
          <x14:formula1>
            <xm:f>PARAMETROS!$E$2:$E$9</xm:f>
          </x14:formula1>
          <xm:sqref>E17:E1048576</xm:sqref>
        </x14:dataValidation>
        <x14:dataValidation type="list" allowBlank="1" showInputMessage="1" showErrorMessage="1" xr:uid="{82B268A4-AB11-4B0C-83CD-8DEE1AA669BD}">
          <x14:formula1>
            <xm:f>PARAMETROS!$B$2:$B$21</xm:f>
          </x14:formula1>
          <xm:sqref>B17:B1048576</xm:sqref>
        </x14:dataValidation>
        <x14:dataValidation type="list" allowBlank="1" showInputMessage="1" showErrorMessage="1" xr:uid="{691E8F4B-38F8-4EDC-9E54-E241CA6CE8F4}">
          <x14:formula1>
            <xm:f>PARAMETROS!$A$2:$A$6</xm:f>
          </x14:formula1>
          <xm:sqref>A17:A1048576</xm:sqref>
        </x14:dataValidation>
        <x14:dataValidation type="list" allowBlank="1" showInputMessage="1" showErrorMessage="1" xr:uid="{4C5E9659-8EB2-4B90-A1F4-E05ECF7B665E}">
          <x14:formula1>
            <xm:f>PARAMETROS!$AC$2:$AC$4</xm:f>
          </x14:formula1>
          <xm:sqref>AE17:AE1048576</xm:sqref>
        </x14:dataValidation>
        <x14:dataValidation type="list" allowBlank="1" showInputMessage="1" showErrorMessage="1" xr:uid="{A1ED826B-AFDB-49B5-8B58-1E6ADB955AD2}">
          <x14:formula1>
            <xm:f>PARAMETROS!$T$2:$T$5</xm:f>
          </x14:formula1>
          <xm:sqref>S17:S1048576</xm:sqref>
        </x14:dataValidation>
        <x14:dataValidation type="list" allowBlank="1" showInputMessage="1" showErrorMessage="1" xr:uid="{581DC032-BB9C-4E49-8313-46E15F1F6635}">
          <x14:formula1>
            <xm:f>PARAMETROS!$R$2:$R$27</xm:f>
          </x14:formula1>
          <xm:sqref>Q17:Q1048576</xm:sqref>
        </x14:dataValidation>
        <x14:dataValidation type="list" allowBlank="1" showInputMessage="1" showErrorMessage="1" xr:uid="{613D0D79-64DD-40D0-98BB-13A83FEA376D}">
          <x14:formula1>
            <xm:f>PARAMETROS!$AH$2:$AH$6</xm:f>
          </x14:formula1>
          <xm:sqref>AJ17:AJ1048576</xm:sqref>
        </x14:dataValidation>
        <x14:dataValidation type="list" allowBlank="1" showInputMessage="1" showErrorMessage="1" xr:uid="{2BD8C6B6-D755-49DB-80A4-D5FABC3D5502}">
          <x14:formula1>
            <xm:f>PARAMETROS!$AG$2:$AG$4</xm:f>
          </x14:formula1>
          <xm:sqref>AI17:AI1048576</xm:sqref>
        </x14:dataValidation>
        <x14:dataValidation type="list" allowBlank="1" showInputMessage="1" showErrorMessage="1" xr:uid="{84B6DC9D-5457-4858-9077-5DBA6FA276B8}">
          <x14:formula1>
            <xm:f>PARAMETROS!#REF!</xm:f>
          </x14:formula1>
          <xm:sqref>M17:M1048576</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71EF-3429-4EC4-8BE9-F85D4531474D}">
  <sheetPr>
    <tabColor theme="9"/>
  </sheetPr>
  <dimension ref="A1:AM355"/>
  <sheetViews>
    <sheetView workbookViewId="0">
      <selection activeCell="I14" sqref="I14:K14"/>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1811</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63.75" x14ac:dyDescent="0.25">
      <c r="A8" s="57" t="s">
        <v>171</v>
      </c>
      <c r="B8" s="58" t="s">
        <v>178</v>
      </c>
      <c r="C8" s="59" t="s">
        <v>45</v>
      </c>
      <c r="D8" s="52">
        <v>1</v>
      </c>
      <c r="E8" s="58" t="s">
        <v>42</v>
      </c>
      <c r="F8" s="58" t="s">
        <v>589</v>
      </c>
      <c r="G8" s="52" t="s">
        <v>45</v>
      </c>
      <c r="H8" s="52" t="s">
        <v>556</v>
      </c>
      <c r="I8" s="60" t="s">
        <v>676</v>
      </c>
      <c r="J8" s="58" t="s">
        <v>1147</v>
      </c>
      <c r="K8" s="58" t="s">
        <v>119</v>
      </c>
      <c r="L8" s="61" t="s">
        <v>677</v>
      </c>
      <c r="M8" s="58" t="s">
        <v>119</v>
      </c>
      <c r="N8" s="62">
        <v>46161</v>
      </c>
      <c r="O8" s="52" t="s">
        <v>45</v>
      </c>
      <c r="P8" s="52" t="s">
        <v>45</v>
      </c>
      <c r="Q8" s="52" t="s">
        <v>45</v>
      </c>
      <c r="R8" s="52" t="s">
        <v>45</v>
      </c>
      <c r="S8" s="59" t="s">
        <v>59</v>
      </c>
      <c r="T8" s="52">
        <f>IF(S8="No Clasificada",5,IF(S8="Información Pública / Pública =Bajo",1,IF(S8="Clasificada / Uso Interno = Medio",3,IF(S8="Pública Reservada / Confidencial =Alta",5,))))</f>
        <v>1</v>
      </c>
      <c r="U8" s="63" t="s">
        <v>60</v>
      </c>
      <c r="V8" s="52">
        <f>IF(U8="No Clasificada",5,IF(U8="Bajo",1,IF(U8="Medio",3,IF(U8="Alto",5,))))</f>
        <v>5</v>
      </c>
      <c r="W8" s="52" t="s">
        <v>60</v>
      </c>
      <c r="X8" s="52">
        <f>IF(W8="No Clasificada",5,IF(W8="Bajo",1,IF(W8="Medio",3,IF(W8="Alto",5,))))</f>
        <v>5</v>
      </c>
      <c r="Y8" s="52" t="str">
        <f>IF(OR(T8=0,V8=0,X8=0),"FALTAN DATOS",IF(AND(T8=1,V8=1,X8=1),"BAJO",(IF(OR(AND(T8=5,V8=5),AND(V8=5,X8=5),AND(T8=5,X8=5),AND(T8=5,V8=5,X8=5)),"ALTA","MEDIA"))))</f>
        <v>ALTA</v>
      </c>
      <c r="Z8" s="59" t="s">
        <v>66</v>
      </c>
      <c r="AA8" s="59" t="s">
        <v>688</v>
      </c>
      <c r="AB8" s="59" t="s">
        <v>45</v>
      </c>
      <c r="AC8" s="59" t="s">
        <v>692</v>
      </c>
      <c r="AD8" s="59" t="s">
        <v>678</v>
      </c>
      <c r="AE8" s="59" t="s">
        <v>73</v>
      </c>
      <c r="AF8" s="62">
        <v>46161</v>
      </c>
      <c r="AG8" s="52" t="s">
        <v>45</v>
      </c>
      <c r="AH8" s="52" t="s">
        <v>45</v>
      </c>
      <c r="AI8" s="52" t="s">
        <v>45</v>
      </c>
      <c r="AJ8" s="52" t="s">
        <v>45</v>
      </c>
      <c r="AK8" s="52" t="s">
        <v>45</v>
      </c>
      <c r="AL8" s="52" t="s">
        <v>45</v>
      </c>
      <c r="AM8" s="206"/>
    </row>
    <row r="9" spans="1:39" s="156" customFormat="1" ht="76.5" x14ac:dyDescent="0.25">
      <c r="A9" s="57" t="s">
        <v>171</v>
      </c>
      <c r="B9" s="58" t="s">
        <v>178</v>
      </c>
      <c r="C9" s="59" t="s">
        <v>45</v>
      </c>
      <c r="D9" s="52">
        <v>2</v>
      </c>
      <c r="E9" s="58" t="s">
        <v>38</v>
      </c>
      <c r="F9" s="58" t="s">
        <v>627</v>
      </c>
      <c r="G9" s="52" t="s">
        <v>45</v>
      </c>
      <c r="H9" s="52" t="s">
        <v>556</v>
      </c>
      <c r="I9" s="60" t="s">
        <v>1742</v>
      </c>
      <c r="J9" s="58" t="s">
        <v>1148</v>
      </c>
      <c r="K9" s="58" t="s">
        <v>119</v>
      </c>
      <c r="L9" s="61" t="s">
        <v>677</v>
      </c>
      <c r="M9" s="58" t="s">
        <v>119</v>
      </c>
      <c r="N9" s="62">
        <v>46161</v>
      </c>
      <c r="O9" s="52" t="s">
        <v>45</v>
      </c>
      <c r="P9" s="52" t="s">
        <v>45</v>
      </c>
      <c r="Q9" s="52" t="s">
        <v>45</v>
      </c>
      <c r="R9" s="52" t="s">
        <v>45</v>
      </c>
      <c r="S9" s="59" t="s">
        <v>59</v>
      </c>
      <c r="T9" s="52">
        <f t="shared" ref="T9:T11" si="0">IF(S9="No Clasificada",5,IF(S9="Información Pública / Pública =Bajo",1,IF(S9="Clasificada / Uso Interno = Medio",3,IF(S9="Pública Reservada / Confidencial =Alta",5,))))</f>
        <v>1</v>
      </c>
      <c r="U9" s="63" t="s">
        <v>60</v>
      </c>
      <c r="V9" s="52">
        <f t="shared" ref="V9:V11" si="1">IF(U9="No Clasificada",5,IF(U9="Bajo",1,IF(U9="Medio",3,IF(U9="Alto",5,))))</f>
        <v>5</v>
      </c>
      <c r="W9" s="52" t="s">
        <v>60</v>
      </c>
      <c r="X9" s="52">
        <f t="shared" ref="X9:X11" si="2">IF(W9="No Clasificada",5,IF(W9="Bajo",1,IF(W9="Medio",3,IF(W9="Alto",5,))))</f>
        <v>5</v>
      </c>
      <c r="Y9" s="52" t="str">
        <f t="shared" ref="Y9:Y11" si="3">IF(OR(T9=0,V9=0,X9=0),"FALTAN DATOS",IF(AND(T9=1,V9=1,X9=1),"BAJO",(IF(OR(AND(T9=5,V9=5),AND(V9=5,X9=5),AND(T9=5,X9=5),AND(T9=5,V9=5,X9=5)),"ALTA","MEDIA"))))</f>
        <v>ALTA</v>
      </c>
      <c r="Z9" s="59" t="s">
        <v>66</v>
      </c>
      <c r="AA9" s="59" t="s">
        <v>662</v>
      </c>
      <c r="AB9" s="59" t="s">
        <v>45</v>
      </c>
      <c r="AC9" s="59" t="s">
        <v>692</v>
      </c>
      <c r="AD9" s="59" t="s">
        <v>678</v>
      </c>
      <c r="AE9" s="59" t="s">
        <v>73</v>
      </c>
      <c r="AF9" s="62">
        <v>46161</v>
      </c>
      <c r="AG9" s="52" t="s">
        <v>45</v>
      </c>
      <c r="AH9" s="52" t="s">
        <v>45</v>
      </c>
      <c r="AI9" s="52" t="s">
        <v>45</v>
      </c>
      <c r="AJ9" s="52" t="s">
        <v>45</v>
      </c>
      <c r="AK9" s="52" t="s">
        <v>45</v>
      </c>
      <c r="AL9" s="52" t="s">
        <v>45</v>
      </c>
      <c r="AM9" s="206"/>
    </row>
    <row r="10" spans="1:39" s="156" customFormat="1" ht="89.25" x14ac:dyDescent="0.25">
      <c r="A10" s="57" t="s">
        <v>171</v>
      </c>
      <c r="B10" s="58" t="s">
        <v>178</v>
      </c>
      <c r="C10" s="59" t="s">
        <v>776</v>
      </c>
      <c r="D10" s="52">
        <v>3</v>
      </c>
      <c r="E10" s="58" t="s">
        <v>38</v>
      </c>
      <c r="F10" s="58" t="s">
        <v>627</v>
      </c>
      <c r="G10" s="52" t="s">
        <v>196</v>
      </c>
      <c r="H10" s="52" t="s">
        <v>269</v>
      </c>
      <c r="I10" s="60" t="s">
        <v>1151</v>
      </c>
      <c r="J10" s="58" t="s">
        <v>1152</v>
      </c>
      <c r="K10" s="58" t="s">
        <v>119</v>
      </c>
      <c r="L10" s="61" t="s">
        <v>681</v>
      </c>
      <c r="M10" s="58" t="s">
        <v>119</v>
      </c>
      <c r="N10" s="62">
        <v>46161</v>
      </c>
      <c r="O10" s="52" t="s">
        <v>79</v>
      </c>
      <c r="P10" s="52" t="s">
        <v>582</v>
      </c>
      <c r="Q10" s="52" t="s">
        <v>168</v>
      </c>
      <c r="R10" s="52" t="s">
        <v>63</v>
      </c>
      <c r="S10" s="59" t="s">
        <v>57</v>
      </c>
      <c r="T10" s="52">
        <f t="shared" ref="T10" si="4">IF(S10="No Clasificada",5,IF(S10="Información Pública / Pública =Bajo",1,IF(S10="Clasificada / Uso Interno = Medio",3,IF(S10="Pública Reservada / Confidencial =Alta",5,))))</f>
        <v>5</v>
      </c>
      <c r="U10" s="63" t="s">
        <v>60</v>
      </c>
      <c r="V10" s="52">
        <f t="shared" ref="V10" si="5">IF(U10="No Clasificada",5,IF(U10="Bajo",1,IF(U10="Medio",3,IF(U10="Alto",5,))))</f>
        <v>5</v>
      </c>
      <c r="W10" s="52" t="s">
        <v>62</v>
      </c>
      <c r="X10" s="52">
        <f t="shared" ref="X10" si="6">IF(W10="No Clasificada",5,IF(W10="Bajo",1,IF(W10="Medio",3,IF(W10="Alto",5,))))</f>
        <v>1</v>
      </c>
      <c r="Y10" s="52" t="str">
        <f t="shared" ref="Y10" si="7">IF(OR(T10=0,V10=0,X10=0),"FALTAN DATOS",IF(AND(T10=1,V10=1,X10=1),"BAJO",(IF(OR(AND(T10=5,V10=5),AND(V10=5,X10=5),AND(T10=5,X10=5),AND(T10=5,V10=5,X10=5)),"ALTA","MEDIA"))))</f>
        <v>ALTA</v>
      </c>
      <c r="Z10" s="59" t="s">
        <v>68</v>
      </c>
      <c r="AA10" s="59" t="s">
        <v>662</v>
      </c>
      <c r="AB10" s="59" t="s">
        <v>69</v>
      </c>
      <c r="AC10" s="59" t="s">
        <v>692</v>
      </c>
      <c r="AD10" s="60" t="s">
        <v>693</v>
      </c>
      <c r="AE10" s="59" t="s">
        <v>73</v>
      </c>
      <c r="AF10" s="62">
        <v>46024</v>
      </c>
      <c r="AG10" s="52" t="s">
        <v>672</v>
      </c>
      <c r="AH10" s="52" t="s">
        <v>69</v>
      </c>
      <c r="AI10" s="52" t="s">
        <v>70</v>
      </c>
      <c r="AJ10" s="52" t="s">
        <v>76</v>
      </c>
      <c r="AK10" s="59" t="s">
        <v>682</v>
      </c>
      <c r="AL10" s="52" t="s">
        <v>70</v>
      </c>
      <c r="AM10" s="206"/>
    </row>
    <row r="11" spans="1:39" s="156" customFormat="1" ht="114.75" x14ac:dyDescent="0.25">
      <c r="A11" s="57" t="s">
        <v>171</v>
      </c>
      <c r="B11" s="58" t="s">
        <v>178</v>
      </c>
      <c r="C11" s="59" t="s">
        <v>782</v>
      </c>
      <c r="D11" s="52">
        <v>4</v>
      </c>
      <c r="E11" s="58" t="s">
        <v>38</v>
      </c>
      <c r="F11" s="58" t="s">
        <v>627</v>
      </c>
      <c r="G11" s="52" t="s">
        <v>196</v>
      </c>
      <c r="H11" s="52" t="s">
        <v>271</v>
      </c>
      <c r="I11" s="60" t="s">
        <v>1149</v>
      </c>
      <c r="J11" s="58" t="s">
        <v>1150</v>
      </c>
      <c r="K11" s="58" t="s">
        <v>119</v>
      </c>
      <c r="L11" s="61" t="s">
        <v>681</v>
      </c>
      <c r="M11" s="58" t="s">
        <v>119</v>
      </c>
      <c r="N11" s="62">
        <v>46161</v>
      </c>
      <c r="O11" s="52" t="s">
        <v>79</v>
      </c>
      <c r="P11" s="52" t="s">
        <v>582</v>
      </c>
      <c r="Q11" s="52" t="s">
        <v>168</v>
      </c>
      <c r="R11" s="52" t="s">
        <v>63</v>
      </c>
      <c r="S11" s="59" t="s">
        <v>57</v>
      </c>
      <c r="T11" s="52">
        <f t="shared" si="0"/>
        <v>5</v>
      </c>
      <c r="U11" s="63" t="s">
        <v>60</v>
      </c>
      <c r="V11" s="52">
        <f t="shared" si="1"/>
        <v>5</v>
      </c>
      <c r="W11" s="52" t="s">
        <v>62</v>
      </c>
      <c r="X11" s="52">
        <f t="shared" si="2"/>
        <v>1</v>
      </c>
      <c r="Y11" s="52" t="str">
        <f t="shared" si="3"/>
        <v>ALTA</v>
      </c>
      <c r="Z11" s="59" t="s">
        <v>68</v>
      </c>
      <c r="AA11" s="59" t="s">
        <v>662</v>
      </c>
      <c r="AB11" s="59" t="s">
        <v>69</v>
      </c>
      <c r="AC11" s="59" t="s">
        <v>692</v>
      </c>
      <c r="AD11" s="60" t="s">
        <v>693</v>
      </c>
      <c r="AE11" s="59" t="s">
        <v>73</v>
      </c>
      <c r="AF11" s="62">
        <v>46146</v>
      </c>
      <c r="AG11" s="52" t="s">
        <v>672</v>
      </c>
      <c r="AH11" s="52" t="s">
        <v>69</v>
      </c>
      <c r="AI11" s="52" t="s">
        <v>70</v>
      </c>
      <c r="AJ11" s="52" t="s">
        <v>74</v>
      </c>
      <c r="AK11" s="59" t="s">
        <v>682</v>
      </c>
      <c r="AL11" s="52" t="s">
        <v>70</v>
      </c>
      <c r="AM11" s="206"/>
    </row>
    <row r="12" spans="1:39" s="11" customFormat="1" x14ac:dyDescent="0.25">
      <c r="C12" s="12"/>
      <c r="D12" s="12"/>
      <c r="H12" s="12"/>
      <c r="I12" s="49"/>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15" customHeight="1" x14ac:dyDescent="0.25">
      <c r="A13" s="195" t="s">
        <v>573</v>
      </c>
      <c r="B13" s="196"/>
      <c r="C13" s="196"/>
      <c r="D13" s="197"/>
      <c r="E13" s="195" t="s">
        <v>574</v>
      </c>
      <c r="F13" s="196"/>
      <c r="G13" s="196"/>
      <c r="H13" s="197"/>
      <c r="I13" s="195" t="s">
        <v>575</v>
      </c>
      <c r="J13" s="196"/>
      <c r="K13" s="197"/>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82.5" customHeight="1" x14ac:dyDescent="0.25">
      <c r="A14" s="198" t="s">
        <v>584</v>
      </c>
      <c r="B14" s="199"/>
      <c r="C14" s="199"/>
      <c r="D14" s="200"/>
      <c r="E14" s="201" t="s">
        <v>585</v>
      </c>
      <c r="F14" s="202"/>
      <c r="G14" s="202"/>
      <c r="H14" s="203"/>
      <c r="I14" s="201" t="s">
        <v>1797</v>
      </c>
      <c r="J14" s="204"/>
      <c r="K14" s="205"/>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sheetData>
  <mergeCells count="16">
    <mergeCell ref="A13:D13"/>
    <mergeCell ref="E13:H13"/>
    <mergeCell ref="I13:K13"/>
    <mergeCell ref="A14:D14"/>
    <mergeCell ref="E14:H14"/>
    <mergeCell ref="I14:K14"/>
    <mergeCell ref="A1:A4"/>
    <mergeCell ref="C1:G1"/>
    <mergeCell ref="AM1:AM1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2B1BE813-66AA-44B0-8C65-CE39039261CA}">
          <x14:formula1>
            <xm:f>PARAMETROS!$H$2:$H$362</xm:f>
          </x14:formula1>
          <xm:sqref>H15:H1048576 H12:H13</xm:sqref>
        </x14:dataValidation>
        <x14:dataValidation type="list" allowBlank="1" showInputMessage="1" showErrorMessage="1" xr:uid="{C3DB66DF-F32D-4C56-974B-76D23FE5A821}">
          <x14:formula1>
            <xm:f>PARAMETROS!$G$2:$G$65</xm:f>
          </x14:formula1>
          <xm:sqref>G15:G1048576 G12:G13</xm:sqref>
        </x14:dataValidation>
        <x14:dataValidation type="list" allowBlank="1" showInputMessage="1" showErrorMessage="1" xr:uid="{05722106-00FA-4AA3-825E-047A7E802D4E}">
          <x14:formula1>
            <xm:f>PARAMETROS!$Q$2:$Q$15</xm:f>
          </x14:formula1>
          <xm:sqref>P12:P1048576</xm:sqref>
        </x14:dataValidation>
        <x14:dataValidation type="list" allowBlank="1" showInputMessage="1" showErrorMessage="1" xr:uid="{52A79680-B7BB-49C8-B2A1-D526338C8640}">
          <x14:formula1>
            <xm:f>PARAMETROS!$Q$2:$Q$16</xm:f>
          </x14:formula1>
          <xm:sqref>O12:O1048576</xm:sqref>
        </x14:dataValidation>
        <x14:dataValidation type="list" allowBlank="1" showInputMessage="1" showErrorMessage="1" xr:uid="{F86FCBB3-541A-44A4-9946-11A515099CE2}">
          <x14:formula1>
            <xm:f>PARAMETROS!$L$2:$L$40</xm:f>
          </x14:formula1>
          <xm:sqref>L12:L1048576</xm:sqref>
        </x14:dataValidation>
        <x14:dataValidation type="list" allowBlank="1" showInputMessage="1" showErrorMessage="1" xr:uid="{BCEDF13C-9B22-48DA-A6C3-FBEDC9DA9C19}">
          <x14:formula1>
            <xm:f>PARAMETROS!$F$2:$F$70</xm:f>
          </x14:formula1>
          <xm:sqref>F15:F1048576 F12:F13</xm:sqref>
        </x14:dataValidation>
        <x14:dataValidation type="list" allowBlank="1" showInputMessage="1" showErrorMessage="1" xr:uid="{948BED15-EE57-4C1B-8DE4-D508DE3996B6}">
          <x14:formula1>
            <xm:f>PARAMETROS!$V$2:$V$4</xm:f>
          </x14:formula1>
          <xm:sqref>W12:W1048576</xm:sqref>
        </x14:dataValidation>
        <x14:dataValidation type="list" allowBlank="1" showInputMessage="1" showErrorMessage="1" xr:uid="{9CBA39D3-641B-4254-8919-CEFE04B4FE53}">
          <x14:formula1>
            <xm:f>PARAMETROS!$K$2:$K$70</xm:f>
          </x14:formula1>
          <xm:sqref>K12:K1048576</xm:sqref>
        </x14:dataValidation>
        <x14:dataValidation type="list" allowBlank="1" showInputMessage="1" showErrorMessage="1" xr:uid="{3EAE7D34-1865-4715-AD63-C6A92249134C}">
          <x14:formula1>
            <xm:f>PARAMETROS!$X$2:$X$4</xm:f>
          </x14:formula1>
          <xm:sqref>Z12:Z1048576</xm:sqref>
        </x14:dataValidation>
        <x14:dataValidation type="list" allowBlank="1" showInputMessage="1" showErrorMessage="1" xr:uid="{CE73429B-AA36-4180-9B73-5BADC2406B85}">
          <x14:formula1>
            <xm:f>PARAMETROS!$Z$2:$Z$4</xm:f>
          </x14:formula1>
          <xm:sqref>AB12:AB1048576</xm:sqref>
        </x14:dataValidation>
        <x14:dataValidation type="list" allowBlank="1" showInputMessage="1" showErrorMessage="1" xr:uid="{508C431C-4789-4559-B5B4-593C7D3D7035}">
          <x14:formula1>
            <xm:f>PARAMETROS!$AJ$2:$AJ$4</xm:f>
          </x14:formula1>
          <xm:sqref>AL12:AL1048576</xm:sqref>
        </x14:dataValidation>
        <x14:dataValidation type="list" allowBlank="1" showInputMessage="1" showErrorMessage="1" xr:uid="{654C1135-70E7-40D4-A748-FD34A358E6BD}">
          <x14:formula1>
            <xm:f>PARAMETROS!$AF$2:$AF$4</xm:f>
          </x14:formula1>
          <xm:sqref>AH12:AH1048576</xm:sqref>
        </x14:dataValidation>
        <x14:dataValidation type="list" allowBlank="1" showInputMessage="1" showErrorMessage="1" xr:uid="{2650212F-D173-4AFB-9C76-86F80D9417BA}">
          <x14:formula1>
            <xm:f>PARAMETROS!$U$2:$U$4</xm:f>
          </x14:formula1>
          <xm:sqref>U12:U1048576</xm:sqref>
        </x14:dataValidation>
        <x14:dataValidation type="list" allowBlank="1" showInputMessage="1" showErrorMessage="1" xr:uid="{A229B443-EB8C-4738-B126-F0A7C886E329}">
          <x14:formula1>
            <xm:f>PARAMETROS!$S$2:$S$6</xm:f>
          </x14:formula1>
          <xm:sqref>R12:R1048576</xm:sqref>
        </x14:dataValidation>
        <x14:dataValidation type="list" allowBlank="1" showInputMessage="1" showErrorMessage="1" xr:uid="{944F5B85-9DDB-4B94-B6AF-28B2DCC33117}">
          <x14:formula1>
            <xm:f>PARAMETROS!$E$2:$E$9</xm:f>
          </x14:formula1>
          <xm:sqref>E12:E1048576</xm:sqref>
        </x14:dataValidation>
        <x14:dataValidation type="list" allowBlank="1" showInputMessage="1" showErrorMessage="1" xr:uid="{079EEDAB-B796-448A-A6F7-A5D0A44237CE}">
          <x14:formula1>
            <xm:f>PARAMETROS!$B$2:$B$21</xm:f>
          </x14:formula1>
          <xm:sqref>B12:B1048576</xm:sqref>
        </x14:dataValidation>
        <x14:dataValidation type="list" allowBlank="1" showInputMessage="1" showErrorMessage="1" xr:uid="{B96A8CB8-6DA1-4219-9316-E96F2EE51F5B}">
          <x14:formula1>
            <xm:f>PARAMETROS!$A$2:$A$6</xm:f>
          </x14:formula1>
          <xm:sqref>A12:A1048576</xm:sqref>
        </x14:dataValidation>
        <x14:dataValidation type="list" allowBlank="1" showInputMessage="1" showErrorMessage="1" xr:uid="{D15AFCD0-D6C2-4DFA-B52E-A7A8A090A1EC}">
          <x14:formula1>
            <xm:f>PARAMETROS!$AC$2:$AC$4</xm:f>
          </x14:formula1>
          <xm:sqref>AE12:AE1048576</xm:sqref>
        </x14:dataValidation>
        <x14:dataValidation type="list" allowBlank="1" showInputMessage="1" showErrorMessage="1" xr:uid="{CE80D133-9C80-40C1-A434-A594A8C96FCD}">
          <x14:formula1>
            <xm:f>PARAMETROS!$T$2:$T$5</xm:f>
          </x14:formula1>
          <xm:sqref>S12:S1048576</xm:sqref>
        </x14:dataValidation>
        <x14:dataValidation type="list" allowBlank="1" showInputMessage="1" showErrorMessage="1" xr:uid="{66202364-1BF1-437A-9639-E350BA5F16FE}">
          <x14:formula1>
            <xm:f>PARAMETROS!$R$2:$R$27</xm:f>
          </x14:formula1>
          <xm:sqref>Q12:Q1048576</xm:sqref>
        </x14:dataValidation>
        <x14:dataValidation type="list" allowBlank="1" showInputMessage="1" showErrorMessage="1" xr:uid="{EB52478A-F269-43A2-9666-1909EB16F434}">
          <x14:formula1>
            <xm:f>PARAMETROS!$AH$2:$AH$6</xm:f>
          </x14:formula1>
          <xm:sqref>AJ12:AJ1048576</xm:sqref>
        </x14:dataValidation>
        <x14:dataValidation type="list" allowBlank="1" showInputMessage="1" showErrorMessage="1" xr:uid="{7F13C038-5260-4429-8AD1-BB37C4BBF648}">
          <x14:formula1>
            <xm:f>PARAMETROS!$AG$2:$AG$4</xm:f>
          </x14:formula1>
          <xm:sqref>AI12:AI1048576</xm:sqref>
        </x14:dataValidation>
        <x14:dataValidation type="list" allowBlank="1" showInputMessage="1" showErrorMessage="1" xr:uid="{A74EA6D4-D66E-4635-9ECC-7D81D2FE6718}">
          <x14:formula1>
            <xm:f>PARAMETROS!#REF!</xm:f>
          </x14:formula1>
          <xm:sqref>M12:M1048576</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95BB7-BC21-48E1-96F8-FF418CD3D735}">
  <sheetPr>
    <tabColor theme="9"/>
  </sheetPr>
  <dimension ref="A1:AM357"/>
  <sheetViews>
    <sheetView workbookViewId="0">
      <selection activeCell="I19" sqref="I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76.5" x14ac:dyDescent="0.25">
      <c r="A8" s="57" t="s">
        <v>171</v>
      </c>
      <c r="B8" s="58" t="s">
        <v>178</v>
      </c>
      <c r="C8" s="59" t="s">
        <v>45</v>
      </c>
      <c r="D8" s="52">
        <v>1</v>
      </c>
      <c r="E8" s="58" t="s">
        <v>42</v>
      </c>
      <c r="F8" s="58" t="s">
        <v>628</v>
      </c>
      <c r="G8" s="52" t="s">
        <v>45</v>
      </c>
      <c r="H8" s="52" t="s">
        <v>556</v>
      </c>
      <c r="I8" s="60" t="s">
        <v>1742</v>
      </c>
      <c r="J8" s="58" t="s">
        <v>1154</v>
      </c>
      <c r="K8" s="58" t="s">
        <v>120</v>
      </c>
      <c r="L8" s="61" t="s">
        <v>677</v>
      </c>
      <c r="M8" s="57" t="s">
        <v>119</v>
      </c>
      <c r="N8" s="131">
        <v>46161</v>
      </c>
      <c r="O8" s="52" t="s">
        <v>45</v>
      </c>
      <c r="P8" s="52" t="s">
        <v>45</v>
      </c>
      <c r="Q8" s="52" t="s">
        <v>45</v>
      </c>
      <c r="R8" s="52" t="s">
        <v>45</v>
      </c>
      <c r="S8" s="59" t="s">
        <v>58</v>
      </c>
      <c r="T8" s="52">
        <f>IF(S8="No Clasificada",5,IF(S8="Información Pública / Pública =Bajo",1,IF(S8="Clasificada / Uso Interno = Medio",3,IF(S8="Pública Reservada / Confidencial =Alta",5,))))</f>
        <v>3</v>
      </c>
      <c r="U8" s="63" t="s">
        <v>60</v>
      </c>
      <c r="V8" s="52">
        <f>IF(U8="No Clasificada",5,IF(U8="Bajo",1,IF(U8="Medio",3,IF(U8="Alto",5,))))</f>
        <v>5</v>
      </c>
      <c r="W8" s="52" t="s">
        <v>60</v>
      </c>
      <c r="X8" s="52">
        <f>IF(W8="No Clasificada",5,IF(W8="Bajo",1,IF(W8="Medio",3,IF(W8="Alto",5,))))</f>
        <v>5</v>
      </c>
      <c r="Y8" s="52" t="str">
        <f>IF(OR(T8=0,V8=0,X8=0),"FALTAN DATOS",IF(AND(T8=1,V8=1,X8=1),"BAJO",(IF(OR(AND(T8=5,V8=5),AND(V8=5,X8=5),AND(T8=5,X8=5),AND(T8=5,V8=5,X8=5)),"ALTA","MEDIA"))))</f>
        <v>ALTA</v>
      </c>
      <c r="Z8" s="59" t="s">
        <v>67</v>
      </c>
      <c r="AA8" s="59" t="s">
        <v>702</v>
      </c>
      <c r="AB8" s="59" t="s">
        <v>45</v>
      </c>
      <c r="AC8" s="59" t="s">
        <v>45</v>
      </c>
      <c r="AD8" s="59" t="s">
        <v>678</v>
      </c>
      <c r="AE8" s="59" t="s">
        <v>73</v>
      </c>
      <c r="AF8" s="62">
        <v>46161</v>
      </c>
      <c r="AG8" s="52" t="s">
        <v>45</v>
      </c>
      <c r="AH8" s="52" t="s">
        <v>45</v>
      </c>
      <c r="AI8" s="52" t="s">
        <v>45</v>
      </c>
      <c r="AJ8" s="52" t="s">
        <v>45</v>
      </c>
      <c r="AK8" s="52" t="s">
        <v>45</v>
      </c>
      <c r="AL8" s="52" t="s">
        <v>45</v>
      </c>
      <c r="AM8" s="206"/>
    </row>
    <row r="9" spans="1:39" s="41" customFormat="1" ht="51" x14ac:dyDescent="0.25">
      <c r="A9" s="57" t="s">
        <v>171</v>
      </c>
      <c r="B9" s="58" t="s">
        <v>178</v>
      </c>
      <c r="C9" s="59" t="s">
        <v>45</v>
      </c>
      <c r="D9" s="52">
        <v>2</v>
      </c>
      <c r="E9" s="58" t="s">
        <v>42</v>
      </c>
      <c r="F9" s="58" t="s">
        <v>628</v>
      </c>
      <c r="G9" s="52" t="s">
        <v>45</v>
      </c>
      <c r="H9" s="52" t="s">
        <v>556</v>
      </c>
      <c r="I9" s="60" t="s">
        <v>697</v>
      </c>
      <c r="J9" s="58" t="s">
        <v>1155</v>
      </c>
      <c r="K9" s="58" t="s">
        <v>120</v>
      </c>
      <c r="L9" s="61" t="s">
        <v>677</v>
      </c>
      <c r="M9" s="57" t="s">
        <v>119</v>
      </c>
      <c r="N9" s="131">
        <v>46161</v>
      </c>
      <c r="O9" s="52" t="s">
        <v>45</v>
      </c>
      <c r="P9" s="52" t="s">
        <v>45</v>
      </c>
      <c r="Q9" s="52" t="s">
        <v>45</v>
      </c>
      <c r="R9" s="52" t="s">
        <v>45</v>
      </c>
      <c r="S9" s="59" t="s">
        <v>58</v>
      </c>
      <c r="T9" s="52">
        <f>IF(S9="No Clasificada",5,IF(S9="Información Pública / Pública =Bajo",1,IF(S9="Clasificada / Uso Interno = Medio",3,IF(S9="Pública Reservada / Confidencial =Alta",5,))))</f>
        <v>3</v>
      </c>
      <c r="U9" s="63" t="s">
        <v>60</v>
      </c>
      <c r="V9" s="52">
        <f>IF(U9="No Clasificada",5,IF(U9="Bajo",1,IF(U9="Medio",3,IF(U9="Alto",5,))))</f>
        <v>5</v>
      </c>
      <c r="W9" s="52" t="s">
        <v>60</v>
      </c>
      <c r="X9" s="52">
        <f>IF(W9="No Clasificada",5,IF(W9="Bajo",1,IF(W9="Medio",3,IF(W9="Alto",5,))))</f>
        <v>5</v>
      </c>
      <c r="Y9" s="52" t="str">
        <f>IF(OR(T9=0,V9=0,X9=0),"FALTAN DATOS",IF(AND(T9=1,V9=1,X9=1),"BAJO",(IF(OR(AND(T9=5,V9=5),AND(V9=5,X9=5),AND(T9=5,X9=5),AND(T9=5,V9=5,X9=5)),"ALTA","MEDIA"))))</f>
        <v>ALTA</v>
      </c>
      <c r="Z9" s="59" t="s">
        <v>67</v>
      </c>
      <c r="AA9" s="59" t="s">
        <v>702</v>
      </c>
      <c r="AB9" s="59" t="s">
        <v>45</v>
      </c>
      <c r="AC9" s="59" t="s">
        <v>45</v>
      </c>
      <c r="AD9" s="59" t="s">
        <v>678</v>
      </c>
      <c r="AE9" s="59" t="s">
        <v>73</v>
      </c>
      <c r="AF9" s="62">
        <v>46161</v>
      </c>
      <c r="AG9" s="52" t="s">
        <v>45</v>
      </c>
      <c r="AH9" s="52" t="s">
        <v>45</v>
      </c>
      <c r="AI9" s="52" t="s">
        <v>45</v>
      </c>
      <c r="AJ9" s="52" t="s">
        <v>45</v>
      </c>
      <c r="AK9" s="52" t="s">
        <v>45</v>
      </c>
      <c r="AL9" s="52" t="s">
        <v>45</v>
      </c>
      <c r="AM9" s="206"/>
    </row>
    <row r="10" spans="1:39" s="41" customFormat="1" ht="102" x14ac:dyDescent="0.25">
      <c r="A10" s="57" t="s">
        <v>171</v>
      </c>
      <c r="B10" s="58" t="s">
        <v>178</v>
      </c>
      <c r="C10" s="59" t="s">
        <v>776</v>
      </c>
      <c r="D10" s="52">
        <v>3</v>
      </c>
      <c r="E10" s="58" t="s">
        <v>38</v>
      </c>
      <c r="F10" s="58" t="s">
        <v>628</v>
      </c>
      <c r="G10" s="52" t="s">
        <v>196</v>
      </c>
      <c r="H10" s="104" t="s">
        <v>269</v>
      </c>
      <c r="I10" s="57" t="s">
        <v>1157</v>
      </c>
      <c r="J10" s="57" t="s">
        <v>1152</v>
      </c>
      <c r="K10" s="58" t="s">
        <v>120</v>
      </c>
      <c r="L10" s="61" t="s">
        <v>681</v>
      </c>
      <c r="M10" s="58" t="s">
        <v>119</v>
      </c>
      <c r="N10" s="62">
        <v>46161</v>
      </c>
      <c r="O10" s="52" t="s">
        <v>79</v>
      </c>
      <c r="P10" s="52" t="s">
        <v>582</v>
      </c>
      <c r="Q10" s="52" t="s">
        <v>168</v>
      </c>
      <c r="R10" s="52" t="s">
        <v>63</v>
      </c>
      <c r="S10" s="59" t="s">
        <v>58</v>
      </c>
      <c r="T10" s="52">
        <f>IF(S10="No Clasificada",5,IF(S10="Información Pública / Pública =Bajo",1,IF(S10="Clasificada / Uso Interno = Medio",3,IF(S10="Pública Reservada / Confidencial =Alta",5,))))</f>
        <v>3</v>
      </c>
      <c r="U10" s="63" t="s">
        <v>60</v>
      </c>
      <c r="V10" s="52">
        <f>IF(U10="No Clasificada",5,IF(U10="Bajo",1,IF(U10="Medio",3,IF(U10="Alto",5,))))</f>
        <v>5</v>
      </c>
      <c r="W10" s="52" t="s">
        <v>61</v>
      </c>
      <c r="X10" s="52">
        <f>IF(W10="No Clasificada",5,IF(W10="Bajo",1,IF(W10="Medio",3,IF(W10="Alto",5,))))</f>
        <v>3</v>
      </c>
      <c r="Y10" s="52" t="str">
        <f t="shared" ref="Y10" si="0">IF(OR(T10=0,V10=0,X10=0),"FALTAN DATOS",IF(AND(T10=1,V10=1,X10=1),"BAJO",(IF(OR(AND(T10=5,V10=5),AND(V10=5,X10=5),AND(T10=5,X10=5),AND(T10=5,V10=5,X10=5)),"ALTA","MEDIA"))))</f>
        <v>MEDIA</v>
      </c>
      <c r="Z10" s="59" t="s">
        <v>68</v>
      </c>
      <c r="AA10" s="59" t="s">
        <v>662</v>
      </c>
      <c r="AB10" s="59" t="s">
        <v>70</v>
      </c>
      <c r="AC10" s="59" t="s">
        <v>1158</v>
      </c>
      <c r="AD10" s="59" t="s">
        <v>1159</v>
      </c>
      <c r="AE10" s="59" t="s">
        <v>73</v>
      </c>
      <c r="AF10" s="62">
        <v>46161</v>
      </c>
      <c r="AG10" s="52" t="s">
        <v>45</v>
      </c>
      <c r="AH10" s="52" t="s">
        <v>69</v>
      </c>
      <c r="AI10" s="52" t="s">
        <v>70</v>
      </c>
      <c r="AJ10" s="59" t="s">
        <v>74</v>
      </c>
      <c r="AK10" s="59" t="s">
        <v>1160</v>
      </c>
      <c r="AL10" s="52" t="s">
        <v>70</v>
      </c>
      <c r="AM10" s="206"/>
    </row>
    <row r="11" spans="1:39" s="41" customFormat="1" ht="102" x14ac:dyDescent="0.25">
      <c r="A11" s="57" t="s">
        <v>171</v>
      </c>
      <c r="B11" s="58" t="s">
        <v>178</v>
      </c>
      <c r="C11" s="59" t="s">
        <v>782</v>
      </c>
      <c r="D11" s="52">
        <v>4</v>
      </c>
      <c r="E11" s="58" t="s">
        <v>38</v>
      </c>
      <c r="F11" s="58" t="s">
        <v>628</v>
      </c>
      <c r="G11" s="52" t="s">
        <v>196</v>
      </c>
      <c r="H11" s="104" t="s">
        <v>271</v>
      </c>
      <c r="I11" s="60" t="s">
        <v>1156</v>
      </c>
      <c r="J11" s="194" t="s">
        <v>680</v>
      </c>
      <c r="K11" s="58" t="s">
        <v>120</v>
      </c>
      <c r="L11" s="61" t="s">
        <v>681</v>
      </c>
      <c r="M11" s="58" t="s">
        <v>119</v>
      </c>
      <c r="N11" s="62">
        <v>46161</v>
      </c>
      <c r="O11" s="52" t="s">
        <v>44</v>
      </c>
      <c r="P11" s="52" t="s">
        <v>582</v>
      </c>
      <c r="Q11" s="52" t="s">
        <v>168</v>
      </c>
      <c r="R11" s="52" t="s">
        <v>63</v>
      </c>
      <c r="S11" s="59" t="s">
        <v>57</v>
      </c>
      <c r="T11" s="52">
        <f t="shared" ref="T11" si="1">IF(S11="No Clasificada",5,IF(S11="Información Pública / Pública =Bajo",1,IF(S11="Clasificada / Uso Interno = Medio",3,IF(S11="Pública Reservada / Confidencial =Alta",5,))))</f>
        <v>5</v>
      </c>
      <c r="U11" s="63" t="s">
        <v>60</v>
      </c>
      <c r="V11" s="52">
        <f t="shared" ref="V11" si="2">IF(U11="No Clasificada",5,IF(U11="Bajo",1,IF(U11="Medio",3,IF(U11="Alto",5,))))</f>
        <v>5</v>
      </c>
      <c r="W11" s="52" t="s">
        <v>62</v>
      </c>
      <c r="X11" s="52">
        <f t="shared" ref="X11" si="3">IF(W11="No Clasificada",5,IF(W11="Bajo",1,IF(W11="Medio",3,IF(W11="Alto",5,))))</f>
        <v>1</v>
      </c>
      <c r="Y11" s="52" t="str">
        <f t="shared" ref="Y11:Y13" si="4">IF(OR(T11=0,V11=0,X11=0),"FALTAN DATOS",IF(AND(T11=1,V11=1,X11=1),"BAJO",(IF(OR(AND(T11=5,V11=5),AND(V11=5,X11=5),AND(T11=5,X11=5),AND(T11=5,V11=5,X11=5)),"ALTA","MEDIA"))))</f>
        <v>ALTA</v>
      </c>
      <c r="Z11" s="59" t="s">
        <v>68</v>
      </c>
      <c r="AA11" s="59" t="s">
        <v>662</v>
      </c>
      <c r="AB11" s="59" t="s">
        <v>69</v>
      </c>
      <c r="AC11" s="59" t="s">
        <v>692</v>
      </c>
      <c r="AD11" s="59" t="s">
        <v>693</v>
      </c>
      <c r="AE11" s="59" t="s">
        <v>71</v>
      </c>
      <c r="AF11" s="62">
        <v>46082</v>
      </c>
      <c r="AG11" s="52" t="s">
        <v>672</v>
      </c>
      <c r="AH11" s="52" t="s">
        <v>69</v>
      </c>
      <c r="AI11" s="52" t="s">
        <v>70</v>
      </c>
      <c r="AJ11" s="59" t="s">
        <v>74</v>
      </c>
      <c r="AK11" s="59" t="s">
        <v>682</v>
      </c>
      <c r="AL11" s="52" t="s">
        <v>70</v>
      </c>
      <c r="AM11" s="206"/>
    </row>
    <row r="12" spans="1:39" s="41" customFormat="1" ht="102" x14ac:dyDescent="0.25">
      <c r="A12" s="57" t="s">
        <v>171</v>
      </c>
      <c r="B12" s="58" t="s">
        <v>178</v>
      </c>
      <c r="C12" s="59" t="s">
        <v>851</v>
      </c>
      <c r="D12" s="52">
        <v>5</v>
      </c>
      <c r="E12" s="58" t="s">
        <v>38</v>
      </c>
      <c r="F12" s="58" t="s">
        <v>628</v>
      </c>
      <c r="G12" s="52" t="s">
        <v>218</v>
      </c>
      <c r="H12" s="57" t="s">
        <v>394</v>
      </c>
      <c r="I12" s="192" t="s">
        <v>1161</v>
      </c>
      <c r="J12" s="148" t="s">
        <v>1162</v>
      </c>
      <c r="K12" s="193" t="s">
        <v>120</v>
      </c>
      <c r="L12" s="61" t="s">
        <v>681</v>
      </c>
      <c r="M12" s="58" t="s">
        <v>119</v>
      </c>
      <c r="N12" s="62">
        <v>46161</v>
      </c>
      <c r="O12" s="52" t="s">
        <v>79</v>
      </c>
      <c r="P12" s="52" t="s">
        <v>582</v>
      </c>
      <c r="Q12" s="52" t="s">
        <v>168</v>
      </c>
      <c r="R12" s="52" t="s">
        <v>63</v>
      </c>
      <c r="S12" s="59" t="s">
        <v>58</v>
      </c>
      <c r="T12" s="52">
        <f t="shared" ref="T12:T13" si="5">IF(S12="No Clasificada",5,IF(S12="Información Pública / Pública =Bajo",1,IF(S12="Clasificada / Uso Interno = Medio",3,IF(S12="Pública Reservada / Confidencial =Alta",5,))))</f>
        <v>3</v>
      </c>
      <c r="U12" s="63" t="s">
        <v>60</v>
      </c>
      <c r="V12" s="52">
        <f t="shared" ref="V12:V13" si="6">IF(U12="No Clasificada",5,IF(U12="Bajo",1,IF(U12="Medio",3,IF(U12="Alto",5,))))</f>
        <v>5</v>
      </c>
      <c r="W12" s="52" t="s">
        <v>61</v>
      </c>
      <c r="X12" s="52">
        <f t="shared" ref="X12:X13" si="7">IF(W12="No Clasificada",5,IF(W12="Bajo",1,IF(W12="Medio",3,IF(W12="Alto",5,))))</f>
        <v>3</v>
      </c>
      <c r="Y12" s="52" t="str">
        <f t="shared" si="4"/>
        <v>MEDIA</v>
      </c>
      <c r="Z12" s="59" t="s">
        <v>68</v>
      </c>
      <c r="AA12" s="59" t="s">
        <v>662</v>
      </c>
      <c r="AB12" s="59" t="s">
        <v>70</v>
      </c>
      <c r="AC12" s="59" t="s">
        <v>1158</v>
      </c>
      <c r="AD12" s="59" t="s">
        <v>1159</v>
      </c>
      <c r="AE12" s="59" t="s">
        <v>73</v>
      </c>
      <c r="AF12" s="62">
        <v>46161</v>
      </c>
      <c r="AG12" s="52" t="s">
        <v>45</v>
      </c>
      <c r="AH12" s="52" t="s">
        <v>70</v>
      </c>
      <c r="AI12" s="52" t="s">
        <v>70</v>
      </c>
      <c r="AJ12" s="59" t="s">
        <v>45</v>
      </c>
      <c r="AK12" s="59" t="s">
        <v>45</v>
      </c>
      <c r="AL12" s="52" t="s">
        <v>70</v>
      </c>
      <c r="AM12" s="206"/>
    </row>
    <row r="13" spans="1:39" s="41" customFormat="1" ht="76.5" x14ac:dyDescent="0.25">
      <c r="A13" s="57" t="s">
        <v>171</v>
      </c>
      <c r="B13" s="58" t="s">
        <v>178</v>
      </c>
      <c r="C13" s="59">
        <v>70</v>
      </c>
      <c r="D13" s="52">
        <v>6</v>
      </c>
      <c r="E13" s="58" t="s">
        <v>38</v>
      </c>
      <c r="F13" s="58" t="s">
        <v>628</v>
      </c>
      <c r="G13" s="52" t="s">
        <v>247</v>
      </c>
      <c r="H13" s="57" t="s">
        <v>247</v>
      </c>
      <c r="I13" s="192" t="s">
        <v>1163</v>
      </c>
      <c r="J13" s="148" t="s">
        <v>1164</v>
      </c>
      <c r="K13" s="193" t="s">
        <v>120</v>
      </c>
      <c r="L13" s="61" t="s">
        <v>681</v>
      </c>
      <c r="M13" s="58" t="s">
        <v>119</v>
      </c>
      <c r="N13" s="62">
        <v>46161</v>
      </c>
      <c r="O13" s="52" t="s">
        <v>79</v>
      </c>
      <c r="P13" s="52" t="s">
        <v>582</v>
      </c>
      <c r="Q13" s="52" t="s">
        <v>168</v>
      </c>
      <c r="R13" s="52" t="s">
        <v>63</v>
      </c>
      <c r="S13" s="59" t="s">
        <v>58</v>
      </c>
      <c r="T13" s="52">
        <f t="shared" si="5"/>
        <v>3</v>
      </c>
      <c r="U13" s="63" t="s">
        <v>60</v>
      </c>
      <c r="V13" s="52">
        <f t="shared" si="6"/>
        <v>5</v>
      </c>
      <c r="W13" s="52" t="s">
        <v>62</v>
      </c>
      <c r="X13" s="52">
        <f t="shared" si="7"/>
        <v>1</v>
      </c>
      <c r="Y13" s="52" t="str">
        <f t="shared" si="4"/>
        <v>MEDIA</v>
      </c>
      <c r="Z13" s="59" t="s">
        <v>68</v>
      </c>
      <c r="AA13" s="59" t="s">
        <v>662</v>
      </c>
      <c r="AB13" s="59" t="s">
        <v>70</v>
      </c>
      <c r="AC13" s="59" t="s">
        <v>1158</v>
      </c>
      <c r="AD13" s="59" t="s">
        <v>1159</v>
      </c>
      <c r="AE13" s="59" t="s">
        <v>73</v>
      </c>
      <c r="AF13" s="62">
        <v>46161</v>
      </c>
      <c r="AG13" s="52" t="s">
        <v>45</v>
      </c>
      <c r="AH13" s="52" t="s">
        <v>70</v>
      </c>
      <c r="AI13" s="52" t="s">
        <v>70</v>
      </c>
      <c r="AJ13" s="59" t="s">
        <v>45</v>
      </c>
      <c r="AK13" s="59" t="s">
        <v>45</v>
      </c>
      <c r="AL13" s="52" t="s">
        <v>70</v>
      </c>
      <c r="AM13" s="206"/>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15" customHeight="1" x14ac:dyDescent="0.25">
      <c r="A15" s="195" t="s">
        <v>573</v>
      </c>
      <c r="B15" s="196"/>
      <c r="C15" s="196"/>
      <c r="D15" s="197"/>
      <c r="E15" s="195" t="s">
        <v>574</v>
      </c>
      <c r="F15" s="196"/>
      <c r="G15" s="196"/>
      <c r="H15" s="197"/>
      <c r="I15" s="195" t="s">
        <v>575</v>
      </c>
      <c r="J15" s="196"/>
      <c r="K15" s="197"/>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ht="82.5" customHeight="1" x14ac:dyDescent="0.25">
      <c r="A16" s="198" t="s">
        <v>584</v>
      </c>
      <c r="B16" s="199"/>
      <c r="C16" s="199"/>
      <c r="D16" s="200"/>
      <c r="E16" s="201" t="s">
        <v>585</v>
      </c>
      <c r="F16" s="202"/>
      <c r="G16" s="202"/>
      <c r="H16" s="203"/>
      <c r="I16" s="201" t="s">
        <v>1805</v>
      </c>
      <c r="J16" s="204"/>
      <c r="K16" s="205"/>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sheetData>
  <mergeCells count="16">
    <mergeCell ref="A15:D15"/>
    <mergeCell ref="E15:H15"/>
    <mergeCell ref="I15:K15"/>
    <mergeCell ref="A16:D16"/>
    <mergeCell ref="E16:H16"/>
    <mergeCell ref="I16:K16"/>
    <mergeCell ref="A1:A4"/>
    <mergeCell ref="C1:G1"/>
    <mergeCell ref="AM1:AM13"/>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B5380661-D7D5-49C9-B2EE-963302C5365A}">
          <x14:formula1>
            <xm:f>PARAMETROS!$H$2:$H$362</xm:f>
          </x14:formula1>
          <xm:sqref>H17:H1048576 H14:H15</xm:sqref>
        </x14:dataValidation>
        <x14:dataValidation type="list" allowBlank="1" showInputMessage="1" showErrorMessage="1" xr:uid="{9317EDD8-5B5D-4001-B0D3-536858545C32}">
          <x14:formula1>
            <xm:f>PARAMETROS!$G$2:$G$65</xm:f>
          </x14:formula1>
          <xm:sqref>G17:G1048576 G14:G15</xm:sqref>
        </x14:dataValidation>
        <x14:dataValidation type="list" allowBlank="1" showInputMessage="1" showErrorMessage="1" xr:uid="{B26ACC8D-3C92-4EF5-B092-7A85A2403A4F}">
          <x14:formula1>
            <xm:f>PARAMETROS!$Q$2:$Q$15</xm:f>
          </x14:formula1>
          <xm:sqref>P14:P1048576</xm:sqref>
        </x14:dataValidation>
        <x14:dataValidation type="list" allowBlank="1" showInputMessage="1" showErrorMessage="1" xr:uid="{ED393F8A-3C81-4B76-A8AD-ECC4B8DE7DF1}">
          <x14:formula1>
            <xm:f>PARAMETROS!$Q$2:$Q$16</xm:f>
          </x14:formula1>
          <xm:sqref>O14:O1048576</xm:sqref>
        </x14:dataValidation>
        <x14:dataValidation type="list" allowBlank="1" showInputMessage="1" showErrorMessage="1" xr:uid="{0D12D02F-4B7D-41C6-A205-73EF367A23EA}">
          <x14:formula1>
            <xm:f>PARAMETROS!$L$2:$L$40</xm:f>
          </x14:formula1>
          <xm:sqref>L14:L1048576</xm:sqref>
        </x14:dataValidation>
        <x14:dataValidation type="list" allowBlank="1" showInputMessage="1" showErrorMessage="1" xr:uid="{A3EB194B-A8EE-4020-979D-7ACAE7725AE2}">
          <x14:formula1>
            <xm:f>PARAMETROS!$F$2:$F$70</xm:f>
          </x14:formula1>
          <xm:sqref>F17:F1048576 F14:F15</xm:sqref>
        </x14:dataValidation>
        <x14:dataValidation type="list" allowBlank="1" showInputMessage="1" showErrorMessage="1" xr:uid="{F588CD26-C0BB-4B43-BA47-CDEEB0271918}">
          <x14:formula1>
            <xm:f>PARAMETROS!$V$2:$V$4</xm:f>
          </x14:formula1>
          <xm:sqref>W14:W1048576</xm:sqref>
        </x14:dataValidation>
        <x14:dataValidation type="list" allowBlank="1" showInputMessage="1" showErrorMessage="1" xr:uid="{69F20616-0646-4586-B537-6D47B56BDE4B}">
          <x14:formula1>
            <xm:f>PARAMETROS!$K$2:$K$70</xm:f>
          </x14:formula1>
          <xm:sqref>K14:K1048576</xm:sqref>
        </x14:dataValidation>
        <x14:dataValidation type="list" allowBlank="1" showInputMessage="1" showErrorMessage="1" xr:uid="{511968F4-76A3-441B-B843-14C4359213C2}">
          <x14:formula1>
            <xm:f>PARAMETROS!$X$2:$X$4</xm:f>
          </x14:formula1>
          <xm:sqref>Z14:Z1048576</xm:sqref>
        </x14:dataValidation>
        <x14:dataValidation type="list" allowBlank="1" showInputMessage="1" showErrorMessage="1" xr:uid="{7683F8D0-6E46-496D-B60B-379E79CFACF3}">
          <x14:formula1>
            <xm:f>PARAMETROS!$Z$2:$Z$4</xm:f>
          </x14:formula1>
          <xm:sqref>AB14:AB1048576</xm:sqref>
        </x14:dataValidation>
        <x14:dataValidation type="list" allowBlank="1" showInputMessage="1" showErrorMessage="1" xr:uid="{2B0D0787-4639-4608-87B0-31AACFEDFB2D}">
          <x14:formula1>
            <xm:f>PARAMETROS!$AJ$2:$AJ$4</xm:f>
          </x14:formula1>
          <xm:sqref>AL14:AL1048576</xm:sqref>
        </x14:dataValidation>
        <x14:dataValidation type="list" allowBlank="1" showInputMessage="1" showErrorMessage="1" xr:uid="{584725F4-4465-44E3-AF4C-083101E8F6D1}">
          <x14:formula1>
            <xm:f>PARAMETROS!$AF$2:$AF$4</xm:f>
          </x14:formula1>
          <xm:sqref>AH14:AH1048576</xm:sqref>
        </x14:dataValidation>
        <x14:dataValidation type="list" allowBlank="1" showInputMessage="1" showErrorMessage="1" xr:uid="{15A6B6DC-8AD3-49E2-A5FD-5ADA7C3A6810}">
          <x14:formula1>
            <xm:f>PARAMETROS!$U$2:$U$4</xm:f>
          </x14:formula1>
          <xm:sqref>U14:U1048576</xm:sqref>
        </x14:dataValidation>
        <x14:dataValidation type="list" allowBlank="1" showInputMessage="1" showErrorMessage="1" xr:uid="{87242E1E-9BE1-4522-A42A-A94A9ADC1857}">
          <x14:formula1>
            <xm:f>PARAMETROS!$S$2:$S$6</xm:f>
          </x14:formula1>
          <xm:sqref>R14:R1048576</xm:sqref>
        </x14:dataValidation>
        <x14:dataValidation type="list" allowBlank="1" showInputMessage="1" showErrorMessage="1" xr:uid="{03A78B0C-F61C-47B3-B9FE-4D87B0E1D990}">
          <x14:formula1>
            <xm:f>PARAMETROS!$E$2:$E$9</xm:f>
          </x14:formula1>
          <xm:sqref>E14:E1048576</xm:sqref>
        </x14:dataValidation>
        <x14:dataValidation type="list" allowBlank="1" showInputMessage="1" showErrorMessage="1" xr:uid="{D38C6376-449C-4FFF-90CD-3450A7D2F617}">
          <x14:formula1>
            <xm:f>PARAMETROS!$B$2:$B$21</xm:f>
          </x14:formula1>
          <xm:sqref>B14:B1048576</xm:sqref>
        </x14:dataValidation>
        <x14:dataValidation type="list" allowBlank="1" showInputMessage="1" showErrorMessage="1" xr:uid="{BBFEAA45-FEA5-45D7-A8FA-8D961A311A1B}">
          <x14:formula1>
            <xm:f>PARAMETROS!$A$2:$A$6</xm:f>
          </x14:formula1>
          <xm:sqref>A14:A1048576</xm:sqref>
        </x14:dataValidation>
        <x14:dataValidation type="list" allowBlank="1" showInputMessage="1" showErrorMessage="1" xr:uid="{574C514F-B823-4484-A503-303F241CC3A7}">
          <x14:formula1>
            <xm:f>PARAMETROS!$AC$2:$AC$4</xm:f>
          </x14:formula1>
          <xm:sqref>AE14:AE1048576</xm:sqref>
        </x14:dataValidation>
        <x14:dataValidation type="list" allowBlank="1" showInputMessage="1" showErrorMessage="1" xr:uid="{104BAC67-1489-480F-8C68-8EDB51039B42}">
          <x14:formula1>
            <xm:f>PARAMETROS!$T$2:$T$5</xm:f>
          </x14:formula1>
          <xm:sqref>S14:S1048576</xm:sqref>
        </x14:dataValidation>
        <x14:dataValidation type="list" allowBlank="1" showInputMessage="1" showErrorMessage="1" xr:uid="{F4D5D645-3AF1-45E1-9F27-3F3F08A83E5D}">
          <x14:formula1>
            <xm:f>PARAMETROS!$R$2:$R$27</xm:f>
          </x14:formula1>
          <xm:sqref>Q14:Q1048576</xm:sqref>
        </x14:dataValidation>
        <x14:dataValidation type="list" allowBlank="1" showInputMessage="1" showErrorMessage="1" xr:uid="{B278AB9D-0052-479C-A8F1-E7EA2F4391C2}">
          <x14:formula1>
            <xm:f>PARAMETROS!$AH$2:$AH$6</xm:f>
          </x14:formula1>
          <xm:sqref>AJ14:AJ1048576</xm:sqref>
        </x14:dataValidation>
        <x14:dataValidation type="list" allowBlank="1" showInputMessage="1" showErrorMessage="1" xr:uid="{DAEE67C1-1C45-4320-BE92-85E4E2201E95}">
          <x14:formula1>
            <xm:f>PARAMETROS!$AG$2:$AG$4</xm:f>
          </x14:formula1>
          <xm:sqref>AI14:AI1048576</xm:sqref>
        </x14:dataValidation>
        <x14:dataValidation type="list" allowBlank="1" showInputMessage="1" showErrorMessage="1" xr:uid="{0A51A5EC-122D-418B-BCA5-0661023566B7}">
          <x14:formula1>
            <xm:f>PARAMETROS!#REF!</xm:f>
          </x14:formula1>
          <xm:sqref>M14:M1048576</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C669F-3815-48C5-994E-A0FB13EB0EAC}">
  <sheetPr>
    <tabColor theme="9"/>
  </sheetPr>
  <dimension ref="A1:AM365"/>
  <sheetViews>
    <sheetView workbookViewId="0">
      <selection activeCell="I24" sqref="I24:K24"/>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38.25" x14ac:dyDescent="0.25">
      <c r="A8" s="57" t="s">
        <v>171</v>
      </c>
      <c r="B8" s="58" t="s">
        <v>178</v>
      </c>
      <c r="C8" s="59" t="s">
        <v>556</v>
      </c>
      <c r="D8" s="52">
        <v>1</v>
      </c>
      <c r="E8" s="58" t="s">
        <v>42</v>
      </c>
      <c r="F8" s="58" t="s">
        <v>629</v>
      </c>
      <c r="G8" s="52" t="s">
        <v>45</v>
      </c>
      <c r="H8" s="52" t="s">
        <v>556</v>
      </c>
      <c r="I8" s="60" t="s">
        <v>676</v>
      </c>
      <c r="J8" s="58" t="s">
        <v>1340</v>
      </c>
      <c r="K8" s="57" t="s">
        <v>121</v>
      </c>
      <c r="L8" s="61" t="s">
        <v>677</v>
      </c>
      <c r="M8" s="57" t="s">
        <v>119</v>
      </c>
      <c r="N8" s="62">
        <v>46161</v>
      </c>
      <c r="O8" s="52" t="s">
        <v>45</v>
      </c>
      <c r="P8" s="52" t="s">
        <v>45</v>
      </c>
      <c r="Q8" s="52" t="s">
        <v>45</v>
      </c>
      <c r="R8" s="52" t="s">
        <v>45</v>
      </c>
      <c r="S8" s="59" t="s">
        <v>59</v>
      </c>
      <c r="T8" s="52">
        <f>IF(S8="No Clasificada",5,IF(S8="Información Pública / Pública =Bajo",1,IF(S8="Clasificada / Uso Interno = Medio",3,IF(S8="Pública Reservada / Confidencial =Alta",5,))))</f>
        <v>1</v>
      </c>
      <c r="U8" s="63" t="s">
        <v>60</v>
      </c>
      <c r="V8" s="52">
        <f>IF(U8="No Clasificada",5,IF(U8="Bajo",1,IF(U8="Medio",3,IF(U8="Alto",5,))))</f>
        <v>5</v>
      </c>
      <c r="W8" s="52" t="s">
        <v>60</v>
      </c>
      <c r="X8" s="52">
        <f>IF(W8="No Clasificada",5,IF(W8="Bajo",1,IF(W8="Medio",3,IF(W8="Alto",5,))))</f>
        <v>5</v>
      </c>
      <c r="Y8" s="52" t="str">
        <f>IF(OR(T8=0,V8=0,X8=0),"FALTAN DATOS",IF(AND(T8=1,V8=1,X8=1),"BAJO",(IF(OR(AND(T8=5,V8=5),AND(V8=5,X8=5),AND(T8=5,X8=5),AND(T8=5,V8=5,X8=5)),"ALTA","MEDIA"))))</f>
        <v>ALTA</v>
      </c>
      <c r="Z8" s="59" t="s">
        <v>66</v>
      </c>
      <c r="AA8" s="59" t="s">
        <v>45</v>
      </c>
      <c r="AB8" s="59" t="s">
        <v>45</v>
      </c>
      <c r="AC8" s="59" t="s">
        <v>45</v>
      </c>
      <c r="AD8" s="59" t="s">
        <v>678</v>
      </c>
      <c r="AE8" s="59" t="s">
        <v>73</v>
      </c>
      <c r="AF8" s="62">
        <v>46161</v>
      </c>
      <c r="AG8" s="52" t="s">
        <v>45</v>
      </c>
      <c r="AH8" s="52" t="s">
        <v>45</v>
      </c>
      <c r="AI8" s="52" t="s">
        <v>45</v>
      </c>
      <c r="AJ8" s="52" t="s">
        <v>45</v>
      </c>
      <c r="AK8" s="52" t="s">
        <v>45</v>
      </c>
      <c r="AL8" s="52" t="s">
        <v>45</v>
      </c>
      <c r="AM8" s="206"/>
    </row>
    <row r="9" spans="1:39" s="41" customFormat="1" ht="89.25" x14ac:dyDescent="0.25">
      <c r="A9" s="57" t="s">
        <v>171</v>
      </c>
      <c r="B9" s="58" t="s">
        <v>178</v>
      </c>
      <c r="C9" s="59" t="s">
        <v>556</v>
      </c>
      <c r="D9" s="52">
        <v>2</v>
      </c>
      <c r="E9" s="58" t="s">
        <v>42</v>
      </c>
      <c r="F9" s="58" t="s">
        <v>629</v>
      </c>
      <c r="G9" s="52" t="s">
        <v>45</v>
      </c>
      <c r="H9" s="52" t="s">
        <v>556</v>
      </c>
      <c r="I9" s="60" t="s">
        <v>1742</v>
      </c>
      <c r="J9" s="58" t="s">
        <v>1341</v>
      </c>
      <c r="K9" s="58" t="s">
        <v>121</v>
      </c>
      <c r="L9" s="61" t="s">
        <v>677</v>
      </c>
      <c r="M9" s="57" t="s">
        <v>119</v>
      </c>
      <c r="N9" s="62">
        <v>46161</v>
      </c>
      <c r="O9" s="52" t="s">
        <v>45</v>
      </c>
      <c r="P9" s="52" t="s">
        <v>45</v>
      </c>
      <c r="Q9" s="52" t="s">
        <v>45</v>
      </c>
      <c r="R9" s="52" t="s">
        <v>45</v>
      </c>
      <c r="S9" s="59" t="s">
        <v>58</v>
      </c>
      <c r="T9" s="52">
        <f>IF(S9="No Clasificada",5,IF(S9="Información Pública / Pública =Bajo",1,IF(S9="Clasificada / Uso Interno = Medio",3,IF(S9="Pública Reservada / Confidencial =Alta",5,))))</f>
        <v>3</v>
      </c>
      <c r="U9" s="63" t="s">
        <v>60</v>
      </c>
      <c r="V9" s="52">
        <f>IF(U9="No Clasificada",5,IF(U9="Bajo",1,IF(U9="Medio",3,IF(U9="Alto",5,))))</f>
        <v>5</v>
      </c>
      <c r="W9" s="52" t="s">
        <v>60</v>
      </c>
      <c r="X9" s="52">
        <f>IF(W9="No Clasificada",5,IF(W9="Bajo",1,IF(W9="Medio",3,IF(W9="Alto",5,))))</f>
        <v>5</v>
      </c>
      <c r="Y9" s="52" t="str">
        <f>IF(OR(T9=0,V9=0,X9=0),"FALTAN DATOS",IF(AND(T9=1,V9=1,X9=1),"BAJO",(IF(OR(AND(T9=5,V9=5),AND(V9=5,X9=5),AND(T9=5,X9=5),AND(T9=5,V9=5,X9=5)),"ALTA","MEDIA"))))</f>
        <v>ALTA</v>
      </c>
      <c r="Z9" s="59" t="s">
        <v>67</v>
      </c>
      <c r="AA9" s="59" t="s">
        <v>702</v>
      </c>
      <c r="AB9" s="59" t="s">
        <v>45</v>
      </c>
      <c r="AC9" s="59" t="s">
        <v>45</v>
      </c>
      <c r="AD9" s="59" t="s">
        <v>678</v>
      </c>
      <c r="AE9" s="59" t="s">
        <v>73</v>
      </c>
      <c r="AF9" s="62">
        <v>46161</v>
      </c>
      <c r="AG9" s="52" t="s">
        <v>45</v>
      </c>
      <c r="AH9" s="52" t="s">
        <v>45</v>
      </c>
      <c r="AI9" s="52" t="s">
        <v>45</v>
      </c>
      <c r="AJ9" s="52" t="s">
        <v>45</v>
      </c>
      <c r="AK9" s="52" t="s">
        <v>45</v>
      </c>
      <c r="AL9" s="52" t="s">
        <v>45</v>
      </c>
      <c r="AM9" s="206"/>
    </row>
    <row r="10" spans="1:39" s="41" customFormat="1" ht="76.5" x14ac:dyDescent="0.25">
      <c r="A10" s="57" t="s">
        <v>171</v>
      </c>
      <c r="B10" s="58" t="s">
        <v>178</v>
      </c>
      <c r="C10" s="59" t="s">
        <v>556</v>
      </c>
      <c r="D10" s="52">
        <v>3</v>
      </c>
      <c r="E10" s="58" t="s">
        <v>42</v>
      </c>
      <c r="F10" s="58" t="s">
        <v>629</v>
      </c>
      <c r="G10" s="52" t="s">
        <v>45</v>
      </c>
      <c r="H10" s="52" t="s">
        <v>556</v>
      </c>
      <c r="I10" s="60" t="s">
        <v>697</v>
      </c>
      <c r="J10" s="58" t="s">
        <v>1342</v>
      </c>
      <c r="K10" s="57" t="s">
        <v>121</v>
      </c>
      <c r="L10" s="61" t="s">
        <v>677</v>
      </c>
      <c r="M10" s="57" t="s">
        <v>119</v>
      </c>
      <c r="N10" s="62">
        <v>46161</v>
      </c>
      <c r="O10" s="52" t="s">
        <v>45</v>
      </c>
      <c r="P10" s="52" t="s">
        <v>45</v>
      </c>
      <c r="Q10" s="52" t="s">
        <v>45</v>
      </c>
      <c r="R10" s="52" t="s">
        <v>45</v>
      </c>
      <c r="S10" s="59" t="s">
        <v>58</v>
      </c>
      <c r="T10" s="52">
        <f>IF(S10="No Clasificada",5,IF(S10="Información Pública / Pública =Bajo",1,IF(S10="Clasificada / Uso Interno = Medio",3,IF(S10="Pública Reservada / Confidencial =Alta",5,))))</f>
        <v>3</v>
      </c>
      <c r="U10" s="63" t="s">
        <v>60</v>
      </c>
      <c r="V10" s="52">
        <f>IF(U10="No Clasificada",5,IF(U10="Bajo",1,IF(U10="Medio",3,IF(U10="Alto",5,))))</f>
        <v>5</v>
      </c>
      <c r="W10" s="52" t="s">
        <v>60</v>
      </c>
      <c r="X10" s="52">
        <f>IF(W10="No Clasificada",5,IF(W10="Bajo",1,IF(W10="Medio",3,IF(W10="Alto",5,))))</f>
        <v>5</v>
      </c>
      <c r="Y10" s="52" t="str">
        <f>IF(OR(T10=0,V10=0,X10=0),"FALTAN DATOS",IF(AND(T10=1,V10=1,X10=1),"BAJO",(IF(OR(AND(T10=5,V10=5),AND(V10=5,X10=5),AND(T10=5,X10=5),AND(T10=5,V10=5,X10=5)),"ALTA","MEDIA"))))</f>
        <v>ALTA</v>
      </c>
      <c r="Z10" s="59" t="s">
        <v>67</v>
      </c>
      <c r="AA10" s="59" t="s">
        <v>702</v>
      </c>
      <c r="AB10" s="59" t="s">
        <v>45</v>
      </c>
      <c r="AC10" s="59" t="s">
        <v>45</v>
      </c>
      <c r="AD10" s="59" t="s">
        <v>678</v>
      </c>
      <c r="AE10" s="59" t="s">
        <v>73</v>
      </c>
      <c r="AF10" s="62">
        <v>46161</v>
      </c>
      <c r="AG10" s="52" t="s">
        <v>45</v>
      </c>
      <c r="AH10" s="52" t="s">
        <v>45</v>
      </c>
      <c r="AI10" s="52" t="s">
        <v>45</v>
      </c>
      <c r="AJ10" s="52" t="s">
        <v>45</v>
      </c>
      <c r="AK10" s="52" t="s">
        <v>45</v>
      </c>
      <c r="AL10" s="52" t="s">
        <v>45</v>
      </c>
      <c r="AM10" s="206"/>
    </row>
    <row r="11" spans="1:39" s="41" customFormat="1" ht="102" x14ac:dyDescent="0.25">
      <c r="A11" s="57" t="s">
        <v>171</v>
      </c>
      <c r="B11" s="58" t="s">
        <v>178</v>
      </c>
      <c r="C11" s="59" t="s">
        <v>776</v>
      </c>
      <c r="D11" s="52">
        <v>4</v>
      </c>
      <c r="E11" s="58" t="s">
        <v>38</v>
      </c>
      <c r="F11" s="58" t="s">
        <v>629</v>
      </c>
      <c r="G11" s="52" t="s">
        <v>196</v>
      </c>
      <c r="H11" s="52" t="s">
        <v>269</v>
      </c>
      <c r="I11" s="57" t="s">
        <v>1027</v>
      </c>
      <c r="J11" s="59" t="s">
        <v>1152</v>
      </c>
      <c r="K11" s="57" t="s">
        <v>121</v>
      </c>
      <c r="L11" s="52">
        <v>2025</v>
      </c>
      <c r="M11" s="57" t="s">
        <v>119</v>
      </c>
      <c r="N11" s="62">
        <v>46161</v>
      </c>
      <c r="O11" s="57" t="s">
        <v>79</v>
      </c>
      <c r="P11" s="57" t="s">
        <v>582</v>
      </c>
      <c r="Q11" s="57" t="s">
        <v>168</v>
      </c>
      <c r="R11" s="57" t="s">
        <v>63</v>
      </c>
      <c r="S11" s="57" t="s">
        <v>58</v>
      </c>
      <c r="T11" s="57">
        <f>IF(S11="No Clasificada",5,IF(S11="Información Pública / Pública =Bajo",1,IF(S11="Clasificada / Uso Interno = Medio",3,IF(S11="Pública Reservada / Confidencial =Alta",5,))))</f>
        <v>3</v>
      </c>
      <c r="U11" s="57" t="s">
        <v>60</v>
      </c>
      <c r="V11" s="57">
        <f>IF(U11="No Clasificada",5,IF(U11="Bajo",1,IF(U11="Medio",3,IF(U11="Alto",5,))))</f>
        <v>5</v>
      </c>
      <c r="W11" s="57" t="s">
        <v>61</v>
      </c>
      <c r="X11" s="57">
        <f>IF(W11="No Clasificada",5,IF(W11="Bajo",1,IF(W11="Medio",3,IF(W11="Alto",5,))))</f>
        <v>3</v>
      </c>
      <c r="Y11" s="51" t="str">
        <f t="shared" ref="Y11" si="0">IF(OR(T11=0,V11=0,X11=0),"FALTAN DATOS",IF(AND(T11=1,V11=1,X11=1),"BAJO",(IF(OR(AND(T11=5,V11=5),AND(V11=5,X11=5),AND(T11=5,X11=5),AND(T11=5,V11=5,X11=5)),"ALTA","MEDIA"))))</f>
        <v>MEDIA</v>
      </c>
      <c r="Z11" s="57" t="s">
        <v>68</v>
      </c>
      <c r="AA11" s="57" t="s">
        <v>688</v>
      </c>
      <c r="AB11" s="57" t="s">
        <v>70</v>
      </c>
      <c r="AC11" s="57" t="s">
        <v>1158</v>
      </c>
      <c r="AD11" s="57" t="s">
        <v>1159</v>
      </c>
      <c r="AE11" s="57" t="s">
        <v>73</v>
      </c>
      <c r="AF11" s="62">
        <v>46161</v>
      </c>
      <c r="AG11" s="57" t="s">
        <v>45</v>
      </c>
      <c r="AH11" s="57" t="s">
        <v>69</v>
      </c>
      <c r="AI11" s="57" t="s">
        <v>70</v>
      </c>
      <c r="AJ11" s="59" t="s">
        <v>74</v>
      </c>
      <c r="AK11" s="59" t="s">
        <v>1160</v>
      </c>
      <c r="AL11" s="59" t="s">
        <v>70</v>
      </c>
      <c r="AM11" s="206"/>
    </row>
    <row r="12" spans="1:39" s="41" customFormat="1" ht="114.75" x14ac:dyDescent="0.25">
      <c r="A12" s="57" t="s">
        <v>171</v>
      </c>
      <c r="B12" s="58" t="s">
        <v>178</v>
      </c>
      <c r="C12" s="59" t="s">
        <v>782</v>
      </c>
      <c r="D12" s="52">
        <v>5</v>
      </c>
      <c r="E12" s="58" t="s">
        <v>38</v>
      </c>
      <c r="F12" s="58" t="s">
        <v>629</v>
      </c>
      <c r="G12" s="52" t="s">
        <v>196</v>
      </c>
      <c r="H12" s="52" t="s">
        <v>271</v>
      </c>
      <c r="I12" s="57" t="s">
        <v>1343</v>
      </c>
      <c r="J12" s="59" t="s">
        <v>1344</v>
      </c>
      <c r="K12" s="132" t="s">
        <v>121</v>
      </c>
      <c r="L12" s="52">
        <v>2025</v>
      </c>
      <c r="M12" s="57" t="s">
        <v>119</v>
      </c>
      <c r="N12" s="62">
        <v>46161</v>
      </c>
      <c r="O12" s="57" t="s">
        <v>79</v>
      </c>
      <c r="P12" s="57" t="s">
        <v>582</v>
      </c>
      <c r="Q12" s="57" t="s">
        <v>168</v>
      </c>
      <c r="R12" s="57" t="s">
        <v>63</v>
      </c>
      <c r="S12" s="57" t="s">
        <v>58</v>
      </c>
      <c r="T12" s="57">
        <f t="shared" ref="T12:T20" si="1">IF(S12="No Clasificada",5,IF(S12="Información Pública / Pública =Bajo",1,IF(S12="Clasificada / Uso Interno = Medio",3,IF(S12="Pública Reservada / Confidencial =Alta",5,))))</f>
        <v>3</v>
      </c>
      <c r="U12" s="57" t="s">
        <v>60</v>
      </c>
      <c r="V12" s="57">
        <f t="shared" ref="V12:V20" si="2">IF(U12="No Clasificada",5,IF(U12="Bajo",1,IF(U12="Medio",3,IF(U12="Alto",5,))))</f>
        <v>5</v>
      </c>
      <c r="W12" s="57" t="s">
        <v>61</v>
      </c>
      <c r="X12" s="57">
        <f t="shared" ref="X12:X20" si="3">IF(W12="No Clasificada",5,IF(W12="Bajo",1,IF(W12="Medio",3,IF(W12="Alto",5,))))</f>
        <v>3</v>
      </c>
      <c r="Y12" s="51" t="str">
        <f t="shared" ref="Y12:Y20" si="4">IF(OR(T12=0,V12=0,X12=0),"FALTAN DATOS",IF(AND(T12=1,V12=1,X12=1),"BAJO",(IF(OR(AND(T12=5,V12=5),AND(V12=5,X12=5),AND(T12=5,X12=5),AND(T12=5,V12=5,X12=5)),"ALTA","MEDIA"))))</f>
        <v>MEDIA</v>
      </c>
      <c r="Z12" s="57" t="s">
        <v>68</v>
      </c>
      <c r="AA12" s="57" t="s">
        <v>688</v>
      </c>
      <c r="AB12" s="57" t="s">
        <v>70</v>
      </c>
      <c r="AC12" s="57" t="s">
        <v>746</v>
      </c>
      <c r="AD12" s="57" t="s">
        <v>784</v>
      </c>
      <c r="AE12" s="57" t="s">
        <v>73</v>
      </c>
      <c r="AF12" s="62">
        <v>46161</v>
      </c>
      <c r="AG12" s="57" t="s">
        <v>45</v>
      </c>
      <c r="AH12" s="57" t="s">
        <v>69</v>
      </c>
      <c r="AI12" s="57" t="s">
        <v>70</v>
      </c>
      <c r="AJ12" s="59" t="s">
        <v>74</v>
      </c>
      <c r="AK12" s="59" t="s">
        <v>1345</v>
      </c>
      <c r="AL12" s="59" t="s">
        <v>70</v>
      </c>
      <c r="AM12" s="206"/>
    </row>
    <row r="13" spans="1:39" s="41" customFormat="1" ht="63.75" x14ac:dyDescent="0.25">
      <c r="A13" s="57" t="s">
        <v>171</v>
      </c>
      <c r="B13" s="58" t="s">
        <v>178</v>
      </c>
      <c r="C13" s="59" t="s">
        <v>782</v>
      </c>
      <c r="D13" s="52">
        <v>6</v>
      </c>
      <c r="E13" s="58" t="s">
        <v>38</v>
      </c>
      <c r="F13" s="58" t="s">
        <v>629</v>
      </c>
      <c r="G13" s="52" t="s">
        <v>196</v>
      </c>
      <c r="H13" s="52" t="s">
        <v>271</v>
      </c>
      <c r="I13" s="57" t="s">
        <v>1346</v>
      </c>
      <c r="J13" s="133" t="s">
        <v>1347</v>
      </c>
      <c r="K13" s="57" t="s">
        <v>121</v>
      </c>
      <c r="L13" s="52">
        <v>2025</v>
      </c>
      <c r="M13" s="57" t="s">
        <v>119</v>
      </c>
      <c r="N13" s="62">
        <v>46161</v>
      </c>
      <c r="O13" s="57" t="s">
        <v>44</v>
      </c>
      <c r="P13" s="57" t="s">
        <v>581</v>
      </c>
      <c r="Q13" s="57" t="s">
        <v>168</v>
      </c>
      <c r="R13" s="57" t="s">
        <v>63</v>
      </c>
      <c r="S13" s="57" t="s">
        <v>57</v>
      </c>
      <c r="T13" s="57">
        <f>IF(S13="No Clasificada",5,IF(S13="Información Pública / Pública =Bajo",1,IF(S13="Clasificada / Uso Interno = Medio",3,IF(S13="Pública Reservada / Confidencial =Alta",5,))))</f>
        <v>5</v>
      </c>
      <c r="U13" s="57" t="s">
        <v>60</v>
      </c>
      <c r="V13" s="57">
        <f>IF(U13="No Clasificada",5,IF(U13="Bajo",1,IF(U13="Medio",3,IF(U13="Alto",5,))))</f>
        <v>5</v>
      </c>
      <c r="W13" s="57" t="s">
        <v>62</v>
      </c>
      <c r="X13" s="57">
        <f>IF(W13="No Clasificada",5,IF(W13="Bajo",1,IF(W13="Medio",3,IF(W13="Alto",5,))))</f>
        <v>1</v>
      </c>
      <c r="Y13" s="51" t="str">
        <f t="shared" si="4"/>
        <v>ALTA</v>
      </c>
      <c r="Z13" s="57" t="s">
        <v>68</v>
      </c>
      <c r="AA13" s="57" t="s">
        <v>688</v>
      </c>
      <c r="AB13" s="57" t="s">
        <v>70</v>
      </c>
      <c r="AC13" s="40" t="s">
        <v>1348</v>
      </c>
      <c r="AD13" s="40" t="s">
        <v>1348</v>
      </c>
      <c r="AE13" s="57" t="s">
        <v>71</v>
      </c>
      <c r="AF13" s="62">
        <v>46161</v>
      </c>
      <c r="AG13" s="57" t="s">
        <v>45</v>
      </c>
      <c r="AH13" s="57" t="s">
        <v>69</v>
      </c>
      <c r="AI13" s="57" t="s">
        <v>70</v>
      </c>
      <c r="AJ13" s="59" t="s">
        <v>74</v>
      </c>
      <c r="AK13" s="59" t="s">
        <v>1349</v>
      </c>
      <c r="AL13" s="59" t="s">
        <v>70</v>
      </c>
      <c r="AM13" s="206"/>
    </row>
    <row r="14" spans="1:39" s="41" customFormat="1" ht="153" x14ac:dyDescent="0.25">
      <c r="A14" s="57" t="s">
        <v>171</v>
      </c>
      <c r="B14" s="58" t="s">
        <v>178</v>
      </c>
      <c r="C14" s="59" t="s">
        <v>827</v>
      </c>
      <c r="D14" s="52">
        <v>7</v>
      </c>
      <c r="E14" s="58" t="s">
        <v>38</v>
      </c>
      <c r="F14" s="58" t="s">
        <v>629</v>
      </c>
      <c r="G14" s="52" t="s">
        <v>196</v>
      </c>
      <c r="H14" s="52" t="s">
        <v>273</v>
      </c>
      <c r="I14" s="57" t="s">
        <v>1350</v>
      </c>
      <c r="J14" s="59" t="s">
        <v>1351</v>
      </c>
      <c r="K14" s="57" t="s">
        <v>121</v>
      </c>
      <c r="L14" s="52">
        <v>2025</v>
      </c>
      <c r="M14" s="57" t="s">
        <v>119</v>
      </c>
      <c r="N14" s="62">
        <v>46161</v>
      </c>
      <c r="O14" s="57" t="s">
        <v>79</v>
      </c>
      <c r="P14" s="57" t="s">
        <v>582</v>
      </c>
      <c r="Q14" s="57" t="s">
        <v>168</v>
      </c>
      <c r="R14" s="57" t="s">
        <v>63</v>
      </c>
      <c r="S14" s="57" t="s">
        <v>58</v>
      </c>
      <c r="T14" s="57">
        <f t="shared" si="1"/>
        <v>3</v>
      </c>
      <c r="U14" s="57" t="s">
        <v>60</v>
      </c>
      <c r="V14" s="57">
        <f t="shared" si="2"/>
        <v>5</v>
      </c>
      <c r="W14" s="57" t="s">
        <v>61</v>
      </c>
      <c r="X14" s="57">
        <f t="shared" si="3"/>
        <v>3</v>
      </c>
      <c r="Y14" s="51" t="str">
        <f t="shared" si="4"/>
        <v>MEDIA</v>
      </c>
      <c r="Z14" s="57" t="s">
        <v>68</v>
      </c>
      <c r="AA14" s="57" t="s">
        <v>688</v>
      </c>
      <c r="AB14" s="57" t="s">
        <v>70</v>
      </c>
      <c r="AC14" s="57" t="s">
        <v>1158</v>
      </c>
      <c r="AD14" s="57" t="s">
        <v>1159</v>
      </c>
      <c r="AE14" s="57" t="s">
        <v>73</v>
      </c>
      <c r="AF14" s="62">
        <v>46161</v>
      </c>
      <c r="AG14" s="57" t="s">
        <v>45</v>
      </c>
      <c r="AH14" s="57" t="s">
        <v>69</v>
      </c>
      <c r="AI14" s="57" t="s">
        <v>70</v>
      </c>
      <c r="AJ14" s="59" t="s">
        <v>74</v>
      </c>
      <c r="AK14" s="59" t="s">
        <v>1352</v>
      </c>
      <c r="AL14" s="59" t="s">
        <v>70</v>
      </c>
      <c r="AM14" s="206"/>
    </row>
    <row r="15" spans="1:39" s="41" customFormat="1" ht="102" x14ac:dyDescent="0.25">
      <c r="A15" s="57" t="s">
        <v>171</v>
      </c>
      <c r="B15" s="58" t="s">
        <v>178</v>
      </c>
      <c r="C15" s="59" t="s">
        <v>1680</v>
      </c>
      <c r="D15" s="52">
        <v>8</v>
      </c>
      <c r="E15" s="58" t="s">
        <v>38</v>
      </c>
      <c r="F15" s="58" t="s">
        <v>629</v>
      </c>
      <c r="G15" s="52" t="s">
        <v>197</v>
      </c>
      <c r="H15" s="52" t="s">
        <v>197</v>
      </c>
      <c r="I15" s="57" t="s">
        <v>1360</v>
      </c>
      <c r="J15" s="59" t="s">
        <v>1361</v>
      </c>
      <c r="K15" s="57" t="s">
        <v>121</v>
      </c>
      <c r="L15" s="52">
        <v>2025</v>
      </c>
      <c r="M15" s="57" t="s">
        <v>119</v>
      </c>
      <c r="N15" s="62">
        <v>46161</v>
      </c>
      <c r="O15" s="57" t="s">
        <v>79</v>
      </c>
      <c r="P15" s="57" t="s">
        <v>582</v>
      </c>
      <c r="Q15" s="57" t="s">
        <v>168</v>
      </c>
      <c r="R15" s="57" t="s">
        <v>63</v>
      </c>
      <c r="S15" s="57" t="s">
        <v>59</v>
      </c>
      <c r="T15" s="57">
        <f t="shared" ref="T15" si="5">IF(S15="No Clasificada",5,IF(S15="Información Pública / Pública =Bajo",1,IF(S15="Clasificada / Uso Interno = Medio",3,IF(S15="Pública Reservada / Confidencial =Alta",5,))))</f>
        <v>1</v>
      </c>
      <c r="U15" s="57" t="s">
        <v>60</v>
      </c>
      <c r="V15" s="57">
        <f t="shared" ref="V15" si="6">IF(U15="No Clasificada",5,IF(U15="Bajo",1,IF(U15="Medio",3,IF(U15="Alto",5,))))</f>
        <v>5</v>
      </c>
      <c r="W15" s="57" t="s">
        <v>61</v>
      </c>
      <c r="X15" s="57">
        <f t="shared" ref="X15" si="7">IF(W15="No Clasificada",5,IF(W15="Bajo",1,IF(W15="Medio",3,IF(W15="Alto",5,))))</f>
        <v>3</v>
      </c>
      <c r="Y15" s="51" t="str">
        <f t="shared" ref="Y15" si="8">IF(OR(T15=0,V15=0,X15=0),"FALTAN DATOS",IF(AND(T15=1,V15=1,X15=1),"BAJO",(IF(OR(AND(T15=5,V15=5),AND(V15=5,X15=5),AND(T15=5,X15=5),AND(T15=5,V15=5,X15=5)),"ALTA","MEDIA"))))</f>
        <v>MEDIA</v>
      </c>
      <c r="Z15" s="57" t="s">
        <v>68</v>
      </c>
      <c r="AA15" s="57" t="s">
        <v>688</v>
      </c>
      <c r="AB15" s="57" t="s">
        <v>70</v>
      </c>
      <c r="AC15" s="40" t="s">
        <v>1348</v>
      </c>
      <c r="AD15" s="40" t="s">
        <v>1348</v>
      </c>
      <c r="AE15" s="57" t="s">
        <v>73</v>
      </c>
      <c r="AF15" s="62">
        <v>46161</v>
      </c>
      <c r="AG15" s="57" t="s">
        <v>672</v>
      </c>
      <c r="AH15" s="57" t="s">
        <v>70</v>
      </c>
      <c r="AI15" s="57" t="s">
        <v>70</v>
      </c>
      <c r="AJ15" s="59" t="s">
        <v>45</v>
      </c>
      <c r="AK15" s="135" t="s">
        <v>45</v>
      </c>
      <c r="AL15" s="59" t="s">
        <v>45</v>
      </c>
      <c r="AM15" s="206"/>
    </row>
    <row r="16" spans="1:39" s="41" customFormat="1" ht="114.75" x14ac:dyDescent="0.25">
      <c r="A16" s="57" t="s">
        <v>171</v>
      </c>
      <c r="B16" s="58" t="s">
        <v>178</v>
      </c>
      <c r="C16" s="59" t="s">
        <v>1681</v>
      </c>
      <c r="D16" s="52">
        <v>9</v>
      </c>
      <c r="E16" s="58" t="s">
        <v>38</v>
      </c>
      <c r="F16" s="58" t="s">
        <v>629</v>
      </c>
      <c r="G16" s="52" t="s">
        <v>202</v>
      </c>
      <c r="H16" s="52" t="s">
        <v>202</v>
      </c>
      <c r="I16" s="57" t="s">
        <v>1353</v>
      </c>
      <c r="J16" s="59" t="s">
        <v>1354</v>
      </c>
      <c r="K16" s="57" t="s">
        <v>121</v>
      </c>
      <c r="L16" s="52">
        <v>2025</v>
      </c>
      <c r="M16" s="57" t="s">
        <v>119</v>
      </c>
      <c r="N16" s="62">
        <v>46161</v>
      </c>
      <c r="O16" s="57" t="s">
        <v>79</v>
      </c>
      <c r="P16" s="57" t="s">
        <v>582</v>
      </c>
      <c r="Q16" s="57" t="s">
        <v>160</v>
      </c>
      <c r="R16" s="57" t="s">
        <v>63</v>
      </c>
      <c r="S16" s="57" t="s">
        <v>59</v>
      </c>
      <c r="T16" s="57">
        <f t="shared" si="1"/>
        <v>1</v>
      </c>
      <c r="U16" s="57" t="s">
        <v>60</v>
      </c>
      <c r="V16" s="57">
        <f t="shared" si="2"/>
        <v>5</v>
      </c>
      <c r="W16" s="57" t="s">
        <v>61</v>
      </c>
      <c r="X16" s="57">
        <f t="shared" si="3"/>
        <v>3</v>
      </c>
      <c r="Y16" s="51" t="str">
        <f t="shared" si="4"/>
        <v>MEDIA</v>
      </c>
      <c r="Z16" s="57" t="s">
        <v>66</v>
      </c>
      <c r="AA16" s="57" t="s">
        <v>688</v>
      </c>
      <c r="AB16" s="57" t="s">
        <v>70</v>
      </c>
      <c r="AC16" s="57" t="s">
        <v>1158</v>
      </c>
      <c r="AD16" s="57" t="s">
        <v>1159</v>
      </c>
      <c r="AE16" s="57" t="s">
        <v>73</v>
      </c>
      <c r="AF16" s="62">
        <v>46161</v>
      </c>
      <c r="AG16" s="57" t="s">
        <v>45</v>
      </c>
      <c r="AH16" s="57" t="s">
        <v>70</v>
      </c>
      <c r="AI16" s="57" t="s">
        <v>70</v>
      </c>
      <c r="AJ16" s="59" t="s">
        <v>75</v>
      </c>
      <c r="AK16" s="59" t="s">
        <v>45</v>
      </c>
      <c r="AL16" s="59" t="s">
        <v>70</v>
      </c>
      <c r="AM16" s="206"/>
    </row>
    <row r="17" spans="1:39" s="41" customFormat="1" ht="89.25" x14ac:dyDescent="0.25">
      <c r="A17" s="57" t="s">
        <v>171</v>
      </c>
      <c r="B17" s="58" t="s">
        <v>178</v>
      </c>
      <c r="C17" s="59" t="s">
        <v>1655</v>
      </c>
      <c r="D17" s="52">
        <v>10</v>
      </c>
      <c r="E17" s="58" t="s">
        <v>38</v>
      </c>
      <c r="F17" s="58" t="s">
        <v>629</v>
      </c>
      <c r="G17" s="52" t="s">
        <v>205</v>
      </c>
      <c r="H17" s="52" t="s">
        <v>205</v>
      </c>
      <c r="I17" s="57" t="s">
        <v>1355</v>
      </c>
      <c r="J17" s="59" t="s">
        <v>1356</v>
      </c>
      <c r="K17" s="57" t="s">
        <v>121</v>
      </c>
      <c r="L17" s="52">
        <v>2025</v>
      </c>
      <c r="M17" s="57" t="s">
        <v>119</v>
      </c>
      <c r="N17" s="62">
        <v>46161</v>
      </c>
      <c r="O17" s="57" t="s">
        <v>79</v>
      </c>
      <c r="P17" s="57" t="s">
        <v>582</v>
      </c>
      <c r="Q17" s="57" t="s">
        <v>168</v>
      </c>
      <c r="R17" s="57" t="s">
        <v>63</v>
      </c>
      <c r="S17" s="57" t="s">
        <v>58</v>
      </c>
      <c r="T17" s="57">
        <f t="shared" si="1"/>
        <v>3</v>
      </c>
      <c r="U17" s="57" t="s">
        <v>60</v>
      </c>
      <c r="V17" s="57">
        <f t="shared" si="2"/>
        <v>5</v>
      </c>
      <c r="W17" s="57" t="s">
        <v>61</v>
      </c>
      <c r="X17" s="57">
        <f t="shared" si="3"/>
        <v>3</v>
      </c>
      <c r="Y17" s="51" t="str">
        <f t="shared" si="4"/>
        <v>MEDIA</v>
      </c>
      <c r="Z17" s="57" t="s">
        <v>68</v>
      </c>
      <c r="AA17" s="57" t="s">
        <v>688</v>
      </c>
      <c r="AB17" s="57" t="s">
        <v>70</v>
      </c>
      <c r="AC17" s="57" t="s">
        <v>1158</v>
      </c>
      <c r="AD17" s="57" t="s">
        <v>1159</v>
      </c>
      <c r="AE17" s="57" t="s">
        <v>73</v>
      </c>
      <c r="AF17" s="62">
        <v>46161</v>
      </c>
      <c r="AG17" s="57" t="s">
        <v>45</v>
      </c>
      <c r="AH17" s="57" t="s">
        <v>70</v>
      </c>
      <c r="AI17" s="57" t="s">
        <v>70</v>
      </c>
      <c r="AJ17" s="59" t="s">
        <v>75</v>
      </c>
      <c r="AK17" s="59" t="s">
        <v>45</v>
      </c>
      <c r="AL17" s="59" t="s">
        <v>70</v>
      </c>
      <c r="AM17" s="206"/>
    </row>
    <row r="18" spans="1:39" s="41" customFormat="1" ht="63.75" x14ac:dyDescent="0.2">
      <c r="A18" s="57" t="s">
        <v>171</v>
      </c>
      <c r="B18" s="58" t="s">
        <v>178</v>
      </c>
      <c r="C18" s="59" t="s">
        <v>1682</v>
      </c>
      <c r="D18" s="52">
        <v>11</v>
      </c>
      <c r="E18" s="58" t="s">
        <v>38</v>
      </c>
      <c r="F18" s="58" t="s">
        <v>629</v>
      </c>
      <c r="G18" s="52" t="s">
        <v>213</v>
      </c>
      <c r="H18" s="52" t="s">
        <v>335</v>
      </c>
      <c r="I18" s="160" t="s">
        <v>1683</v>
      </c>
      <c r="J18" s="159" t="s">
        <v>1362</v>
      </c>
      <c r="K18" s="57" t="s">
        <v>121</v>
      </c>
      <c r="L18" s="52">
        <v>2025</v>
      </c>
      <c r="M18" s="57" t="s">
        <v>119</v>
      </c>
      <c r="N18" s="62">
        <v>46161</v>
      </c>
      <c r="O18" s="57" t="s">
        <v>79</v>
      </c>
      <c r="P18" s="57" t="s">
        <v>582</v>
      </c>
      <c r="Q18" s="57" t="s">
        <v>168</v>
      </c>
      <c r="R18" s="57" t="s">
        <v>63</v>
      </c>
      <c r="S18" s="57" t="s">
        <v>59</v>
      </c>
      <c r="T18" s="52">
        <f t="shared" ref="T18:T19" si="9">IF(S18="No Clasificada",5,IF(S18="Información Pública / Pública =Bajo",1,IF(S18="Clasificada / Uso Interno = Medio",3,IF(S18="Pública Reservada / Confidencial =Alta",5,))))</f>
        <v>1</v>
      </c>
      <c r="U18" s="57" t="s">
        <v>60</v>
      </c>
      <c r="V18" s="52">
        <f t="shared" ref="V18:V19" si="10">IF(U18="No Clasificada",5,IF(U18="Bajo",1,IF(U18="Medio",3,IF(U18="Alto",5,))))</f>
        <v>5</v>
      </c>
      <c r="W18" s="57" t="s">
        <v>61</v>
      </c>
      <c r="X18" s="52">
        <f t="shared" ref="X18:X19" si="11">IF(W18="No Clasificada",5,IF(W18="Bajo",1,IF(W18="Medio",3,IF(W18="Alto",5,))))</f>
        <v>3</v>
      </c>
      <c r="Y18" s="51" t="str">
        <f t="shared" ref="Y18:Y19" si="12">IF(OR(T18=0,V18=0,X18=0),"FALTAN DATOS",IF(AND(T18=1,V18=1,X18=1),"BAJO",(IF(OR(AND(T18=5,V18=5),AND(V18=5,X18=5),AND(T18=5,X18=5),AND(T18=5,V18=5,X18=5)),"ALTA","MEDIA"))))</f>
        <v>MEDIA</v>
      </c>
      <c r="Z18" s="57" t="s">
        <v>68</v>
      </c>
      <c r="AA18" s="57" t="s">
        <v>688</v>
      </c>
      <c r="AB18" s="59" t="s">
        <v>70</v>
      </c>
      <c r="AC18" s="40" t="s">
        <v>1348</v>
      </c>
      <c r="AD18" s="40" t="s">
        <v>1348</v>
      </c>
      <c r="AE18" s="59" t="s">
        <v>73</v>
      </c>
      <c r="AF18" s="62">
        <v>46161</v>
      </c>
      <c r="AG18" s="57" t="s">
        <v>672</v>
      </c>
      <c r="AH18" s="57" t="s">
        <v>70</v>
      </c>
      <c r="AI18" s="57" t="s">
        <v>70</v>
      </c>
      <c r="AJ18" s="59" t="s">
        <v>45</v>
      </c>
      <c r="AK18" s="59" t="s">
        <v>45</v>
      </c>
      <c r="AL18" s="59" t="s">
        <v>45</v>
      </c>
      <c r="AM18" s="206"/>
    </row>
    <row r="19" spans="1:39" s="41" customFormat="1" ht="63.75" x14ac:dyDescent="0.25">
      <c r="A19" s="57" t="s">
        <v>171</v>
      </c>
      <c r="B19" s="58" t="s">
        <v>178</v>
      </c>
      <c r="C19" s="59" t="s">
        <v>1685</v>
      </c>
      <c r="D19" s="52">
        <v>12</v>
      </c>
      <c r="E19" s="58" t="s">
        <v>38</v>
      </c>
      <c r="F19" s="58" t="s">
        <v>629</v>
      </c>
      <c r="G19" s="52" t="s">
        <v>213</v>
      </c>
      <c r="H19" s="52" t="s">
        <v>336</v>
      </c>
      <c r="I19" s="60" t="s">
        <v>1684</v>
      </c>
      <c r="J19" s="59" t="s">
        <v>1363</v>
      </c>
      <c r="K19" s="57" t="s">
        <v>121</v>
      </c>
      <c r="L19" s="52">
        <v>2025</v>
      </c>
      <c r="M19" s="57" t="s">
        <v>119</v>
      </c>
      <c r="N19" s="62">
        <v>46161</v>
      </c>
      <c r="O19" s="57" t="s">
        <v>79</v>
      </c>
      <c r="P19" s="57" t="s">
        <v>582</v>
      </c>
      <c r="Q19" s="57" t="s">
        <v>168</v>
      </c>
      <c r="R19" s="57" t="s">
        <v>63</v>
      </c>
      <c r="S19" s="57" t="s">
        <v>59</v>
      </c>
      <c r="T19" s="52">
        <f t="shared" si="9"/>
        <v>1</v>
      </c>
      <c r="U19" s="57" t="s">
        <v>60</v>
      </c>
      <c r="V19" s="52">
        <f t="shared" si="10"/>
        <v>5</v>
      </c>
      <c r="W19" s="57" t="s">
        <v>61</v>
      </c>
      <c r="X19" s="52">
        <f t="shared" si="11"/>
        <v>3</v>
      </c>
      <c r="Y19" s="51" t="str">
        <f t="shared" si="12"/>
        <v>MEDIA</v>
      </c>
      <c r="Z19" s="57" t="s">
        <v>68</v>
      </c>
      <c r="AA19" s="57" t="s">
        <v>688</v>
      </c>
      <c r="AB19" s="59" t="s">
        <v>70</v>
      </c>
      <c r="AC19" s="40" t="s">
        <v>1348</v>
      </c>
      <c r="AD19" s="40" t="s">
        <v>1348</v>
      </c>
      <c r="AE19" s="59" t="s">
        <v>73</v>
      </c>
      <c r="AF19" s="62">
        <v>46161</v>
      </c>
      <c r="AG19" s="57" t="s">
        <v>672</v>
      </c>
      <c r="AH19" s="57" t="s">
        <v>70</v>
      </c>
      <c r="AI19" s="57" t="s">
        <v>70</v>
      </c>
      <c r="AJ19" s="59" t="s">
        <v>45</v>
      </c>
      <c r="AK19" s="59" t="s">
        <v>45</v>
      </c>
      <c r="AL19" s="59" t="s">
        <v>45</v>
      </c>
      <c r="AM19" s="206"/>
    </row>
    <row r="20" spans="1:39" s="41" customFormat="1" ht="178.5" x14ac:dyDescent="0.25">
      <c r="A20" s="57" t="s">
        <v>171</v>
      </c>
      <c r="B20" s="58" t="s">
        <v>178</v>
      </c>
      <c r="C20" s="59" t="s">
        <v>851</v>
      </c>
      <c r="D20" s="52">
        <v>13</v>
      </c>
      <c r="E20" s="58" t="s">
        <v>38</v>
      </c>
      <c r="F20" s="58" t="s">
        <v>629</v>
      </c>
      <c r="G20" s="52" t="s">
        <v>218</v>
      </c>
      <c r="H20" s="51" t="s">
        <v>394</v>
      </c>
      <c r="I20" s="152" t="s">
        <v>852</v>
      </c>
      <c r="J20" s="37" t="s">
        <v>1357</v>
      </c>
      <c r="K20" s="57" t="s">
        <v>121</v>
      </c>
      <c r="L20" s="52">
        <v>2025</v>
      </c>
      <c r="M20" s="57" t="s">
        <v>119</v>
      </c>
      <c r="N20" s="62">
        <v>46161</v>
      </c>
      <c r="O20" s="57" t="s">
        <v>79</v>
      </c>
      <c r="P20" s="57" t="s">
        <v>582</v>
      </c>
      <c r="Q20" s="57" t="s">
        <v>168</v>
      </c>
      <c r="R20" s="57" t="s">
        <v>63</v>
      </c>
      <c r="S20" s="57" t="s">
        <v>58</v>
      </c>
      <c r="T20" s="57">
        <f t="shared" si="1"/>
        <v>3</v>
      </c>
      <c r="U20" s="57" t="s">
        <v>60</v>
      </c>
      <c r="V20" s="57">
        <f t="shared" si="2"/>
        <v>5</v>
      </c>
      <c r="W20" s="57" t="s">
        <v>61</v>
      </c>
      <c r="X20" s="57">
        <f t="shared" si="3"/>
        <v>3</v>
      </c>
      <c r="Y20" s="51" t="str">
        <f t="shared" si="4"/>
        <v>MEDIA</v>
      </c>
      <c r="Z20" s="57" t="s">
        <v>68</v>
      </c>
      <c r="AA20" s="57" t="s">
        <v>688</v>
      </c>
      <c r="AB20" s="57" t="s">
        <v>70</v>
      </c>
      <c r="AC20" s="57" t="s">
        <v>1158</v>
      </c>
      <c r="AD20" s="57" t="s">
        <v>1159</v>
      </c>
      <c r="AE20" s="57" t="s">
        <v>73</v>
      </c>
      <c r="AF20" s="62">
        <v>46161</v>
      </c>
      <c r="AG20" s="57" t="s">
        <v>45</v>
      </c>
      <c r="AH20" s="57" t="s">
        <v>70</v>
      </c>
      <c r="AI20" s="57" t="s">
        <v>70</v>
      </c>
      <c r="AJ20" s="59" t="s">
        <v>45</v>
      </c>
      <c r="AK20" s="59" t="s">
        <v>45</v>
      </c>
      <c r="AL20" s="59" t="s">
        <v>70</v>
      </c>
      <c r="AM20" s="206"/>
    </row>
    <row r="21" spans="1:39" s="41" customFormat="1" ht="63.75" x14ac:dyDescent="0.25">
      <c r="A21" s="57" t="s">
        <v>171</v>
      </c>
      <c r="B21" s="58" t="s">
        <v>178</v>
      </c>
      <c r="C21" s="59" t="s">
        <v>851</v>
      </c>
      <c r="D21" s="52">
        <v>14</v>
      </c>
      <c r="E21" s="58" t="s">
        <v>38</v>
      </c>
      <c r="F21" s="58" t="s">
        <v>629</v>
      </c>
      <c r="G21" s="52" t="s">
        <v>218</v>
      </c>
      <c r="H21" s="51" t="s">
        <v>394</v>
      </c>
      <c r="I21" s="37" t="s">
        <v>1686</v>
      </c>
      <c r="J21" s="37" t="s">
        <v>1358</v>
      </c>
      <c r="K21" s="57" t="s">
        <v>121</v>
      </c>
      <c r="L21" s="52">
        <v>2025</v>
      </c>
      <c r="M21" s="57" t="s">
        <v>119</v>
      </c>
      <c r="N21" s="62">
        <v>46161</v>
      </c>
      <c r="O21" s="57" t="s">
        <v>79</v>
      </c>
      <c r="P21" s="57" t="s">
        <v>582</v>
      </c>
      <c r="Q21" s="57" t="s">
        <v>168</v>
      </c>
      <c r="R21" s="57" t="s">
        <v>63</v>
      </c>
      <c r="S21" s="57" t="s">
        <v>57</v>
      </c>
      <c r="T21" s="57">
        <f>IF(S21="No Clasificada",5,IF(S21="Información Pública / Pública =Bajo",1,IF(S21="Clasificada / Uso Interno = Medio",3,IF(S21="Pública Reservada / Confidencial =Alta",5,))))</f>
        <v>5</v>
      </c>
      <c r="U21" s="57" t="s">
        <v>60</v>
      </c>
      <c r="V21" s="57">
        <f>IF(U21="No Clasificada",5,IF(U21="Bajo",1,IF(U21="Medio",3,IF(U21="Alto",5,))))</f>
        <v>5</v>
      </c>
      <c r="W21" s="57" t="s">
        <v>61</v>
      </c>
      <c r="X21" s="57">
        <f>IF(W21="No Clasificada",5,IF(W21="Bajo",1,IF(W21="Medio",3,IF(W21="Alto",5,))))</f>
        <v>3</v>
      </c>
      <c r="Y21" s="51" t="str">
        <f>IF(OR(T21=0,V21=0,X21=0),"FALTAN DATOS",IF(AND(T21=1,V21=1,X21=1),"BAJO",(IF(OR(AND(T21=5,V21=5),AND(V21=5,X21=5),AND(T21=5,X21=5),AND(T21=5,V21=5,X21=5)),"ALTA","MEDIA"))))</f>
        <v>ALTA</v>
      </c>
      <c r="Z21" s="57" t="s">
        <v>68</v>
      </c>
      <c r="AA21" s="57" t="s">
        <v>688</v>
      </c>
      <c r="AB21" s="57" t="s">
        <v>70</v>
      </c>
      <c r="AC21" s="40" t="s">
        <v>1348</v>
      </c>
      <c r="AD21" s="40" t="s">
        <v>1348</v>
      </c>
      <c r="AE21" s="57" t="s">
        <v>71</v>
      </c>
      <c r="AF21" s="62">
        <v>46161</v>
      </c>
      <c r="AG21" s="57" t="s">
        <v>672</v>
      </c>
      <c r="AH21" s="57" t="s">
        <v>69</v>
      </c>
      <c r="AI21" s="57" t="s">
        <v>70</v>
      </c>
      <c r="AJ21" s="59" t="s">
        <v>74</v>
      </c>
      <c r="AK21" s="134" t="s">
        <v>1359</v>
      </c>
      <c r="AL21" s="59" t="s">
        <v>45</v>
      </c>
      <c r="AM21" s="206"/>
    </row>
    <row r="22" spans="1:39"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ht="15" customHeight="1" x14ac:dyDescent="0.25">
      <c r="A23" s="195" t="s">
        <v>573</v>
      </c>
      <c r="B23" s="196"/>
      <c r="C23" s="196"/>
      <c r="D23" s="197"/>
      <c r="E23" s="195" t="s">
        <v>574</v>
      </c>
      <c r="F23" s="196"/>
      <c r="G23" s="196"/>
      <c r="H23" s="197"/>
      <c r="I23" s="195" t="s">
        <v>575</v>
      </c>
      <c r="J23" s="196"/>
      <c r="K23" s="197"/>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ht="82.5" customHeight="1" x14ac:dyDescent="0.25">
      <c r="A24" s="198" t="s">
        <v>584</v>
      </c>
      <c r="B24" s="199"/>
      <c r="C24" s="199"/>
      <c r="D24" s="200"/>
      <c r="E24" s="201" t="s">
        <v>585</v>
      </c>
      <c r="F24" s="202"/>
      <c r="G24" s="202"/>
      <c r="H24" s="203"/>
      <c r="I24" s="201" t="s">
        <v>1805</v>
      </c>
      <c r="J24" s="204"/>
      <c r="K24" s="205"/>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sheetData>
  <mergeCells count="16">
    <mergeCell ref="A23:D23"/>
    <mergeCell ref="E23:H23"/>
    <mergeCell ref="I23:K23"/>
    <mergeCell ref="A24:D24"/>
    <mergeCell ref="E24:H24"/>
    <mergeCell ref="I24:K24"/>
    <mergeCell ref="A1:A4"/>
    <mergeCell ref="C1:G1"/>
    <mergeCell ref="AM1:AM2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2DC22CFE-3D78-4E59-8BF0-3E400F4C023A}">
          <x14:formula1>
            <xm:f>PARAMETROS!$H$2:$H$362</xm:f>
          </x14:formula1>
          <xm:sqref>H25:H1048576 H20:H23</xm:sqref>
        </x14:dataValidation>
        <x14:dataValidation type="list" allowBlank="1" showInputMessage="1" showErrorMessage="1" xr:uid="{63A3EC57-8FAA-4A75-B845-21271EC2A9B2}">
          <x14:formula1>
            <xm:f>PARAMETROS!$G$2:$G$65</xm:f>
          </x14:formula1>
          <xm:sqref>G25:G1048576 G22:G23</xm:sqref>
        </x14:dataValidation>
        <x14:dataValidation type="list" allowBlank="1" showInputMessage="1" showErrorMessage="1" xr:uid="{9A14FC51-D251-44FF-95E9-4FA425C92B8C}">
          <x14:formula1>
            <xm:f>PARAMETROS!$Q$2:$Q$15</xm:f>
          </x14:formula1>
          <xm:sqref>P22:P1048576</xm:sqref>
        </x14:dataValidation>
        <x14:dataValidation type="list" allowBlank="1" showInputMessage="1" showErrorMessage="1" xr:uid="{8DFD7C32-856E-4AF3-A44B-4CEFD3A5770B}">
          <x14:formula1>
            <xm:f>PARAMETROS!$Q$2:$Q$16</xm:f>
          </x14:formula1>
          <xm:sqref>O22:O1048576</xm:sqref>
        </x14:dataValidation>
        <x14:dataValidation type="list" allowBlank="1" showInputMessage="1" showErrorMessage="1" xr:uid="{A8170885-707A-417E-8B5F-61C6D2681476}">
          <x14:formula1>
            <xm:f>PARAMETROS!$L$2:$L$40</xm:f>
          </x14:formula1>
          <xm:sqref>L22:L1048576</xm:sqref>
        </x14:dataValidation>
        <x14:dataValidation type="list" allowBlank="1" showInputMessage="1" showErrorMessage="1" xr:uid="{96CB8039-AD14-4378-A11D-F872712B2FE2}">
          <x14:formula1>
            <xm:f>PARAMETROS!$F$2:$F$70</xm:f>
          </x14:formula1>
          <xm:sqref>F25:F1048576 F22:F23</xm:sqref>
        </x14:dataValidation>
        <x14:dataValidation type="list" allowBlank="1" showInputMessage="1" showErrorMessage="1" xr:uid="{A745EDF2-EB4E-4EA7-A21D-4015F5452796}">
          <x14:formula1>
            <xm:f>PARAMETROS!$V$2:$V$4</xm:f>
          </x14:formula1>
          <xm:sqref>W22:W1048576</xm:sqref>
        </x14:dataValidation>
        <x14:dataValidation type="list" allowBlank="1" showInputMessage="1" showErrorMessage="1" xr:uid="{3D71299B-7B0B-4495-A86A-6E1459AEF89D}">
          <x14:formula1>
            <xm:f>PARAMETROS!$K$2:$K$70</xm:f>
          </x14:formula1>
          <xm:sqref>K22:K1048576</xm:sqref>
        </x14:dataValidation>
        <x14:dataValidation type="list" allowBlank="1" showInputMessage="1" showErrorMessage="1" xr:uid="{C193FE4D-ABD5-444B-94BB-7AF5315E51F4}">
          <x14:formula1>
            <xm:f>PARAMETROS!$X$2:$X$4</xm:f>
          </x14:formula1>
          <xm:sqref>Z22:Z1048576</xm:sqref>
        </x14:dataValidation>
        <x14:dataValidation type="list" allowBlank="1" showInputMessage="1" showErrorMessage="1" xr:uid="{93DA3063-FAF9-4171-A2EC-3E1295CE4D7F}">
          <x14:formula1>
            <xm:f>PARAMETROS!$Z$2:$Z$4</xm:f>
          </x14:formula1>
          <xm:sqref>AB22:AB1048576</xm:sqref>
        </x14:dataValidation>
        <x14:dataValidation type="list" allowBlank="1" showInputMessage="1" showErrorMessage="1" xr:uid="{B9AD9115-E02C-4C6D-9A33-73A38224C870}">
          <x14:formula1>
            <xm:f>PARAMETROS!$AJ$2:$AJ$4</xm:f>
          </x14:formula1>
          <xm:sqref>AL22:AL1048576</xm:sqref>
        </x14:dataValidation>
        <x14:dataValidation type="list" allowBlank="1" showInputMessage="1" showErrorMessage="1" xr:uid="{AD51BE75-74CC-478D-981A-9F02B8DAE17D}">
          <x14:formula1>
            <xm:f>PARAMETROS!$AF$2:$AF$4</xm:f>
          </x14:formula1>
          <xm:sqref>AH22:AH1048576</xm:sqref>
        </x14:dataValidation>
        <x14:dataValidation type="list" allowBlank="1" showInputMessage="1" showErrorMessage="1" xr:uid="{B8895EAA-F682-4187-BD96-778928E3CBCC}">
          <x14:formula1>
            <xm:f>PARAMETROS!$U$2:$U$4</xm:f>
          </x14:formula1>
          <xm:sqref>U22:U1048576</xm:sqref>
        </x14:dataValidation>
        <x14:dataValidation type="list" allowBlank="1" showInputMessage="1" showErrorMessage="1" xr:uid="{C38C5713-49B0-40B6-ADCD-977D30F67435}">
          <x14:formula1>
            <xm:f>PARAMETROS!$S$2:$S$6</xm:f>
          </x14:formula1>
          <xm:sqref>R22:R1048576</xm:sqref>
        </x14:dataValidation>
        <x14:dataValidation type="list" allowBlank="1" showInputMessage="1" showErrorMessage="1" xr:uid="{8B8CFCEC-B960-4C79-B29A-BC3C067F157C}">
          <x14:formula1>
            <xm:f>PARAMETROS!$E$2:$E$9</xm:f>
          </x14:formula1>
          <xm:sqref>E22:E1048576</xm:sqref>
        </x14:dataValidation>
        <x14:dataValidation type="list" allowBlank="1" showInputMessage="1" showErrorMessage="1" xr:uid="{A5DB0C66-5B1F-411E-AEEE-63A267F890D3}">
          <x14:formula1>
            <xm:f>PARAMETROS!$B$2:$B$21</xm:f>
          </x14:formula1>
          <xm:sqref>B22:B1048576</xm:sqref>
        </x14:dataValidation>
        <x14:dataValidation type="list" allowBlank="1" showInputMessage="1" showErrorMessage="1" xr:uid="{5152D9A1-9BE5-4E25-8ADF-5A106ACC4CE5}">
          <x14:formula1>
            <xm:f>PARAMETROS!$A$2:$A$6</xm:f>
          </x14:formula1>
          <xm:sqref>A22:A1048576</xm:sqref>
        </x14:dataValidation>
        <x14:dataValidation type="list" allowBlank="1" showInputMessage="1" showErrorMessage="1" xr:uid="{B02A1497-84F5-465A-9655-96DE28C47A67}">
          <x14:formula1>
            <xm:f>PARAMETROS!$AC$2:$AC$4</xm:f>
          </x14:formula1>
          <xm:sqref>AE22:AE1048576</xm:sqref>
        </x14:dataValidation>
        <x14:dataValidation type="list" allowBlank="1" showInputMessage="1" showErrorMessage="1" xr:uid="{778A3325-736A-4045-B204-106BB44C47DC}">
          <x14:formula1>
            <xm:f>PARAMETROS!$T$2:$T$5</xm:f>
          </x14:formula1>
          <xm:sqref>S22:S1048576</xm:sqref>
        </x14:dataValidation>
        <x14:dataValidation type="list" allowBlank="1" showInputMessage="1" showErrorMessage="1" xr:uid="{F78DA711-990E-4624-99F8-7364A70B4871}">
          <x14:formula1>
            <xm:f>PARAMETROS!$R$2:$R$27</xm:f>
          </x14:formula1>
          <xm:sqref>Q22:Q1048576</xm:sqref>
        </x14:dataValidation>
        <x14:dataValidation type="list" allowBlank="1" showInputMessage="1" showErrorMessage="1" xr:uid="{34B49169-1872-42B4-87C4-7B07FAC05815}">
          <x14:formula1>
            <xm:f>PARAMETROS!$AH$2:$AH$6</xm:f>
          </x14:formula1>
          <xm:sqref>AJ22:AJ1048576</xm:sqref>
        </x14:dataValidation>
        <x14:dataValidation type="list" allowBlank="1" showInputMessage="1" showErrorMessage="1" xr:uid="{A85059AC-FAED-4A37-A902-3924C3C981E7}">
          <x14:formula1>
            <xm:f>PARAMETROS!$AG$2:$AG$4</xm:f>
          </x14:formula1>
          <xm:sqref>AI22:AI1048576</xm:sqref>
        </x14:dataValidation>
        <x14:dataValidation type="list" allowBlank="1" showInputMessage="1" showErrorMessage="1" xr:uid="{909E56F3-5AD3-456D-85AC-C89B7704BA01}">
          <x14:formula1>
            <xm:f>PARAMETROS!#REF!</xm:f>
          </x14:formula1>
          <xm:sqref>M22:M1048576</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C7A8-23CB-4AEE-9C72-1AB9987DE69C}">
  <sheetPr>
    <tabColor theme="9"/>
  </sheetPr>
  <dimension ref="A1:AM361"/>
  <sheetViews>
    <sheetView workbookViewId="0">
      <selection activeCell="I20" sqref="I20:K20"/>
    </sheetView>
  </sheetViews>
  <sheetFormatPr baseColWidth="10" defaultColWidth="12.5703125" defaultRowHeight="15" x14ac:dyDescent="0.2"/>
  <cols>
    <col min="1" max="1" width="14.140625" style="1" customWidth="1"/>
    <col min="2" max="2" width="13.85546875" style="1" customWidth="1"/>
    <col min="3" max="3" width="17" style="13" customWidth="1"/>
    <col min="4" max="4" width="15.140625" style="13" bestFit="1"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1812</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267.75" x14ac:dyDescent="0.25">
      <c r="A8" s="136" t="s">
        <v>171</v>
      </c>
      <c r="B8" s="42" t="s">
        <v>178</v>
      </c>
      <c r="C8" s="75" t="s">
        <v>556</v>
      </c>
      <c r="D8" s="137">
        <v>1</v>
      </c>
      <c r="E8" s="42" t="s">
        <v>42</v>
      </c>
      <c r="F8" s="42" t="s">
        <v>630</v>
      </c>
      <c r="G8" s="137" t="s">
        <v>45</v>
      </c>
      <c r="H8" s="137" t="s">
        <v>556</v>
      </c>
      <c r="I8" s="48" t="s">
        <v>676</v>
      </c>
      <c r="J8" s="42" t="s">
        <v>1364</v>
      </c>
      <c r="K8" s="42" t="s">
        <v>122</v>
      </c>
      <c r="L8" s="138" t="s">
        <v>677</v>
      </c>
      <c r="M8" s="42" t="s">
        <v>119</v>
      </c>
      <c r="N8" s="139">
        <v>46161</v>
      </c>
      <c r="O8" s="137" t="s">
        <v>45</v>
      </c>
      <c r="P8" s="137" t="s">
        <v>45</v>
      </c>
      <c r="Q8" s="137" t="s">
        <v>45</v>
      </c>
      <c r="R8" s="137" t="s">
        <v>45</v>
      </c>
      <c r="S8" s="75" t="s">
        <v>59</v>
      </c>
      <c r="T8" s="75">
        <f>IF(S8="No Clasificada",5,IF(S8="Información Pública / Pública =Bajo",1,IF(S8="Clasificada / Uso Interno = Medio",3,IF(S8="Pública Reservada / Confidencial =Alta",5,))))</f>
        <v>1</v>
      </c>
      <c r="U8" s="75" t="s">
        <v>61</v>
      </c>
      <c r="V8" s="75">
        <f>IF(U8="No Clasificada",5,IF(U8="Bajo",1,IF(U8="Medio",3,IF(U8="Alto",5,))))</f>
        <v>3</v>
      </c>
      <c r="W8" s="75" t="s">
        <v>61</v>
      </c>
      <c r="X8" s="75">
        <f>IF(W8="No Clasificada",5,IF(W8="Bajo",1,IF(W8="Medio",3,IF(W8="Alto",5,))))</f>
        <v>3</v>
      </c>
      <c r="Y8" s="75" t="str">
        <f>IF(OR(T8=0,V8=0,X8=0),"FALTAN DATOS",IF(AND(T8=1,V8=1,X8=1),"BAJO",(IF(OR(AND(T8=5,V8=5),AND(V8=5,X8=5),AND(T8=5,X8=5),AND(T8=5,V8=5,X8=5)),"ALTA","MEDIA"))))</f>
        <v>MEDIA</v>
      </c>
      <c r="Z8" s="75" t="s">
        <v>68</v>
      </c>
      <c r="AA8" s="75" t="s">
        <v>45</v>
      </c>
      <c r="AB8" s="75" t="s">
        <v>45</v>
      </c>
      <c r="AC8" s="75" t="s">
        <v>45</v>
      </c>
      <c r="AD8" s="75" t="s">
        <v>45</v>
      </c>
      <c r="AE8" s="75" t="s">
        <v>73</v>
      </c>
      <c r="AF8" s="139">
        <v>46161</v>
      </c>
      <c r="AG8" s="137" t="s">
        <v>45</v>
      </c>
      <c r="AH8" s="137" t="s">
        <v>45</v>
      </c>
      <c r="AI8" s="137" t="s">
        <v>45</v>
      </c>
      <c r="AJ8" s="137" t="s">
        <v>45</v>
      </c>
      <c r="AK8" s="137" t="s">
        <v>45</v>
      </c>
      <c r="AL8" s="137" t="s">
        <v>45</v>
      </c>
      <c r="AM8" s="206"/>
    </row>
    <row r="9" spans="1:39" s="41" customFormat="1" ht="76.5" x14ac:dyDescent="0.25">
      <c r="A9" s="38" t="s">
        <v>171</v>
      </c>
      <c r="B9" s="38" t="s">
        <v>178</v>
      </c>
      <c r="C9" s="37" t="s">
        <v>556</v>
      </c>
      <c r="D9" s="51">
        <v>2</v>
      </c>
      <c r="E9" s="38" t="s">
        <v>42</v>
      </c>
      <c r="F9" s="38" t="s">
        <v>630</v>
      </c>
      <c r="G9" s="51" t="s">
        <v>45</v>
      </c>
      <c r="H9" s="51" t="s">
        <v>556</v>
      </c>
      <c r="I9" s="48" t="s">
        <v>1742</v>
      </c>
      <c r="J9" s="38" t="s">
        <v>1365</v>
      </c>
      <c r="K9" s="42" t="s">
        <v>122</v>
      </c>
      <c r="L9" s="43" t="s">
        <v>677</v>
      </c>
      <c r="M9" s="38" t="s">
        <v>119</v>
      </c>
      <c r="N9" s="139">
        <v>46162</v>
      </c>
      <c r="O9" s="51" t="s">
        <v>45</v>
      </c>
      <c r="P9" s="51" t="s">
        <v>45</v>
      </c>
      <c r="Q9" s="55" t="s">
        <v>45</v>
      </c>
      <c r="R9" s="51" t="s">
        <v>45</v>
      </c>
      <c r="S9" s="75" t="s">
        <v>59</v>
      </c>
      <c r="T9" s="52">
        <f t="shared" ref="T9:T17" si="0">IF(S9="No Clasificada",5,IF(S9="Información Pública / Pública =Bajo",1,IF(S9="Clasificada / Uso Interno = Medio",3,IF(S9="Pública Reservada / Confidencial =Alta",5,))))</f>
        <v>1</v>
      </c>
      <c r="U9" s="44" t="s">
        <v>61</v>
      </c>
      <c r="V9" s="51">
        <f t="shared" ref="V9:V17" si="1">IF(U9="No Clasificada",5,IF(U9="Bajo",1,IF(U9="Medio",3,IF(U9="Alto",5,))))</f>
        <v>3</v>
      </c>
      <c r="W9" s="51"/>
      <c r="X9" s="51">
        <f t="shared" ref="X9:X17" si="2">IF(W9="No Clasificada",5,IF(W9="Bajo",1,IF(W9="Medio",3,IF(W9="Alto",5,))))</f>
        <v>0</v>
      </c>
      <c r="Y9" s="51" t="s">
        <v>726</v>
      </c>
      <c r="Z9" s="37" t="s">
        <v>68</v>
      </c>
      <c r="AA9" s="37" t="s">
        <v>45</v>
      </c>
      <c r="AB9" s="37" t="s">
        <v>45</v>
      </c>
      <c r="AC9" s="37" t="s">
        <v>45</v>
      </c>
      <c r="AD9" s="37" t="s">
        <v>45</v>
      </c>
      <c r="AE9" s="37" t="s">
        <v>73</v>
      </c>
      <c r="AF9" s="39">
        <v>46162</v>
      </c>
      <c r="AG9" s="51" t="s">
        <v>45</v>
      </c>
      <c r="AH9" s="51" t="s">
        <v>45</v>
      </c>
      <c r="AI9" s="51" t="s">
        <v>45</v>
      </c>
      <c r="AJ9" s="51" t="s">
        <v>45</v>
      </c>
      <c r="AK9" s="51" t="s">
        <v>45</v>
      </c>
      <c r="AL9" s="51" t="s">
        <v>45</v>
      </c>
      <c r="AM9" s="206"/>
    </row>
    <row r="10" spans="1:39" s="41" customFormat="1" ht="89.25" x14ac:dyDescent="0.25">
      <c r="A10" s="40" t="s">
        <v>171</v>
      </c>
      <c r="B10" s="38" t="s">
        <v>178</v>
      </c>
      <c r="C10" s="37" t="s">
        <v>556</v>
      </c>
      <c r="D10" s="137">
        <v>3</v>
      </c>
      <c r="E10" s="38" t="s">
        <v>42</v>
      </c>
      <c r="F10" s="38" t="s">
        <v>630</v>
      </c>
      <c r="G10" s="51" t="s">
        <v>45</v>
      </c>
      <c r="H10" s="51" t="s">
        <v>556</v>
      </c>
      <c r="I10" s="48" t="s">
        <v>1742</v>
      </c>
      <c r="J10" s="38" t="s">
        <v>1366</v>
      </c>
      <c r="K10" s="42" t="s">
        <v>122</v>
      </c>
      <c r="L10" s="43" t="s">
        <v>677</v>
      </c>
      <c r="M10" s="38" t="s">
        <v>119</v>
      </c>
      <c r="N10" s="139">
        <v>46162</v>
      </c>
      <c r="O10" s="51" t="s">
        <v>45</v>
      </c>
      <c r="P10" s="51" t="s">
        <v>45</v>
      </c>
      <c r="Q10" s="55" t="s">
        <v>45</v>
      </c>
      <c r="R10" s="51" t="s">
        <v>45</v>
      </c>
      <c r="S10" s="75" t="s">
        <v>59</v>
      </c>
      <c r="T10" s="52">
        <f t="shared" si="0"/>
        <v>1</v>
      </c>
      <c r="U10" s="44" t="s">
        <v>61</v>
      </c>
      <c r="V10" s="51">
        <f t="shared" si="1"/>
        <v>3</v>
      </c>
      <c r="W10" s="51"/>
      <c r="X10" s="51">
        <f t="shared" si="2"/>
        <v>0</v>
      </c>
      <c r="Y10" s="51" t="s">
        <v>726</v>
      </c>
      <c r="Z10" s="37" t="s">
        <v>68</v>
      </c>
      <c r="AA10" s="37" t="s">
        <v>45</v>
      </c>
      <c r="AB10" s="37" t="s">
        <v>45</v>
      </c>
      <c r="AC10" s="37" t="s">
        <v>1367</v>
      </c>
      <c r="AD10" s="37" t="s">
        <v>45</v>
      </c>
      <c r="AE10" s="37" t="s">
        <v>73</v>
      </c>
      <c r="AF10" s="39">
        <v>46162</v>
      </c>
      <c r="AG10" s="51" t="s">
        <v>45</v>
      </c>
      <c r="AH10" s="51" t="s">
        <v>45</v>
      </c>
      <c r="AI10" s="51" t="s">
        <v>45</v>
      </c>
      <c r="AJ10" s="51" t="s">
        <v>45</v>
      </c>
      <c r="AK10" s="51" t="s">
        <v>45</v>
      </c>
      <c r="AL10" s="51" t="s">
        <v>45</v>
      </c>
      <c r="AM10" s="206"/>
    </row>
    <row r="11" spans="1:39" s="41" customFormat="1" ht="114.75" x14ac:dyDescent="0.25">
      <c r="A11" s="136" t="s">
        <v>171</v>
      </c>
      <c r="B11" s="42" t="s">
        <v>178</v>
      </c>
      <c r="C11" s="75" t="s">
        <v>776</v>
      </c>
      <c r="D11" s="51">
        <v>4</v>
      </c>
      <c r="E11" s="42" t="s">
        <v>38</v>
      </c>
      <c r="F11" s="42" t="s">
        <v>630</v>
      </c>
      <c r="G11" s="137" t="s">
        <v>196</v>
      </c>
      <c r="H11" s="137" t="s">
        <v>269</v>
      </c>
      <c r="I11" s="48" t="s">
        <v>1368</v>
      </c>
      <c r="J11" s="42" t="s">
        <v>1369</v>
      </c>
      <c r="K11" s="42" t="s">
        <v>122</v>
      </c>
      <c r="L11" s="138" t="s">
        <v>681</v>
      </c>
      <c r="M11" s="42" t="s">
        <v>119</v>
      </c>
      <c r="N11" s="139">
        <v>46161</v>
      </c>
      <c r="O11" s="137" t="s">
        <v>79</v>
      </c>
      <c r="P11" s="137" t="s">
        <v>582</v>
      </c>
      <c r="Q11" s="137" t="s">
        <v>168</v>
      </c>
      <c r="R11" s="137" t="s">
        <v>63</v>
      </c>
      <c r="S11" s="75" t="s">
        <v>59</v>
      </c>
      <c r="T11" s="75">
        <f>IF(S11="No Clasificada",5,IF(S11="Información Pública / Pública =Bajo",1,IF(S11="Clasificada / Uso Interno = Medio",3,IF(S11="Pública Reservada / Confidencial =Alta",5,))))</f>
        <v>1</v>
      </c>
      <c r="U11" s="75" t="s">
        <v>61</v>
      </c>
      <c r="V11" s="75">
        <f>IF(U11="No Clasificada",5,IF(U11="Bajo",1,IF(U11="Medio",3,IF(U11="Alto",5,))))</f>
        <v>3</v>
      </c>
      <c r="W11" s="75" t="s">
        <v>61</v>
      </c>
      <c r="X11" s="75">
        <f>IF(W11="No Clasificada",5,IF(W11="Bajo",1,IF(W11="Medio",3,IF(W11="Alto",5,))))</f>
        <v>3</v>
      </c>
      <c r="Y11" s="75" t="str">
        <f>IF(OR(T11=0,V11=0,X11=0),"FALTAN DATOS",IF(AND(T11=1,V11=1,X11=1),"BAJO",(IF(OR(AND(T11=5,V11=5),AND(V11=5,X11=5),AND(T11=5,X11=5),AND(T11=5,V11=5,X11=5)),"ALTA","MEDIA"))))</f>
        <v>MEDIA</v>
      </c>
      <c r="Z11" s="75" t="s">
        <v>68</v>
      </c>
      <c r="AA11" s="75" t="s">
        <v>662</v>
      </c>
      <c r="AB11" s="75" t="s">
        <v>45</v>
      </c>
      <c r="AC11" s="48" t="s">
        <v>1370</v>
      </c>
      <c r="AD11" s="48" t="s">
        <v>1370</v>
      </c>
      <c r="AE11" s="75" t="s">
        <v>73</v>
      </c>
      <c r="AF11" s="139">
        <v>46161</v>
      </c>
      <c r="AG11" s="137" t="s">
        <v>45</v>
      </c>
      <c r="AH11" s="137" t="s">
        <v>70</v>
      </c>
      <c r="AI11" s="137" t="s">
        <v>70</v>
      </c>
      <c r="AJ11" s="137" t="s">
        <v>45</v>
      </c>
      <c r="AK11" s="48" t="s">
        <v>1371</v>
      </c>
      <c r="AL11" s="137" t="s">
        <v>69</v>
      </c>
      <c r="AM11" s="206"/>
    </row>
    <row r="12" spans="1:39" s="41" customFormat="1" ht="114.75" x14ac:dyDescent="0.25">
      <c r="A12" s="136" t="s">
        <v>171</v>
      </c>
      <c r="B12" s="42" t="s">
        <v>178</v>
      </c>
      <c r="C12" s="75" t="s">
        <v>776</v>
      </c>
      <c r="D12" s="137">
        <v>5</v>
      </c>
      <c r="E12" s="42" t="s">
        <v>38</v>
      </c>
      <c r="F12" s="42" t="s">
        <v>630</v>
      </c>
      <c r="G12" s="137" t="s">
        <v>196</v>
      </c>
      <c r="H12" s="137" t="s">
        <v>269</v>
      </c>
      <c r="I12" s="48" t="s">
        <v>1372</v>
      </c>
      <c r="J12" s="42" t="s">
        <v>1369</v>
      </c>
      <c r="K12" s="42" t="s">
        <v>122</v>
      </c>
      <c r="L12" s="138" t="s">
        <v>681</v>
      </c>
      <c r="M12" s="42" t="s">
        <v>119</v>
      </c>
      <c r="N12" s="139">
        <v>46162</v>
      </c>
      <c r="O12" s="137" t="s">
        <v>79</v>
      </c>
      <c r="P12" s="137" t="s">
        <v>582</v>
      </c>
      <c r="Q12" s="137" t="s">
        <v>168</v>
      </c>
      <c r="R12" s="137" t="s">
        <v>63</v>
      </c>
      <c r="S12" s="75" t="s">
        <v>59</v>
      </c>
      <c r="T12" s="137">
        <f>IF(S12="No Clasificada",5,IF(S12="Información Pública / Pública =Bajo",1,IF(S12="Clasificada / Uso Interno = Medio",3,IF(S12="Pública Reservada / Confidencial =Alta",5,))))</f>
        <v>1</v>
      </c>
      <c r="U12" s="140" t="s">
        <v>61</v>
      </c>
      <c r="V12" s="137">
        <f>IF(U12="No Clasificada",5,IF(U12="Bajo",1,IF(U12="Medio",3,IF(U12="Alto",5,))))</f>
        <v>3</v>
      </c>
      <c r="W12" s="137" t="s">
        <v>61</v>
      </c>
      <c r="X12" s="137">
        <f>IF(W12="No Clasificada",5,IF(W12="Bajo",1,IF(W12="Medio",3,IF(W12="Alto",5,))))</f>
        <v>3</v>
      </c>
      <c r="Y12" s="137" t="str">
        <f>IF(OR(T12=0,V12=0,X12=0),"FALTAN DATOS",IF(AND(T12=1,V12=1,X12=1),"BAJO",(IF(OR(AND(T12=5,V12=5),AND(V12=5,X12=5),AND(T12=5,X12=5),AND(T12=5,V12=5,X12=5)),"ALTA","MEDIA"))))</f>
        <v>MEDIA</v>
      </c>
      <c r="Z12" s="75" t="s">
        <v>66</v>
      </c>
      <c r="AA12" s="75" t="s">
        <v>662</v>
      </c>
      <c r="AB12" s="75" t="s">
        <v>45</v>
      </c>
      <c r="AC12" s="48" t="s">
        <v>1370</v>
      </c>
      <c r="AD12" s="48" t="s">
        <v>1370</v>
      </c>
      <c r="AE12" s="75" t="s">
        <v>73</v>
      </c>
      <c r="AF12" s="139">
        <v>46161</v>
      </c>
      <c r="AG12" s="137" t="s">
        <v>45</v>
      </c>
      <c r="AH12" s="137" t="s">
        <v>70</v>
      </c>
      <c r="AI12" s="137" t="s">
        <v>70</v>
      </c>
      <c r="AJ12" s="137" t="s">
        <v>45</v>
      </c>
      <c r="AK12" s="137"/>
      <c r="AL12" s="137" t="s">
        <v>45</v>
      </c>
      <c r="AM12" s="206"/>
    </row>
    <row r="13" spans="1:39" s="41" customFormat="1" ht="165.75" x14ac:dyDescent="0.25">
      <c r="A13" s="136" t="s">
        <v>171</v>
      </c>
      <c r="B13" s="42" t="s">
        <v>178</v>
      </c>
      <c r="C13" s="75" t="s">
        <v>782</v>
      </c>
      <c r="D13" s="51">
        <v>6</v>
      </c>
      <c r="E13" s="42" t="s">
        <v>38</v>
      </c>
      <c r="F13" s="42" t="s">
        <v>630</v>
      </c>
      <c r="G13" s="137" t="s">
        <v>196</v>
      </c>
      <c r="H13" s="137" t="s">
        <v>271</v>
      </c>
      <c r="I13" s="48" t="s">
        <v>1373</v>
      </c>
      <c r="J13" s="42" t="s">
        <v>1374</v>
      </c>
      <c r="K13" s="42" t="s">
        <v>122</v>
      </c>
      <c r="L13" s="138" t="s">
        <v>681</v>
      </c>
      <c r="M13" s="42" t="s">
        <v>119</v>
      </c>
      <c r="N13" s="139">
        <v>46162</v>
      </c>
      <c r="O13" s="137" t="s">
        <v>79</v>
      </c>
      <c r="P13" s="137" t="s">
        <v>582</v>
      </c>
      <c r="Q13" s="137" t="s">
        <v>168</v>
      </c>
      <c r="R13" s="137" t="s">
        <v>63</v>
      </c>
      <c r="S13" s="75" t="s">
        <v>58</v>
      </c>
      <c r="T13" s="137">
        <f>IF(S13="No Clasificada",5,IF(S13="Información Pública / Pública =Bajo",1,IF(S13="Clasificada / Uso Interno = Medio",3,IF(S13="Pública Reservada / Confidencial =Alta",5,))))</f>
        <v>3</v>
      </c>
      <c r="U13" s="140" t="s">
        <v>61</v>
      </c>
      <c r="V13" s="137">
        <f>IF(U13="No Clasificada",5,IF(U13="Bajo",1,IF(U13="Medio",3,IF(U13="Alto",5,))))</f>
        <v>3</v>
      </c>
      <c r="W13" s="137" t="s">
        <v>61</v>
      </c>
      <c r="X13" s="137">
        <f>IF(W13="No Clasificada",5,IF(W13="Bajo",1,IF(W13="Medio",3,IF(W13="Alto",5,))))</f>
        <v>3</v>
      </c>
      <c r="Y13" s="137" t="str">
        <f>IF(OR(T13=0,V13=0,X13=0),"FALTAN DATOS",IF(AND(T13=1,V13=1,X13=1),"BAJO",(IF(OR(AND(T13=5,V13=5),AND(V13=5,X13=5),AND(T13=5,X13=5),AND(T13=5,V13=5,X13=5)),"ALTA","MEDIA"))))</f>
        <v>MEDIA</v>
      </c>
      <c r="Z13" s="75" t="s">
        <v>68</v>
      </c>
      <c r="AA13" s="75" t="s">
        <v>662</v>
      </c>
      <c r="AB13" s="75" t="s">
        <v>45</v>
      </c>
      <c r="AC13" s="48" t="s">
        <v>1375</v>
      </c>
      <c r="AD13" s="48" t="s">
        <v>1370</v>
      </c>
      <c r="AE13" s="75" t="s">
        <v>73</v>
      </c>
      <c r="AF13" s="139">
        <v>46161</v>
      </c>
      <c r="AG13" s="137" t="s">
        <v>45</v>
      </c>
      <c r="AH13" s="137" t="s">
        <v>69</v>
      </c>
      <c r="AI13" s="137" t="s">
        <v>45</v>
      </c>
      <c r="AJ13" s="137" t="s">
        <v>75</v>
      </c>
      <c r="AK13" s="75" t="s">
        <v>1376</v>
      </c>
      <c r="AL13" s="137" t="s">
        <v>45</v>
      </c>
      <c r="AM13" s="206"/>
    </row>
    <row r="14" spans="1:39" s="41" customFormat="1" ht="165.75" x14ac:dyDescent="0.25">
      <c r="A14" s="136" t="s">
        <v>171</v>
      </c>
      <c r="B14" s="42" t="s">
        <v>178</v>
      </c>
      <c r="C14" s="75" t="s">
        <v>827</v>
      </c>
      <c r="D14" s="137">
        <v>7</v>
      </c>
      <c r="E14" s="42" t="s">
        <v>38</v>
      </c>
      <c r="F14" s="42" t="s">
        <v>630</v>
      </c>
      <c r="G14" s="137" t="s">
        <v>196</v>
      </c>
      <c r="H14" s="137" t="s">
        <v>273</v>
      </c>
      <c r="I14" s="48" t="s">
        <v>1377</v>
      </c>
      <c r="J14" s="42" t="s">
        <v>1378</v>
      </c>
      <c r="K14" s="42" t="s">
        <v>122</v>
      </c>
      <c r="L14" s="138" t="s">
        <v>681</v>
      </c>
      <c r="M14" s="42" t="s">
        <v>119</v>
      </c>
      <c r="N14" s="139">
        <v>46162</v>
      </c>
      <c r="O14" s="137" t="s">
        <v>79</v>
      </c>
      <c r="P14" s="137" t="s">
        <v>582</v>
      </c>
      <c r="Q14" s="137" t="s">
        <v>168</v>
      </c>
      <c r="R14" s="137" t="s">
        <v>63</v>
      </c>
      <c r="S14" s="75" t="s">
        <v>58</v>
      </c>
      <c r="T14" s="137">
        <f t="shared" si="0"/>
        <v>3</v>
      </c>
      <c r="U14" s="140" t="s">
        <v>61</v>
      </c>
      <c r="V14" s="137">
        <f t="shared" si="1"/>
        <v>3</v>
      </c>
      <c r="W14" s="137" t="s">
        <v>61</v>
      </c>
      <c r="X14" s="137">
        <f t="shared" si="2"/>
        <v>3</v>
      </c>
      <c r="Y14" s="137" t="str">
        <f t="shared" ref="Y14:Y17" si="3">IF(OR(T14=0,V14=0,X14=0),"FALTAN DATOS",IF(AND(T14=1,V14=1,X14=1),"BAJO",(IF(OR(AND(T14=5,V14=5),AND(V14=5,X14=5),AND(T14=5,X14=5),AND(T14=5,V14=5,X14=5)),"ALTA","MEDIA"))))</f>
        <v>MEDIA</v>
      </c>
      <c r="Z14" s="75" t="s">
        <v>68</v>
      </c>
      <c r="AA14" s="75" t="s">
        <v>662</v>
      </c>
      <c r="AB14" s="75" t="s">
        <v>45</v>
      </c>
      <c r="AC14" s="48" t="s">
        <v>1375</v>
      </c>
      <c r="AD14" s="48" t="s">
        <v>1370</v>
      </c>
      <c r="AE14" s="75" t="s">
        <v>73</v>
      </c>
      <c r="AF14" s="139">
        <v>46161</v>
      </c>
      <c r="AG14" s="137" t="s">
        <v>45</v>
      </c>
      <c r="AH14" s="137" t="s">
        <v>69</v>
      </c>
      <c r="AI14" s="137" t="s">
        <v>45</v>
      </c>
      <c r="AJ14" s="137" t="s">
        <v>75</v>
      </c>
      <c r="AK14" s="75" t="s">
        <v>1376</v>
      </c>
      <c r="AL14" s="137" t="s">
        <v>45</v>
      </c>
      <c r="AM14" s="206"/>
    </row>
    <row r="15" spans="1:39" s="41" customFormat="1" ht="204" x14ac:dyDescent="0.25">
      <c r="A15" s="136" t="s">
        <v>171</v>
      </c>
      <c r="B15" s="42" t="s">
        <v>178</v>
      </c>
      <c r="C15" s="157" t="s">
        <v>1679</v>
      </c>
      <c r="D15" s="51">
        <v>8</v>
      </c>
      <c r="E15" s="158" t="s">
        <v>38</v>
      </c>
      <c r="F15" s="42" t="s">
        <v>630</v>
      </c>
      <c r="G15" s="137" t="s">
        <v>218</v>
      </c>
      <c r="H15" s="137" t="s">
        <v>383</v>
      </c>
      <c r="I15" s="48" t="s">
        <v>1379</v>
      </c>
      <c r="J15" s="48" t="s">
        <v>1380</v>
      </c>
      <c r="K15" s="42" t="s">
        <v>122</v>
      </c>
      <c r="L15" s="138" t="s">
        <v>681</v>
      </c>
      <c r="M15" s="42" t="s">
        <v>119</v>
      </c>
      <c r="N15" s="139">
        <v>46161</v>
      </c>
      <c r="O15" s="137" t="s">
        <v>79</v>
      </c>
      <c r="P15" s="137" t="s">
        <v>582</v>
      </c>
      <c r="Q15" s="137" t="s">
        <v>168</v>
      </c>
      <c r="R15" s="137" t="s">
        <v>63</v>
      </c>
      <c r="S15" s="75" t="s">
        <v>59</v>
      </c>
      <c r="T15" s="75">
        <f>IF(S15="No Clasificada",5,IF(S15="Información Pública / Pública =Bajo",1,IF(S15="Clasificada / Uso Interno = Medio",3,IF(S15="Pública Reservada / Confidencial =Alta",5,))))</f>
        <v>1</v>
      </c>
      <c r="U15" s="75" t="s">
        <v>61</v>
      </c>
      <c r="V15" s="75">
        <f>IF(U15="No Clasificada",5,IF(U15="Bajo",1,IF(U15="Medio",3,IF(U15="Alto",5,))))</f>
        <v>3</v>
      </c>
      <c r="W15" s="75" t="s">
        <v>61</v>
      </c>
      <c r="X15" s="75">
        <f>IF(W15="No Clasificada",5,IF(W15="Bajo",1,IF(W15="Medio",3,IF(W15="Alto",5,))))</f>
        <v>3</v>
      </c>
      <c r="Y15" s="75" t="str">
        <f>IF(OR(T15=0,V15=0,X15=0),"FALTAN DATOS",IF(AND(T15=1,V15=1,X15=1),"BAJO",(IF(OR(AND(T15=5,V15=5),AND(V15=5,X15=5),AND(T15=5,X15=5),AND(T15=5,V15=5,X15=5)),"ALTA","MEDIA"))))</f>
        <v>MEDIA</v>
      </c>
      <c r="Z15" s="75" t="s">
        <v>67</v>
      </c>
      <c r="AA15" s="75" t="s">
        <v>662</v>
      </c>
      <c r="AB15" s="75" t="s">
        <v>45</v>
      </c>
      <c r="AC15" s="48" t="s">
        <v>1375</v>
      </c>
      <c r="AD15" s="48" t="s">
        <v>1381</v>
      </c>
      <c r="AE15" s="75" t="s">
        <v>73</v>
      </c>
      <c r="AF15" s="139">
        <v>46161</v>
      </c>
      <c r="AG15" s="137" t="s">
        <v>45</v>
      </c>
      <c r="AH15" s="137" t="s">
        <v>69</v>
      </c>
      <c r="AI15" s="137" t="s">
        <v>70</v>
      </c>
      <c r="AJ15" s="137" t="s">
        <v>75</v>
      </c>
      <c r="AK15" s="75" t="s">
        <v>1382</v>
      </c>
      <c r="AL15" s="137" t="s">
        <v>69</v>
      </c>
      <c r="AM15" s="206"/>
    </row>
    <row r="16" spans="1:39" s="41" customFormat="1" ht="255" x14ac:dyDescent="0.25">
      <c r="A16" s="40" t="s">
        <v>171</v>
      </c>
      <c r="B16" s="38" t="s">
        <v>178</v>
      </c>
      <c r="C16" s="37" t="s">
        <v>851</v>
      </c>
      <c r="D16" s="137">
        <v>9</v>
      </c>
      <c r="E16" s="38" t="s">
        <v>38</v>
      </c>
      <c r="F16" s="38" t="s">
        <v>630</v>
      </c>
      <c r="G16" s="51" t="s">
        <v>218</v>
      </c>
      <c r="H16" s="51" t="s">
        <v>394</v>
      </c>
      <c r="I16" s="48" t="s">
        <v>1383</v>
      </c>
      <c r="J16" s="42" t="s">
        <v>1384</v>
      </c>
      <c r="K16" s="38" t="s">
        <v>122</v>
      </c>
      <c r="L16" s="138" t="s">
        <v>681</v>
      </c>
      <c r="M16" s="38" t="s">
        <v>119</v>
      </c>
      <c r="N16" s="56">
        <v>46162</v>
      </c>
      <c r="O16" s="51" t="s">
        <v>79</v>
      </c>
      <c r="P16" s="51" t="s">
        <v>582</v>
      </c>
      <c r="Q16" s="55" t="s">
        <v>168</v>
      </c>
      <c r="R16" s="51" t="s">
        <v>63</v>
      </c>
      <c r="S16" s="37" t="s">
        <v>58</v>
      </c>
      <c r="T16" s="52">
        <f t="shared" si="0"/>
        <v>3</v>
      </c>
      <c r="U16" s="44" t="s">
        <v>61</v>
      </c>
      <c r="V16" s="51">
        <f t="shared" si="1"/>
        <v>3</v>
      </c>
      <c r="W16" s="51" t="s">
        <v>61</v>
      </c>
      <c r="X16" s="51">
        <f t="shared" si="2"/>
        <v>3</v>
      </c>
      <c r="Y16" s="51" t="str">
        <f t="shared" si="3"/>
        <v>MEDIA</v>
      </c>
      <c r="Z16" s="37" t="s">
        <v>68</v>
      </c>
      <c r="AA16" s="37" t="s">
        <v>662</v>
      </c>
      <c r="AB16" s="37" t="s">
        <v>45</v>
      </c>
      <c r="AC16" s="48" t="s">
        <v>1370</v>
      </c>
      <c r="AD16" s="48" t="s">
        <v>1370</v>
      </c>
      <c r="AE16" s="37" t="s">
        <v>73</v>
      </c>
      <c r="AF16" s="139">
        <v>46161</v>
      </c>
      <c r="AG16" s="51" t="s">
        <v>45</v>
      </c>
      <c r="AH16" s="51" t="s">
        <v>45</v>
      </c>
      <c r="AI16" s="51" t="s">
        <v>45</v>
      </c>
      <c r="AJ16" s="51" t="s">
        <v>45</v>
      </c>
      <c r="AK16" s="51"/>
      <c r="AL16" s="51" t="s">
        <v>45</v>
      </c>
      <c r="AM16" s="206"/>
    </row>
    <row r="17" spans="1:39" s="41" customFormat="1" ht="127.5" x14ac:dyDescent="0.25">
      <c r="A17" s="40" t="s">
        <v>171</v>
      </c>
      <c r="B17" s="38" t="s">
        <v>178</v>
      </c>
      <c r="C17" s="37" t="s">
        <v>851</v>
      </c>
      <c r="D17" s="51">
        <v>10</v>
      </c>
      <c r="E17" s="38" t="s">
        <v>38</v>
      </c>
      <c r="F17" s="38" t="s">
        <v>630</v>
      </c>
      <c r="G17" s="51" t="s">
        <v>218</v>
      </c>
      <c r="H17" s="51" t="s">
        <v>394</v>
      </c>
      <c r="I17" s="48" t="s">
        <v>1385</v>
      </c>
      <c r="J17" s="42" t="s">
        <v>1386</v>
      </c>
      <c r="K17" s="38" t="s">
        <v>122</v>
      </c>
      <c r="L17" s="138" t="s">
        <v>681</v>
      </c>
      <c r="M17" s="38" t="s">
        <v>119</v>
      </c>
      <c r="N17" s="56">
        <v>46162</v>
      </c>
      <c r="O17" s="51" t="s">
        <v>79</v>
      </c>
      <c r="P17" s="51" t="s">
        <v>582</v>
      </c>
      <c r="Q17" s="55" t="s">
        <v>168</v>
      </c>
      <c r="R17" s="51" t="s">
        <v>63</v>
      </c>
      <c r="S17" s="37" t="s">
        <v>58</v>
      </c>
      <c r="T17" s="52">
        <f t="shared" si="0"/>
        <v>3</v>
      </c>
      <c r="U17" s="44" t="s">
        <v>61</v>
      </c>
      <c r="V17" s="51">
        <f t="shared" si="1"/>
        <v>3</v>
      </c>
      <c r="W17" s="51" t="s">
        <v>61</v>
      </c>
      <c r="X17" s="51">
        <f t="shared" si="2"/>
        <v>3</v>
      </c>
      <c r="Y17" s="51" t="str">
        <f t="shared" si="3"/>
        <v>MEDIA</v>
      </c>
      <c r="Z17" s="37" t="s">
        <v>68</v>
      </c>
      <c r="AA17" s="37" t="s">
        <v>662</v>
      </c>
      <c r="AB17" s="37" t="s">
        <v>45</v>
      </c>
      <c r="AC17" s="48" t="s">
        <v>1370</v>
      </c>
      <c r="AD17" s="48" t="s">
        <v>1370</v>
      </c>
      <c r="AE17" s="37" t="s">
        <v>73</v>
      </c>
      <c r="AF17" s="139">
        <v>46161</v>
      </c>
      <c r="AG17" s="51" t="s">
        <v>45</v>
      </c>
      <c r="AH17" s="51" t="s">
        <v>45</v>
      </c>
      <c r="AI17" s="51" t="s">
        <v>45</v>
      </c>
      <c r="AJ17" s="51" t="s">
        <v>45</v>
      </c>
      <c r="AK17" s="51"/>
      <c r="AL17" s="51" t="s">
        <v>45</v>
      </c>
      <c r="AM17" s="206"/>
    </row>
    <row r="18" spans="1:39"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9" s="11" customFormat="1" ht="15" customHeight="1" x14ac:dyDescent="0.25">
      <c r="A19" s="195" t="s">
        <v>573</v>
      </c>
      <c r="B19" s="196"/>
      <c r="C19" s="196"/>
      <c r="D19" s="197"/>
      <c r="E19" s="195" t="s">
        <v>574</v>
      </c>
      <c r="F19" s="196"/>
      <c r="G19" s="196"/>
      <c r="H19" s="197"/>
      <c r="I19" s="195" t="s">
        <v>575</v>
      </c>
      <c r="J19" s="196"/>
      <c r="K19" s="197"/>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9" s="11" customFormat="1" ht="82.5" customHeight="1" x14ac:dyDescent="0.25">
      <c r="A20" s="198" t="s">
        <v>584</v>
      </c>
      <c r="B20" s="199"/>
      <c r="C20" s="199"/>
      <c r="D20" s="200"/>
      <c r="E20" s="201" t="s">
        <v>585</v>
      </c>
      <c r="F20" s="202"/>
      <c r="G20" s="202"/>
      <c r="H20" s="203"/>
      <c r="I20" s="201" t="s">
        <v>1797</v>
      </c>
      <c r="J20" s="204"/>
      <c r="K20" s="205"/>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9"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sheetData>
  <mergeCells count="16">
    <mergeCell ref="A19:D19"/>
    <mergeCell ref="E19:H19"/>
    <mergeCell ref="I19:K19"/>
    <mergeCell ref="A20:D20"/>
    <mergeCell ref="E20:H20"/>
    <mergeCell ref="I20:K20"/>
    <mergeCell ref="A1:A4"/>
    <mergeCell ref="C1:G1"/>
    <mergeCell ref="AM1:AM17"/>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C6CD66EC-2EBE-4AA6-A9F4-937F1D1F96FD}">
          <x14:formula1>
            <xm:f>PARAMETROS!$H$2:$H$362</xm:f>
          </x14:formula1>
          <xm:sqref>H21:H1048576 H18:H19</xm:sqref>
        </x14:dataValidation>
        <x14:dataValidation type="list" allowBlank="1" showInputMessage="1" showErrorMessage="1" xr:uid="{F9CD72CC-467A-4916-8B1B-28B889A9C615}">
          <x14:formula1>
            <xm:f>PARAMETROS!$G$2:$G$65</xm:f>
          </x14:formula1>
          <xm:sqref>G21:G1048576 G18:G19</xm:sqref>
        </x14:dataValidation>
        <x14:dataValidation type="list" allowBlank="1" showInputMessage="1" showErrorMessage="1" xr:uid="{82C19F0B-AFA7-4410-B4DE-C14409DF38BC}">
          <x14:formula1>
            <xm:f>PARAMETROS!$Q$2:$Q$15</xm:f>
          </x14:formula1>
          <xm:sqref>P18:P1048576</xm:sqref>
        </x14:dataValidation>
        <x14:dataValidation type="list" allowBlank="1" showInputMessage="1" showErrorMessage="1" xr:uid="{B38F9A53-1895-4B61-97B5-44F17B543D0C}">
          <x14:formula1>
            <xm:f>PARAMETROS!$Q$2:$Q$16</xm:f>
          </x14:formula1>
          <xm:sqref>O18:O1048576</xm:sqref>
        </x14:dataValidation>
        <x14:dataValidation type="list" allowBlank="1" showInputMessage="1" showErrorMessage="1" xr:uid="{EBB226F2-AF43-41B7-A304-782D12179564}">
          <x14:formula1>
            <xm:f>PARAMETROS!$L$2:$L$40</xm:f>
          </x14:formula1>
          <xm:sqref>L18:L1048576</xm:sqref>
        </x14:dataValidation>
        <x14:dataValidation type="list" allowBlank="1" showInputMessage="1" showErrorMessage="1" xr:uid="{A286C0A3-03C7-4167-A91A-F1CA754ED641}">
          <x14:formula1>
            <xm:f>PARAMETROS!$F$2:$F$70</xm:f>
          </x14:formula1>
          <xm:sqref>F21:F1048576 F18:F19</xm:sqref>
        </x14:dataValidation>
        <x14:dataValidation type="list" allowBlank="1" showInputMessage="1" showErrorMessage="1" xr:uid="{06FEA1EF-8B1D-4D96-9AF2-D8E0DE4A81BC}">
          <x14:formula1>
            <xm:f>PARAMETROS!$V$2:$V$4</xm:f>
          </x14:formula1>
          <xm:sqref>W18:W1048576</xm:sqref>
        </x14:dataValidation>
        <x14:dataValidation type="list" allowBlank="1" showInputMessage="1" showErrorMessage="1" xr:uid="{4994BB96-296F-41F5-9BA4-1115CA0D39C5}">
          <x14:formula1>
            <xm:f>PARAMETROS!$K$2:$K$70</xm:f>
          </x14:formula1>
          <xm:sqref>K18:K1048576</xm:sqref>
        </x14:dataValidation>
        <x14:dataValidation type="list" allowBlank="1" showInputMessage="1" showErrorMessage="1" xr:uid="{6EF8F130-C87A-4BEE-9103-1AF4E6EDC22E}">
          <x14:formula1>
            <xm:f>PARAMETROS!$X$2:$X$4</xm:f>
          </x14:formula1>
          <xm:sqref>Z18:Z1048576</xm:sqref>
        </x14:dataValidation>
        <x14:dataValidation type="list" allowBlank="1" showInputMessage="1" showErrorMessage="1" xr:uid="{ABCED0D7-D2E2-49EA-8CDF-9A569FB7154F}">
          <x14:formula1>
            <xm:f>PARAMETROS!$Z$2:$Z$4</xm:f>
          </x14:formula1>
          <xm:sqref>AB18:AB1048576</xm:sqref>
        </x14:dataValidation>
        <x14:dataValidation type="list" allowBlank="1" showInputMessage="1" showErrorMessage="1" xr:uid="{4CC787D3-61D8-4265-B408-78FAC104A66D}">
          <x14:formula1>
            <xm:f>PARAMETROS!$AJ$2:$AJ$4</xm:f>
          </x14:formula1>
          <xm:sqref>AL18:AL1048576</xm:sqref>
        </x14:dataValidation>
        <x14:dataValidation type="list" allowBlank="1" showInputMessage="1" showErrorMessage="1" xr:uid="{E4409A00-C4E2-48C6-B79A-BC7B93AF080A}">
          <x14:formula1>
            <xm:f>PARAMETROS!$AF$2:$AF$4</xm:f>
          </x14:formula1>
          <xm:sqref>AH18:AH1048576</xm:sqref>
        </x14:dataValidation>
        <x14:dataValidation type="list" allowBlank="1" showInputMessage="1" showErrorMessage="1" xr:uid="{AA15172D-8244-479D-BF6C-E2EEDB4F53A3}">
          <x14:formula1>
            <xm:f>PARAMETROS!$U$2:$U$4</xm:f>
          </x14:formula1>
          <xm:sqref>U18:U1048576</xm:sqref>
        </x14:dataValidation>
        <x14:dataValidation type="list" allowBlank="1" showInputMessage="1" showErrorMessage="1" xr:uid="{9FDC3C81-1FE4-4AB0-BC6D-3FD87CC30718}">
          <x14:formula1>
            <xm:f>PARAMETROS!$S$2:$S$6</xm:f>
          </x14:formula1>
          <xm:sqref>R18:R1048576</xm:sqref>
        </x14:dataValidation>
        <x14:dataValidation type="list" allowBlank="1" showInputMessage="1" showErrorMessage="1" xr:uid="{AC603A03-AFAC-43D9-98BE-756D881F6890}">
          <x14:formula1>
            <xm:f>PARAMETROS!$E$2:$E$9</xm:f>
          </x14:formula1>
          <xm:sqref>E18:E1048576</xm:sqref>
        </x14:dataValidation>
        <x14:dataValidation type="list" allowBlank="1" showInputMessage="1" showErrorMessage="1" xr:uid="{8C1C4D1F-0D9B-4B83-B7A2-4EA1BBE837CA}">
          <x14:formula1>
            <xm:f>PARAMETROS!$B$2:$B$21</xm:f>
          </x14:formula1>
          <xm:sqref>B18:B1048576</xm:sqref>
        </x14:dataValidation>
        <x14:dataValidation type="list" allowBlank="1" showInputMessage="1" showErrorMessage="1" xr:uid="{2D74D650-1AA8-4C6E-A48D-99632F227E4F}">
          <x14:formula1>
            <xm:f>PARAMETROS!$A$2:$A$6</xm:f>
          </x14:formula1>
          <xm:sqref>A18:A1048576</xm:sqref>
        </x14:dataValidation>
        <x14:dataValidation type="list" allowBlank="1" showInputMessage="1" showErrorMessage="1" xr:uid="{B1511771-99AF-4E09-9583-75557A838ED7}">
          <x14:formula1>
            <xm:f>PARAMETROS!$AC$2:$AC$4</xm:f>
          </x14:formula1>
          <xm:sqref>AE18:AE1048576</xm:sqref>
        </x14:dataValidation>
        <x14:dataValidation type="list" allowBlank="1" showInputMessage="1" showErrorMessage="1" xr:uid="{013C24EA-6C67-4298-9151-F0092509026D}">
          <x14:formula1>
            <xm:f>PARAMETROS!$T$2:$T$5</xm:f>
          </x14:formula1>
          <xm:sqref>S18:S1048576</xm:sqref>
        </x14:dataValidation>
        <x14:dataValidation type="list" allowBlank="1" showInputMessage="1" showErrorMessage="1" xr:uid="{90BEA632-51D7-4E68-9F60-F0C4C0EF7289}">
          <x14:formula1>
            <xm:f>PARAMETROS!$R$2:$R$27</xm:f>
          </x14:formula1>
          <xm:sqref>Q18:Q1048576</xm:sqref>
        </x14:dataValidation>
        <x14:dataValidation type="list" allowBlank="1" showInputMessage="1" showErrorMessage="1" xr:uid="{8276716B-7E4E-42AA-A782-DD855C77A52D}">
          <x14:formula1>
            <xm:f>PARAMETROS!$AH$2:$AH$6</xm:f>
          </x14:formula1>
          <xm:sqref>AJ18:AJ1048576</xm:sqref>
        </x14:dataValidation>
        <x14:dataValidation type="list" allowBlank="1" showInputMessage="1" showErrorMessage="1" xr:uid="{E69E7EEE-CB88-4F55-BC72-8687FE50AD99}">
          <x14:formula1>
            <xm:f>PARAMETROS!$AG$2:$AG$4</xm:f>
          </x14:formula1>
          <xm:sqref>AI18:AI1048576</xm:sqref>
        </x14:dataValidation>
        <x14:dataValidation type="list" allowBlank="1" showInputMessage="1" showErrorMessage="1" xr:uid="{E9B71FFB-6B5E-4218-A191-D676B41C74C8}">
          <x14:formula1>
            <xm:f>PARAMETROS!#REF!</xm:f>
          </x14:formula1>
          <xm:sqref>M18:M1048576</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5CB6-BEA1-48C6-8502-7B1333478197}">
  <sheetPr>
    <tabColor theme="9"/>
  </sheetPr>
  <dimension ref="A1:AM360"/>
  <sheetViews>
    <sheetView workbookViewId="0">
      <selection activeCell="I19" sqref="I19:K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51" x14ac:dyDescent="0.25">
      <c r="A8" s="57" t="s">
        <v>170</v>
      </c>
      <c r="B8" s="42" t="s">
        <v>179</v>
      </c>
      <c r="C8" s="59" t="s">
        <v>45</v>
      </c>
      <c r="D8" s="52">
        <v>1</v>
      </c>
      <c r="E8" s="58" t="s">
        <v>42</v>
      </c>
      <c r="F8" s="58" t="s">
        <v>631</v>
      </c>
      <c r="G8" s="52" t="s">
        <v>45</v>
      </c>
      <c r="H8" s="52" t="s">
        <v>556</v>
      </c>
      <c r="I8" s="60" t="s">
        <v>676</v>
      </c>
      <c r="J8" s="58" t="s">
        <v>1387</v>
      </c>
      <c r="K8" s="42" t="s">
        <v>123</v>
      </c>
      <c r="L8" s="61" t="s">
        <v>677</v>
      </c>
      <c r="M8" s="57" t="s">
        <v>119</v>
      </c>
      <c r="N8" s="139">
        <v>46162</v>
      </c>
      <c r="O8" s="52" t="s">
        <v>45</v>
      </c>
      <c r="P8" s="52" t="s">
        <v>45</v>
      </c>
      <c r="Q8" s="52" t="s">
        <v>45</v>
      </c>
      <c r="R8" s="52" t="s">
        <v>45</v>
      </c>
      <c r="S8" s="59" t="s">
        <v>59</v>
      </c>
      <c r="T8" s="52">
        <f>IF(S8="No Clasificada",5,IF(S8="Información Pública / Pública =Bajo",1,IF(S8="Clasificada / Uso Interno = Medio",3,IF(S8="Pública Reservada / Confidencial =Alta",5,))))</f>
        <v>1</v>
      </c>
      <c r="U8" s="63" t="s">
        <v>60</v>
      </c>
      <c r="V8" s="52">
        <f>IF(U8="No Clasificada",5,IF(U8="Bajo",1,IF(U8="Medio",3,IF(U8="Alto",5,))))</f>
        <v>5</v>
      </c>
      <c r="W8" s="52" t="s">
        <v>60</v>
      </c>
      <c r="X8" s="52">
        <f>IF(W8="No Clasificada",5,IF(W8="Bajo",1,IF(W8="Medio",3,IF(W8="Alto",5,))))</f>
        <v>5</v>
      </c>
      <c r="Y8" s="52" t="str">
        <f>IF(OR(T8=0,V8=0,X8=0),"FALTAN DATOS",IF(AND(T8=1,V8=1,X8=1),"BAJO",(IF(OR(AND(T8=5,V8=5),AND(V8=5,X8=5),AND(T8=5,X8=5),AND(T8=5,V8=5,X8=5)),"ALTA","MEDIA"))))</f>
        <v>ALTA</v>
      </c>
      <c r="Z8" s="59" t="s">
        <v>66</v>
      </c>
      <c r="AA8" s="59" t="s">
        <v>45</v>
      </c>
      <c r="AB8" s="59" t="s">
        <v>45</v>
      </c>
      <c r="AC8" s="59" t="s">
        <v>45</v>
      </c>
      <c r="AD8" s="59" t="s">
        <v>678</v>
      </c>
      <c r="AE8" s="59" t="s">
        <v>73</v>
      </c>
      <c r="AF8" s="139">
        <v>46162</v>
      </c>
      <c r="AG8" s="52" t="s">
        <v>45</v>
      </c>
      <c r="AH8" s="52" t="s">
        <v>45</v>
      </c>
      <c r="AI8" s="52" t="s">
        <v>45</v>
      </c>
      <c r="AJ8" s="52" t="s">
        <v>45</v>
      </c>
      <c r="AK8" s="52" t="s">
        <v>45</v>
      </c>
      <c r="AL8" s="52" t="s">
        <v>45</v>
      </c>
      <c r="AM8" s="206"/>
    </row>
    <row r="9" spans="1:39" s="41" customFormat="1" ht="76.5" x14ac:dyDescent="0.25">
      <c r="A9" s="57" t="s">
        <v>172</v>
      </c>
      <c r="B9" s="42" t="s">
        <v>179</v>
      </c>
      <c r="C9" s="59" t="s">
        <v>45</v>
      </c>
      <c r="D9" s="52">
        <v>2</v>
      </c>
      <c r="E9" s="58" t="s">
        <v>42</v>
      </c>
      <c r="F9" s="58" t="s">
        <v>631</v>
      </c>
      <c r="G9" s="52" t="s">
        <v>45</v>
      </c>
      <c r="H9" s="52" t="s">
        <v>556</v>
      </c>
      <c r="I9" s="60" t="s">
        <v>1153</v>
      </c>
      <c r="J9" s="58" t="s">
        <v>1388</v>
      </c>
      <c r="K9" s="42" t="s">
        <v>123</v>
      </c>
      <c r="L9" s="61" t="s">
        <v>677</v>
      </c>
      <c r="M9" s="57" t="s">
        <v>119</v>
      </c>
      <c r="N9" s="139">
        <v>46162</v>
      </c>
      <c r="O9" s="52" t="s">
        <v>45</v>
      </c>
      <c r="P9" s="52" t="s">
        <v>45</v>
      </c>
      <c r="Q9" s="52" t="s">
        <v>45</v>
      </c>
      <c r="R9" s="52" t="s">
        <v>45</v>
      </c>
      <c r="S9" s="59" t="s">
        <v>58</v>
      </c>
      <c r="T9" s="52">
        <f>IF(S9="No Clasificada",5,IF(S9="Información Pública / Pública =Bajo",1,IF(S9="Clasificada / Uso Interno = Medio",3,IF(S9="Pública Reservada / Confidencial =Alta",5,))))</f>
        <v>3</v>
      </c>
      <c r="U9" s="63" t="s">
        <v>60</v>
      </c>
      <c r="V9" s="52">
        <f>IF(U9="No Clasificada",5,IF(U9="Bajo",1,IF(U9="Medio",3,IF(U9="Alto",5,))))</f>
        <v>5</v>
      </c>
      <c r="W9" s="52" t="s">
        <v>60</v>
      </c>
      <c r="X9" s="52">
        <f>IF(W9="No Clasificada",5,IF(W9="Bajo",1,IF(W9="Medio",3,IF(W9="Alto",5,))))</f>
        <v>5</v>
      </c>
      <c r="Y9" s="52" t="str">
        <f>IF(OR(T9=0,V9=0,X9=0),"FALTAN DATOS",IF(AND(T9=1,V9=1,X9=1),"BAJO",(IF(OR(AND(T9=5,V9=5),AND(V9=5,X9=5),AND(T9=5,X9=5),AND(T9=5,V9=5,X9=5)),"ALTA","MEDIA"))))</f>
        <v>ALTA</v>
      </c>
      <c r="Z9" s="59" t="s">
        <v>67</v>
      </c>
      <c r="AA9" s="59" t="s">
        <v>702</v>
      </c>
      <c r="AB9" s="59" t="s">
        <v>45</v>
      </c>
      <c r="AC9" s="59" t="s">
        <v>45</v>
      </c>
      <c r="AD9" s="59" t="s">
        <v>678</v>
      </c>
      <c r="AE9" s="59" t="s">
        <v>73</v>
      </c>
      <c r="AF9" s="139">
        <v>46162</v>
      </c>
      <c r="AG9" s="52" t="s">
        <v>45</v>
      </c>
      <c r="AH9" s="52" t="s">
        <v>45</v>
      </c>
      <c r="AI9" s="52" t="s">
        <v>45</v>
      </c>
      <c r="AJ9" s="52" t="s">
        <v>45</v>
      </c>
      <c r="AK9" s="52" t="s">
        <v>45</v>
      </c>
      <c r="AL9" s="52" t="s">
        <v>45</v>
      </c>
      <c r="AM9" s="206"/>
    </row>
    <row r="10" spans="1:39" s="41" customFormat="1" ht="63.75" x14ac:dyDescent="0.25">
      <c r="A10" s="57" t="s">
        <v>172</v>
      </c>
      <c r="B10" s="42" t="s">
        <v>179</v>
      </c>
      <c r="C10" s="59" t="s">
        <v>45</v>
      </c>
      <c r="D10" s="52">
        <v>3</v>
      </c>
      <c r="E10" s="58" t="s">
        <v>42</v>
      </c>
      <c r="F10" s="58" t="s">
        <v>631</v>
      </c>
      <c r="G10" s="52" t="s">
        <v>45</v>
      </c>
      <c r="H10" s="52" t="s">
        <v>556</v>
      </c>
      <c r="I10" s="60" t="s">
        <v>697</v>
      </c>
      <c r="J10" s="58" t="s">
        <v>1389</v>
      </c>
      <c r="K10" s="42" t="s">
        <v>123</v>
      </c>
      <c r="L10" s="61" t="s">
        <v>677</v>
      </c>
      <c r="M10" s="57" t="s">
        <v>119</v>
      </c>
      <c r="N10" s="139">
        <v>46162</v>
      </c>
      <c r="O10" s="52" t="s">
        <v>45</v>
      </c>
      <c r="P10" s="52" t="s">
        <v>45</v>
      </c>
      <c r="Q10" s="52" t="s">
        <v>45</v>
      </c>
      <c r="R10" s="52" t="s">
        <v>45</v>
      </c>
      <c r="S10" s="59" t="s">
        <v>58</v>
      </c>
      <c r="T10" s="52">
        <f>IF(S10="No Clasificada",5,IF(S10="Información Pública / Pública =Bajo",1,IF(S10="Clasificada / Uso Interno = Medio",3,IF(S10="Pública Reservada / Confidencial =Alta",5,))))</f>
        <v>3</v>
      </c>
      <c r="U10" s="63" t="s">
        <v>60</v>
      </c>
      <c r="V10" s="52">
        <f>IF(U10="No Clasificada",5,IF(U10="Bajo",1,IF(U10="Medio",3,IF(U10="Alto",5,))))</f>
        <v>5</v>
      </c>
      <c r="W10" s="52" t="s">
        <v>60</v>
      </c>
      <c r="X10" s="52">
        <f>IF(W10="No Clasificada",5,IF(W10="Bajo",1,IF(W10="Medio",3,IF(W10="Alto",5,))))</f>
        <v>5</v>
      </c>
      <c r="Y10" s="52" t="str">
        <f>IF(OR(T10=0,V10=0,X10=0),"FALTAN DATOS",IF(AND(T10=1,V10=1,X10=1),"BAJO",(IF(OR(AND(T10=5,V10=5),AND(V10=5,X10=5),AND(T10=5,X10=5),AND(T10=5,V10=5,X10=5)),"ALTA","MEDIA"))))</f>
        <v>ALTA</v>
      </c>
      <c r="Z10" s="59" t="s">
        <v>67</v>
      </c>
      <c r="AA10" s="59" t="s">
        <v>702</v>
      </c>
      <c r="AB10" s="59" t="s">
        <v>45</v>
      </c>
      <c r="AC10" s="59" t="s">
        <v>45</v>
      </c>
      <c r="AD10" s="59" t="s">
        <v>678</v>
      </c>
      <c r="AE10" s="59" t="s">
        <v>73</v>
      </c>
      <c r="AF10" s="139">
        <v>46162</v>
      </c>
      <c r="AG10" s="52" t="s">
        <v>45</v>
      </c>
      <c r="AH10" s="52" t="s">
        <v>45</v>
      </c>
      <c r="AI10" s="52" t="s">
        <v>45</v>
      </c>
      <c r="AJ10" s="52" t="s">
        <v>45</v>
      </c>
      <c r="AK10" s="52" t="s">
        <v>45</v>
      </c>
      <c r="AL10" s="52" t="s">
        <v>45</v>
      </c>
      <c r="AM10" s="206"/>
    </row>
    <row r="11" spans="1:39" s="41" customFormat="1" ht="89.25" x14ac:dyDescent="0.25">
      <c r="A11" s="136" t="s">
        <v>171</v>
      </c>
      <c r="B11" s="42" t="s">
        <v>179</v>
      </c>
      <c r="C11" s="99" t="s">
        <v>776</v>
      </c>
      <c r="D11" s="52">
        <v>4</v>
      </c>
      <c r="E11" s="42" t="s">
        <v>38</v>
      </c>
      <c r="F11" s="58" t="s">
        <v>631</v>
      </c>
      <c r="G11" s="137" t="s">
        <v>196</v>
      </c>
      <c r="H11" s="137" t="s">
        <v>269</v>
      </c>
      <c r="I11" s="48" t="s">
        <v>1393</v>
      </c>
      <c r="J11" s="48" t="s">
        <v>1394</v>
      </c>
      <c r="K11" s="42" t="s">
        <v>123</v>
      </c>
      <c r="L11" s="138" t="s">
        <v>681</v>
      </c>
      <c r="M11" s="42" t="s">
        <v>119</v>
      </c>
      <c r="N11" s="139">
        <v>46162</v>
      </c>
      <c r="O11" s="137" t="s">
        <v>79</v>
      </c>
      <c r="P11" s="137" t="s">
        <v>582</v>
      </c>
      <c r="Q11" s="137" t="s">
        <v>168</v>
      </c>
      <c r="R11" s="137" t="s">
        <v>63</v>
      </c>
      <c r="S11" s="75" t="s">
        <v>59</v>
      </c>
      <c r="T11" s="137">
        <f t="shared" ref="T11" si="0">IF(S11="No Clasificada",5,IF(S11="Información Pública / Pública =Bajo",1,IF(S11="Clasificada / Uso Interno = Medio",3,IF(S11="Pública Reservada / Confidencial =Alta",5,))))</f>
        <v>1</v>
      </c>
      <c r="U11" s="140" t="s">
        <v>60</v>
      </c>
      <c r="V11" s="137">
        <f t="shared" ref="V11" si="1">IF(U11="No Clasificada",5,IF(U11="Bajo",1,IF(U11="Medio",3,IF(U11="Alto",5,))))</f>
        <v>5</v>
      </c>
      <c r="W11" s="137" t="s">
        <v>60</v>
      </c>
      <c r="X11" s="137">
        <f t="shared" ref="X11" si="2">IF(W11="No Clasificada",5,IF(W11="Bajo",1,IF(W11="Medio",3,IF(W11="Alto",5,))))</f>
        <v>5</v>
      </c>
      <c r="Y11" s="137" t="str">
        <f t="shared" ref="Y11" si="3">IF(OR(T11=0,V11=0,X11=0),"FALTAN DATOS",IF(AND(T11=1,V11=1,X11=1),"BAJO",(IF(OR(AND(T11=5,V11=5),AND(V11=5,X11=5),AND(T11=5,X11=5),AND(T11=5,V11=5,X11=5)),"ALTA","MEDIA"))))</f>
        <v>ALTA</v>
      </c>
      <c r="Z11" s="75" t="s">
        <v>68</v>
      </c>
      <c r="AA11" s="75" t="s">
        <v>688</v>
      </c>
      <c r="AB11" s="75" t="s">
        <v>70</v>
      </c>
      <c r="AC11" s="73" t="s">
        <v>746</v>
      </c>
      <c r="AD11" s="73" t="s">
        <v>784</v>
      </c>
      <c r="AE11" s="99" t="s">
        <v>73</v>
      </c>
      <c r="AF11" s="139">
        <v>46162</v>
      </c>
      <c r="AG11" s="137" t="s">
        <v>672</v>
      </c>
      <c r="AH11" s="137" t="s">
        <v>69</v>
      </c>
      <c r="AI11" s="137" t="s">
        <v>70</v>
      </c>
      <c r="AJ11" s="141" t="s">
        <v>69</v>
      </c>
      <c r="AK11" s="99" t="s">
        <v>1395</v>
      </c>
      <c r="AL11" s="141" t="s">
        <v>70</v>
      </c>
      <c r="AM11" s="206"/>
    </row>
    <row r="12" spans="1:39" s="41" customFormat="1" ht="89.25" x14ac:dyDescent="0.25">
      <c r="A12" s="136" t="s">
        <v>171</v>
      </c>
      <c r="B12" s="42" t="s">
        <v>179</v>
      </c>
      <c r="C12" s="99" t="s">
        <v>782</v>
      </c>
      <c r="D12" s="52">
        <v>5</v>
      </c>
      <c r="E12" s="42" t="s">
        <v>38</v>
      </c>
      <c r="F12" s="58" t="s">
        <v>631</v>
      </c>
      <c r="G12" s="137" t="s">
        <v>196</v>
      </c>
      <c r="H12" s="137" t="s">
        <v>271</v>
      </c>
      <c r="I12" s="48" t="s">
        <v>1343</v>
      </c>
      <c r="J12" s="48" t="s">
        <v>1390</v>
      </c>
      <c r="K12" s="42" t="s">
        <v>123</v>
      </c>
      <c r="L12" s="138" t="s">
        <v>681</v>
      </c>
      <c r="M12" s="42" t="s">
        <v>119</v>
      </c>
      <c r="N12" s="139">
        <v>46162</v>
      </c>
      <c r="O12" s="137" t="s">
        <v>79</v>
      </c>
      <c r="P12" s="137" t="s">
        <v>582</v>
      </c>
      <c r="Q12" s="137" t="s">
        <v>168</v>
      </c>
      <c r="R12" s="137" t="s">
        <v>63</v>
      </c>
      <c r="S12" s="75" t="s">
        <v>59</v>
      </c>
      <c r="T12" s="137">
        <f t="shared" ref="T12:T16" si="4">IF(S12="No Clasificada",5,IF(S12="Información Pública / Pública =Bajo",1,IF(S12="Clasificada / Uso Interno = Medio",3,IF(S12="Pública Reservada / Confidencial =Alta",5,))))</f>
        <v>1</v>
      </c>
      <c r="U12" s="140" t="s">
        <v>60</v>
      </c>
      <c r="V12" s="137">
        <f t="shared" ref="V12:V16" si="5">IF(U12="No Clasificada",5,IF(U12="Bajo",1,IF(U12="Medio",3,IF(U12="Alto",5,))))</f>
        <v>5</v>
      </c>
      <c r="W12" s="137" t="s">
        <v>60</v>
      </c>
      <c r="X12" s="137">
        <f t="shared" ref="X12:X16" si="6">IF(W12="No Clasificada",5,IF(W12="Bajo",1,IF(W12="Medio",3,IF(W12="Alto",5,))))</f>
        <v>5</v>
      </c>
      <c r="Y12" s="137" t="str">
        <f t="shared" ref="Y12:Y16" si="7">IF(OR(T12=0,V12=0,X12=0),"FALTAN DATOS",IF(AND(T12=1,V12=1,X12=1),"BAJO",(IF(OR(AND(T12=5,V12=5),AND(V12=5,X12=5),AND(T12=5,X12=5),AND(T12=5,V12=5,X12=5)),"ALTA","MEDIA"))))</f>
        <v>ALTA</v>
      </c>
      <c r="Z12" s="75" t="s">
        <v>68</v>
      </c>
      <c r="AA12" s="75" t="s">
        <v>688</v>
      </c>
      <c r="AB12" s="75" t="s">
        <v>70</v>
      </c>
      <c r="AC12" s="73" t="s">
        <v>746</v>
      </c>
      <c r="AD12" s="73" t="s">
        <v>784</v>
      </c>
      <c r="AE12" s="99" t="s">
        <v>73</v>
      </c>
      <c r="AF12" s="139">
        <v>46162</v>
      </c>
      <c r="AG12" s="137" t="s">
        <v>672</v>
      </c>
      <c r="AH12" s="137" t="s">
        <v>69</v>
      </c>
      <c r="AI12" s="137" t="s">
        <v>70</v>
      </c>
      <c r="AJ12" s="137" t="s">
        <v>74</v>
      </c>
      <c r="AK12" s="99" t="s">
        <v>1391</v>
      </c>
      <c r="AL12" s="141" t="s">
        <v>70</v>
      </c>
      <c r="AM12" s="206"/>
    </row>
    <row r="13" spans="1:39" s="41" customFormat="1" ht="89.25" x14ac:dyDescent="0.25">
      <c r="A13" s="136" t="s">
        <v>171</v>
      </c>
      <c r="B13" s="42" t="s">
        <v>179</v>
      </c>
      <c r="C13" s="99" t="s">
        <v>827</v>
      </c>
      <c r="D13" s="52">
        <v>6</v>
      </c>
      <c r="E13" s="42" t="s">
        <v>38</v>
      </c>
      <c r="F13" s="58" t="s">
        <v>631</v>
      </c>
      <c r="G13" s="137" t="s">
        <v>196</v>
      </c>
      <c r="H13" s="137" t="s">
        <v>273</v>
      </c>
      <c r="I13" s="48" t="s">
        <v>1392</v>
      </c>
      <c r="J13" s="48" t="s">
        <v>1390</v>
      </c>
      <c r="K13" s="42" t="s">
        <v>123</v>
      </c>
      <c r="L13" s="138" t="s">
        <v>681</v>
      </c>
      <c r="M13" s="42" t="s">
        <v>119</v>
      </c>
      <c r="N13" s="139">
        <v>46162</v>
      </c>
      <c r="O13" s="137" t="s">
        <v>79</v>
      </c>
      <c r="P13" s="137" t="s">
        <v>582</v>
      </c>
      <c r="Q13" s="137" t="s">
        <v>168</v>
      </c>
      <c r="R13" s="137" t="s">
        <v>63</v>
      </c>
      <c r="S13" s="75" t="s">
        <v>59</v>
      </c>
      <c r="T13" s="137">
        <f t="shared" si="4"/>
        <v>1</v>
      </c>
      <c r="U13" s="140" t="s">
        <v>60</v>
      </c>
      <c r="V13" s="137">
        <f t="shared" si="5"/>
        <v>5</v>
      </c>
      <c r="W13" s="137" t="s">
        <v>60</v>
      </c>
      <c r="X13" s="137">
        <f t="shared" si="6"/>
        <v>5</v>
      </c>
      <c r="Y13" s="137" t="str">
        <f t="shared" si="7"/>
        <v>ALTA</v>
      </c>
      <c r="Z13" s="75" t="s">
        <v>68</v>
      </c>
      <c r="AA13" s="75" t="s">
        <v>688</v>
      </c>
      <c r="AB13" s="75" t="s">
        <v>70</v>
      </c>
      <c r="AC13" s="73" t="s">
        <v>746</v>
      </c>
      <c r="AD13" s="73" t="s">
        <v>784</v>
      </c>
      <c r="AE13" s="99" t="s">
        <v>73</v>
      </c>
      <c r="AF13" s="139">
        <v>46162</v>
      </c>
      <c r="AG13" s="137" t="s">
        <v>672</v>
      </c>
      <c r="AH13" s="137" t="s">
        <v>69</v>
      </c>
      <c r="AI13" s="137" t="s">
        <v>70</v>
      </c>
      <c r="AJ13" s="137" t="s">
        <v>74</v>
      </c>
      <c r="AK13" s="99" t="s">
        <v>1391</v>
      </c>
      <c r="AL13" s="141" t="s">
        <v>70</v>
      </c>
      <c r="AM13" s="206"/>
    </row>
    <row r="14" spans="1:39" s="41" customFormat="1" ht="63.75" x14ac:dyDescent="0.25">
      <c r="A14" s="136" t="s">
        <v>171</v>
      </c>
      <c r="B14" s="42" t="s">
        <v>179</v>
      </c>
      <c r="C14" s="99">
        <v>10</v>
      </c>
      <c r="D14" s="52">
        <v>7</v>
      </c>
      <c r="E14" s="42" t="s">
        <v>38</v>
      </c>
      <c r="F14" s="58" t="s">
        <v>631</v>
      </c>
      <c r="G14" s="137" t="s">
        <v>202</v>
      </c>
      <c r="H14" s="137" t="s">
        <v>202</v>
      </c>
      <c r="I14" s="48" t="s">
        <v>1353</v>
      </c>
      <c r="J14" s="73" t="s">
        <v>1396</v>
      </c>
      <c r="K14" s="42" t="s">
        <v>123</v>
      </c>
      <c r="L14" s="138" t="s">
        <v>681</v>
      </c>
      <c r="M14" s="42" t="s">
        <v>119</v>
      </c>
      <c r="N14" s="139">
        <v>46162</v>
      </c>
      <c r="O14" s="137" t="s">
        <v>44</v>
      </c>
      <c r="P14" s="137" t="s">
        <v>581</v>
      </c>
      <c r="Q14" s="137" t="s">
        <v>168</v>
      </c>
      <c r="R14" s="137" t="s">
        <v>63</v>
      </c>
      <c r="S14" s="75" t="s">
        <v>59</v>
      </c>
      <c r="T14" s="137">
        <f t="shared" si="4"/>
        <v>1</v>
      </c>
      <c r="U14" s="140" t="s">
        <v>60</v>
      </c>
      <c r="V14" s="137">
        <f t="shared" si="5"/>
        <v>5</v>
      </c>
      <c r="W14" s="137" t="s">
        <v>60</v>
      </c>
      <c r="X14" s="137">
        <f t="shared" si="6"/>
        <v>5</v>
      </c>
      <c r="Y14" s="137" t="str">
        <f t="shared" si="7"/>
        <v>ALTA</v>
      </c>
      <c r="Z14" s="75" t="s">
        <v>67</v>
      </c>
      <c r="AA14" s="75" t="s">
        <v>662</v>
      </c>
      <c r="AB14" s="75" t="s">
        <v>70</v>
      </c>
      <c r="AC14" s="99" t="s">
        <v>45</v>
      </c>
      <c r="AD14" s="99" t="s">
        <v>45</v>
      </c>
      <c r="AE14" s="99" t="s">
        <v>73</v>
      </c>
      <c r="AF14" s="139">
        <v>46162</v>
      </c>
      <c r="AG14" s="137" t="s">
        <v>45</v>
      </c>
      <c r="AH14" s="137" t="s">
        <v>70</v>
      </c>
      <c r="AI14" s="137" t="s">
        <v>45</v>
      </c>
      <c r="AJ14" s="137" t="s">
        <v>45</v>
      </c>
      <c r="AK14" s="75" t="s">
        <v>45</v>
      </c>
      <c r="AL14" s="137" t="s">
        <v>45</v>
      </c>
      <c r="AM14" s="206"/>
    </row>
    <row r="15" spans="1:39" s="41" customFormat="1" ht="63.75" x14ac:dyDescent="0.25">
      <c r="A15" s="136" t="s">
        <v>171</v>
      </c>
      <c r="B15" s="42" t="s">
        <v>179</v>
      </c>
      <c r="C15" s="75">
        <v>13</v>
      </c>
      <c r="D15" s="52">
        <v>8</v>
      </c>
      <c r="E15" s="42" t="s">
        <v>38</v>
      </c>
      <c r="F15" s="58" t="s">
        <v>631</v>
      </c>
      <c r="G15" s="137" t="s">
        <v>205</v>
      </c>
      <c r="H15" s="137" t="s">
        <v>205</v>
      </c>
      <c r="I15" s="48" t="s">
        <v>1399</v>
      </c>
      <c r="J15" s="42" t="s">
        <v>1400</v>
      </c>
      <c r="K15" s="42" t="s">
        <v>123</v>
      </c>
      <c r="L15" s="138" t="s">
        <v>681</v>
      </c>
      <c r="M15" s="42" t="s">
        <v>119</v>
      </c>
      <c r="N15" s="139">
        <v>46162</v>
      </c>
      <c r="O15" s="137" t="s">
        <v>79</v>
      </c>
      <c r="P15" s="137" t="s">
        <v>582</v>
      </c>
      <c r="Q15" s="137" t="s">
        <v>168</v>
      </c>
      <c r="R15" s="137" t="s">
        <v>63</v>
      </c>
      <c r="S15" s="75" t="s">
        <v>59</v>
      </c>
      <c r="T15" s="137">
        <f t="shared" ref="T15" si="8">IF(S15="No Clasificada",5,IF(S15="Información Pública / Pública =Bajo",1,IF(S15="Clasificada / Uso Interno = Medio",3,IF(S15="Pública Reservada / Confidencial =Alta",5,))))</f>
        <v>1</v>
      </c>
      <c r="U15" s="137" t="s">
        <v>60</v>
      </c>
      <c r="V15" s="137">
        <f t="shared" ref="V15" si="9">IF(U15="No Clasificada",5,IF(U15="Bajo",1,IF(U15="Medio",3,IF(U15="Alto",5,))))</f>
        <v>5</v>
      </c>
      <c r="W15" s="137" t="s">
        <v>60</v>
      </c>
      <c r="X15" s="137">
        <f t="shared" ref="X15" si="10">IF(W15="No Clasificada",5,IF(W15="Bajo",1,IF(W15="Medio",3,IF(W15="Alto",5,))))</f>
        <v>5</v>
      </c>
      <c r="Y15" s="137" t="str">
        <f t="shared" ref="Y15" si="11">IF(OR(T15=0,V15=0,X15=0),"FALTAN DATOS",IF(AND(T15=1,V15=1,X15=1),"BAJO",(IF(OR(AND(T15=5,V15=5),AND(V15=5,X15=5),AND(T15=5,X15=5),AND(T15=5,V15=5,X15=5)),"ALTA","MEDIA"))))</f>
        <v>ALTA</v>
      </c>
      <c r="Z15" s="75" t="s">
        <v>67</v>
      </c>
      <c r="AA15" s="75" t="s">
        <v>688</v>
      </c>
      <c r="AB15" s="75" t="s">
        <v>70</v>
      </c>
      <c r="AC15" s="99" t="s">
        <v>45</v>
      </c>
      <c r="AD15" s="99" t="s">
        <v>45</v>
      </c>
      <c r="AE15" s="99" t="s">
        <v>73</v>
      </c>
      <c r="AF15" s="139">
        <v>46162</v>
      </c>
      <c r="AG15" s="137" t="s">
        <v>45</v>
      </c>
      <c r="AH15" s="137" t="s">
        <v>70</v>
      </c>
      <c r="AI15" s="137" t="s">
        <v>45</v>
      </c>
      <c r="AJ15" s="137" t="s">
        <v>45</v>
      </c>
      <c r="AK15" s="75" t="s">
        <v>45</v>
      </c>
      <c r="AL15" s="137" t="s">
        <v>45</v>
      </c>
      <c r="AM15" s="206"/>
    </row>
    <row r="16" spans="1:39" s="41" customFormat="1" ht="63.75" x14ac:dyDescent="0.25">
      <c r="A16" s="136" t="s">
        <v>171</v>
      </c>
      <c r="B16" s="42" t="s">
        <v>179</v>
      </c>
      <c r="C16" s="75" t="s">
        <v>851</v>
      </c>
      <c r="D16" s="52">
        <v>9</v>
      </c>
      <c r="E16" s="42" t="s">
        <v>38</v>
      </c>
      <c r="F16" s="58" t="s">
        <v>631</v>
      </c>
      <c r="G16" s="137" t="s">
        <v>218</v>
      </c>
      <c r="H16" s="137" t="s">
        <v>394</v>
      </c>
      <c r="I16" s="48" t="s">
        <v>1397</v>
      </c>
      <c r="J16" s="42" t="s">
        <v>1398</v>
      </c>
      <c r="K16" s="42" t="s">
        <v>123</v>
      </c>
      <c r="L16" s="138" t="s">
        <v>681</v>
      </c>
      <c r="M16" s="42" t="s">
        <v>119</v>
      </c>
      <c r="N16" s="139">
        <v>46162</v>
      </c>
      <c r="O16" s="137" t="s">
        <v>79</v>
      </c>
      <c r="P16" s="137" t="s">
        <v>582</v>
      </c>
      <c r="Q16" s="137" t="s">
        <v>168</v>
      </c>
      <c r="R16" s="137" t="s">
        <v>63</v>
      </c>
      <c r="S16" s="75" t="s">
        <v>59</v>
      </c>
      <c r="T16" s="137">
        <f t="shared" si="4"/>
        <v>1</v>
      </c>
      <c r="U16" s="140" t="s">
        <v>60</v>
      </c>
      <c r="V16" s="137">
        <f t="shared" si="5"/>
        <v>5</v>
      </c>
      <c r="W16" s="137" t="s">
        <v>60</v>
      </c>
      <c r="X16" s="137">
        <f t="shared" si="6"/>
        <v>5</v>
      </c>
      <c r="Y16" s="137" t="str">
        <f t="shared" si="7"/>
        <v>ALTA</v>
      </c>
      <c r="Z16" s="75" t="s">
        <v>67</v>
      </c>
      <c r="AA16" s="75" t="s">
        <v>688</v>
      </c>
      <c r="AB16" s="75" t="s">
        <v>70</v>
      </c>
      <c r="AC16" s="99" t="s">
        <v>45</v>
      </c>
      <c r="AD16" s="99" t="s">
        <v>45</v>
      </c>
      <c r="AE16" s="99" t="s">
        <v>73</v>
      </c>
      <c r="AF16" s="139">
        <v>46162</v>
      </c>
      <c r="AG16" s="137" t="s">
        <v>45</v>
      </c>
      <c r="AH16" s="137" t="s">
        <v>70</v>
      </c>
      <c r="AI16" s="137" t="s">
        <v>45</v>
      </c>
      <c r="AJ16" s="137" t="s">
        <v>45</v>
      </c>
      <c r="AK16" s="75" t="s">
        <v>45</v>
      </c>
      <c r="AL16" s="137" t="s">
        <v>45</v>
      </c>
      <c r="AM16" s="206"/>
    </row>
    <row r="17" spans="1: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15" customHeight="1" x14ac:dyDescent="0.25">
      <c r="A18" s="195" t="s">
        <v>573</v>
      </c>
      <c r="B18" s="196"/>
      <c r="C18" s="196"/>
      <c r="D18" s="197"/>
      <c r="E18" s="195" t="s">
        <v>574</v>
      </c>
      <c r="F18" s="196"/>
      <c r="G18" s="196"/>
      <c r="H18" s="197"/>
      <c r="I18" s="195" t="s">
        <v>575</v>
      </c>
      <c r="J18" s="196"/>
      <c r="K18" s="197"/>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ht="82.5" customHeight="1" x14ac:dyDescent="0.25">
      <c r="A19" s="198" t="s">
        <v>584</v>
      </c>
      <c r="B19" s="199"/>
      <c r="C19" s="199"/>
      <c r="D19" s="200"/>
      <c r="E19" s="201" t="s">
        <v>585</v>
      </c>
      <c r="F19" s="202"/>
      <c r="G19" s="202"/>
      <c r="H19" s="203"/>
      <c r="I19" s="201" t="s">
        <v>1804</v>
      </c>
      <c r="J19" s="204"/>
      <c r="K19" s="205"/>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sheetData>
  <mergeCells count="16">
    <mergeCell ref="A18:D18"/>
    <mergeCell ref="E18:H18"/>
    <mergeCell ref="I18:K18"/>
    <mergeCell ref="A19:D19"/>
    <mergeCell ref="E19:H19"/>
    <mergeCell ref="I19:K19"/>
    <mergeCell ref="A1:A4"/>
    <mergeCell ref="C1:G1"/>
    <mergeCell ref="AM1:AM16"/>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98EB93B7-974B-46C1-BE7C-B7F67B182403}">
          <x14:formula1>
            <xm:f>PARAMETROS!$F$2:$F$70</xm:f>
          </x14:formula1>
          <xm:sqref>F20:F1048576 F17:F18</xm:sqref>
        </x14:dataValidation>
        <x14:dataValidation type="list" allowBlank="1" showInputMessage="1" showErrorMessage="1" xr:uid="{8217A5E2-A778-4D08-980C-D74F6B91EBCA}">
          <x14:formula1>
            <xm:f>PARAMETROS!$L$2:$L$40</xm:f>
          </x14:formula1>
          <xm:sqref>L17:L1048576</xm:sqref>
        </x14:dataValidation>
        <x14:dataValidation type="list" allowBlank="1" showInputMessage="1" showErrorMessage="1" xr:uid="{1313197E-26CD-4089-85CB-23D1AE30D7B6}">
          <x14:formula1>
            <xm:f>PARAMETROS!$Q$2:$Q$16</xm:f>
          </x14:formula1>
          <xm:sqref>O17:O1048576</xm:sqref>
        </x14:dataValidation>
        <x14:dataValidation type="list" allowBlank="1" showInputMessage="1" showErrorMessage="1" xr:uid="{9F67E829-18D5-4C41-8507-E1A156A9EFF2}">
          <x14:formula1>
            <xm:f>PARAMETROS!$Q$2:$Q$15</xm:f>
          </x14:formula1>
          <xm:sqref>P17:P1048576</xm:sqref>
        </x14:dataValidation>
        <x14:dataValidation type="list" allowBlank="1" showInputMessage="1" showErrorMessage="1" xr:uid="{F0B3F9BE-4288-4823-9023-42586AB91F40}">
          <x14:formula1>
            <xm:f>PARAMETROS!$G$2:$G$65</xm:f>
          </x14:formula1>
          <xm:sqref>G20:G1048576 G17:G18</xm:sqref>
        </x14:dataValidation>
        <x14:dataValidation type="list" allowBlank="1" showInputMessage="1" showErrorMessage="1" xr:uid="{3BE1F729-A849-4870-BF19-7B2FF8497E47}">
          <x14:formula1>
            <xm:f>PARAMETROS!$H$2:$H$362</xm:f>
          </x14:formula1>
          <xm:sqref>H20:H1048576 H17:H18</xm:sqref>
        </x14:dataValidation>
        <x14:dataValidation type="list" allowBlank="1" showInputMessage="1" showErrorMessage="1" xr:uid="{45D065A8-62DD-4104-8066-059D6D086BBE}">
          <x14:formula1>
            <xm:f>PARAMETROS!#REF!</xm:f>
          </x14:formula1>
          <xm:sqref>M17:M1048576</xm:sqref>
        </x14:dataValidation>
        <x14:dataValidation type="list" allowBlank="1" showInputMessage="1" showErrorMessage="1" xr:uid="{ECFAD2B3-ECFE-40D6-9FBF-81E8873EC879}">
          <x14:formula1>
            <xm:f>PARAMETROS!$AG$2:$AG$4</xm:f>
          </x14:formula1>
          <xm:sqref>AI17:AI1048576</xm:sqref>
        </x14:dataValidation>
        <x14:dataValidation type="list" allowBlank="1" showInputMessage="1" showErrorMessage="1" xr:uid="{A4C3E0B9-103F-45B9-AC60-984F04FD29CD}">
          <x14:formula1>
            <xm:f>PARAMETROS!$AH$2:$AH$6</xm:f>
          </x14:formula1>
          <xm:sqref>AJ17:AJ1048576</xm:sqref>
        </x14:dataValidation>
        <x14:dataValidation type="list" allowBlank="1" showInputMessage="1" showErrorMessage="1" xr:uid="{D7660693-8167-4C6B-81DB-A841B236A2FD}">
          <x14:formula1>
            <xm:f>PARAMETROS!$R$2:$R$27</xm:f>
          </x14:formula1>
          <xm:sqref>Q17:Q1048576</xm:sqref>
        </x14:dataValidation>
        <x14:dataValidation type="list" allowBlank="1" showInputMessage="1" showErrorMessage="1" xr:uid="{CCBAF418-B342-4E29-BC15-A08831D99B6E}">
          <x14:formula1>
            <xm:f>PARAMETROS!$T$2:$T$5</xm:f>
          </x14:formula1>
          <xm:sqref>S17:S1048576</xm:sqref>
        </x14:dataValidation>
        <x14:dataValidation type="list" allowBlank="1" showInputMessage="1" showErrorMessage="1" xr:uid="{929F65F2-F8C3-414F-80CA-D37A17BEF583}">
          <x14:formula1>
            <xm:f>PARAMETROS!$AC$2:$AC$4</xm:f>
          </x14:formula1>
          <xm:sqref>AE17:AE1048576</xm:sqref>
        </x14:dataValidation>
        <x14:dataValidation type="list" allowBlank="1" showInputMessage="1" showErrorMessage="1" xr:uid="{6578E75C-56FF-4A06-B00A-16C18B492345}">
          <x14:formula1>
            <xm:f>PARAMETROS!$A$2:$A$6</xm:f>
          </x14:formula1>
          <xm:sqref>A17:A1048576</xm:sqref>
        </x14:dataValidation>
        <x14:dataValidation type="list" allowBlank="1" showInputMessage="1" showErrorMessage="1" xr:uid="{334F3A99-924F-41DC-9150-E298D66CC0D3}">
          <x14:formula1>
            <xm:f>PARAMETROS!$B$2:$B$21</xm:f>
          </x14:formula1>
          <xm:sqref>B17:B1048576</xm:sqref>
        </x14:dataValidation>
        <x14:dataValidation type="list" allowBlank="1" showInputMessage="1" showErrorMessage="1" xr:uid="{B02972E9-4EDD-441C-A276-7088D3CDA398}">
          <x14:formula1>
            <xm:f>PARAMETROS!$E$2:$E$9</xm:f>
          </x14:formula1>
          <xm:sqref>E17:E1048576</xm:sqref>
        </x14:dataValidation>
        <x14:dataValidation type="list" allowBlank="1" showInputMessage="1" showErrorMessage="1" xr:uid="{13E9288B-7F95-4F60-88C8-C6EBA6398A90}">
          <x14:formula1>
            <xm:f>PARAMETROS!$S$2:$S$6</xm:f>
          </x14:formula1>
          <xm:sqref>R17:R1048576</xm:sqref>
        </x14:dataValidation>
        <x14:dataValidation type="list" allowBlank="1" showInputMessage="1" showErrorMessage="1" xr:uid="{A7A2C0FC-A538-4853-80C6-F92542D2463E}">
          <x14:formula1>
            <xm:f>PARAMETROS!$U$2:$U$4</xm:f>
          </x14:formula1>
          <xm:sqref>U17:U1048576</xm:sqref>
        </x14:dataValidation>
        <x14:dataValidation type="list" allowBlank="1" showInputMessage="1" showErrorMessage="1" xr:uid="{C16B2503-84E4-4CCF-9BFA-FDC8EF5E93D9}">
          <x14:formula1>
            <xm:f>PARAMETROS!$AF$2:$AF$4</xm:f>
          </x14:formula1>
          <xm:sqref>AH17:AH1048576</xm:sqref>
        </x14:dataValidation>
        <x14:dataValidation type="list" allowBlank="1" showInputMessage="1" showErrorMessage="1" xr:uid="{AD874ABE-B02C-463F-AAE4-8C6187832865}">
          <x14:formula1>
            <xm:f>PARAMETROS!$AJ$2:$AJ$4</xm:f>
          </x14:formula1>
          <xm:sqref>AL17:AL1048576</xm:sqref>
        </x14:dataValidation>
        <x14:dataValidation type="list" allowBlank="1" showInputMessage="1" showErrorMessage="1" xr:uid="{3DB70604-7259-4A77-9FFA-15D7BA206DCC}">
          <x14:formula1>
            <xm:f>PARAMETROS!$Z$2:$Z$4</xm:f>
          </x14:formula1>
          <xm:sqref>AB17:AB1048576</xm:sqref>
        </x14:dataValidation>
        <x14:dataValidation type="list" allowBlank="1" showInputMessage="1" showErrorMessage="1" xr:uid="{415150FF-B477-4C43-BCCB-D5F6A7A87EEF}">
          <x14:formula1>
            <xm:f>PARAMETROS!$X$2:$X$4</xm:f>
          </x14:formula1>
          <xm:sqref>Z17:Z1048576</xm:sqref>
        </x14:dataValidation>
        <x14:dataValidation type="list" allowBlank="1" showInputMessage="1" showErrorMessage="1" xr:uid="{EF7A27E8-95C3-45CD-8A48-5CCFFD52C744}">
          <x14:formula1>
            <xm:f>PARAMETROS!$K$2:$K$70</xm:f>
          </x14:formula1>
          <xm:sqref>K17:K1048576</xm:sqref>
        </x14:dataValidation>
        <x14:dataValidation type="list" allowBlank="1" showInputMessage="1" showErrorMessage="1" xr:uid="{F63E9BF5-331D-42ED-9AC3-4335E7285D88}">
          <x14:formula1>
            <xm:f>PARAMETROS!$V$2:$V$4</xm:f>
          </x14:formula1>
          <xm:sqref>W17:W1048576</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3952A-F920-4DBC-9DB8-84FBFAAADBC7}">
  <sheetPr>
    <tabColor theme="9"/>
  </sheetPr>
  <dimension ref="A1:AM359"/>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63.75" x14ac:dyDescent="0.25">
      <c r="A8" s="64" t="s">
        <v>171</v>
      </c>
      <c r="B8" s="64" t="s">
        <v>181</v>
      </c>
      <c r="C8" s="64" t="s">
        <v>45</v>
      </c>
      <c r="D8" s="64">
        <v>1</v>
      </c>
      <c r="E8" s="64" t="s">
        <v>42</v>
      </c>
      <c r="F8" s="64" t="s">
        <v>1433</v>
      </c>
      <c r="G8" s="64" t="s">
        <v>45</v>
      </c>
      <c r="H8" s="64" t="s">
        <v>556</v>
      </c>
      <c r="I8" s="81" t="s">
        <v>676</v>
      </c>
      <c r="J8" s="81" t="s">
        <v>1434</v>
      </c>
      <c r="K8" s="64" t="s">
        <v>124</v>
      </c>
      <c r="L8" s="64" t="s">
        <v>677</v>
      </c>
      <c r="M8" s="81" t="s">
        <v>124</v>
      </c>
      <c r="N8" s="101">
        <v>46167</v>
      </c>
      <c r="O8" s="64" t="s">
        <v>45</v>
      </c>
      <c r="P8" s="64" t="s">
        <v>45</v>
      </c>
      <c r="Q8" s="64" t="s">
        <v>45</v>
      </c>
      <c r="R8" s="64" t="s">
        <v>45</v>
      </c>
      <c r="S8" s="64" t="s">
        <v>59</v>
      </c>
      <c r="T8" s="64">
        <f t="shared" ref="T8:T15" si="0">IF(S8="No Clasificada",5,IF(S8="Información Pública / Pública =Bajo",1,IF(S8="Clasificada / Uso Interno = Medio",3,IF(S8="Pública Reservada / Confidencial =Alta",5,))))</f>
        <v>1</v>
      </c>
      <c r="U8" s="64" t="s">
        <v>60</v>
      </c>
      <c r="V8" s="64">
        <f t="shared" ref="V8:V15" si="1">IF(U8="No Clasificada",5,IF(U8="Bajo",1,IF(U8="Medio",3,IF(U8="Alto",5,))))</f>
        <v>5</v>
      </c>
      <c r="W8" s="64" t="s">
        <v>60</v>
      </c>
      <c r="X8" s="64">
        <f t="shared" ref="X8:X14" si="2">IF(W8="No Clasificada",5,IF(W8="Bajo",1,IF(W8="Medio",3,IF(W8="Alto",5,))))</f>
        <v>5</v>
      </c>
      <c r="Y8" s="64" t="str">
        <f t="shared" ref="Y8:Y14" si="3">IF(OR(T8=0,V8=0,X8=0),"FALTAN DATOS",IF(AND(T8=1,V8=1,X8=1),"BAJO",(IF(OR(AND(T8=5,V8=5),AND(V8=5,X8=5),AND(T8=5,X8=5),AND(T8=5,V8=5,X8=5)),"ALTA","MEDIA"))))</f>
        <v>ALTA</v>
      </c>
      <c r="Z8" s="64" t="s">
        <v>68</v>
      </c>
      <c r="AA8" s="64" t="s">
        <v>45</v>
      </c>
      <c r="AB8" s="64" t="s">
        <v>45</v>
      </c>
      <c r="AC8" s="64" t="s">
        <v>45</v>
      </c>
      <c r="AD8" s="64" t="s">
        <v>45</v>
      </c>
      <c r="AE8" s="64" t="s">
        <v>73</v>
      </c>
      <c r="AF8" s="101">
        <v>46167</v>
      </c>
      <c r="AG8" s="64" t="str">
        <f t="shared" ref="AG8:AG13" si="4">IF(S8= "Pública Reservada / Confidencial =Alta","15 Años",IF(S8="Clasificada / Uso Interno = Medio","Indefinido",IF(S8="Información Pública / Pública =Bajo","No Aplica","FALTAN DATOS")))</f>
        <v>No Aplica</v>
      </c>
      <c r="AH8" s="64" t="s">
        <v>45</v>
      </c>
      <c r="AI8" s="64" t="s">
        <v>45</v>
      </c>
      <c r="AJ8" s="64" t="s">
        <v>45</v>
      </c>
      <c r="AK8" s="64" t="s">
        <v>45</v>
      </c>
      <c r="AL8" s="64" t="s">
        <v>45</v>
      </c>
      <c r="AM8" s="206"/>
    </row>
    <row r="9" spans="1:39" s="156" customFormat="1" ht="76.5" x14ac:dyDescent="0.25">
      <c r="A9" s="80" t="s">
        <v>170</v>
      </c>
      <c r="B9" s="64" t="s">
        <v>181</v>
      </c>
      <c r="C9" s="64" t="s">
        <v>45</v>
      </c>
      <c r="D9" s="64">
        <v>2</v>
      </c>
      <c r="E9" s="64" t="s">
        <v>42</v>
      </c>
      <c r="F9" s="64" t="s">
        <v>1433</v>
      </c>
      <c r="G9" s="64" t="s">
        <v>45</v>
      </c>
      <c r="H9" s="64" t="s">
        <v>45</v>
      </c>
      <c r="I9" s="81" t="s">
        <v>1742</v>
      </c>
      <c r="J9" s="81" t="s">
        <v>1435</v>
      </c>
      <c r="K9" s="64" t="s">
        <v>1433</v>
      </c>
      <c r="L9" s="64" t="s">
        <v>677</v>
      </c>
      <c r="M9" s="81" t="s">
        <v>124</v>
      </c>
      <c r="N9" s="101">
        <v>46167</v>
      </c>
      <c r="O9" s="64" t="s">
        <v>45</v>
      </c>
      <c r="P9" s="64" t="s">
        <v>45</v>
      </c>
      <c r="Q9" s="64" t="s">
        <v>45</v>
      </c>
      <c r="R9" s="64" t="s">
        <v>45</v>
      </c>
      <c r="S9" s="64" t="s">
        <v>59</v>
      </c>
      <c r="T9" s="64">
        <f t="shared" si="0"/>
        <v>1</v>
      </c>
      <c r="U9" s="64" t="s">
        <v>60</v>
      </c>
      <c r="V9" s="64">
        <f t="shared" si="1"/>
        <v>5</v>
      </c>
      <c r="W9" s="64" t="s">
        <v>60</v>
      </c>
      <c r="X9" s="64">
        <f t="shared" si="2"/>
        <v>5</v>
      </c>
      <c r="Y9" s="64" t="str">
        <f t="shared" si="3"/>
        <v>ALTA</v>
      </c>
      <c r="Z9" s="79" t="s">
        <v>68</v>
      </c>
      <c r="AA9" s="64" t="s">
        <v>45</v>
      </c>
      <c r="AB9" s="64" t="s">
        <v>45</v>
      </c>
      <c r="AC9" s="64" t="s">
        <v>45</v>
      </c>
      <c r="AD9" s="64" t="s">
        <v>45</v>
      </c>
      <c r="AE9" s="64" t="s">
        <v>73</v>
      </c>
      <c r="AF9" s="101">
        <v>46167</v>
      </c>
      <c r="AG9" s="80" t="str">
        <f t="shared" si="4"/>
        <v>No Aplica</v>
      </c>
      <c r="AH9" s="80" t="s">
        <v>45</v>
      </c>
      <c r="AI9" s="80" t="s">
        <v>45</v>
      </c>
      <c r="AJ9" s="80" t="s">
        <v>45</v>
      </c>
      <c r="AK9" s="80" t="s">
        <v>45</v>
      </c>
      <c r="AL9" s="80" t="s">
        <v>45</v>
      </c>
      <c r="AM9" s="206"/>
    </row>
    <row r="10" spans="1:39" s="156" customFormat="1" ht="76.5" x14ac:dyDescent="0.25">
      <c r="A10" s="64" t="s">
        <v>171</v>
      </c>
      <c r="B10" s="64" t="s">
        <v>181</v>
      </c>
      <c r="C10" s="64" t="s">
        <v>45</v>
      </c>
      <c r="D10" s="64">
        <v>3</v>
      </c>
      <c r="E10" s="64" t="s">
        <v>42</v>
      </c>
      <c r="F10" s="64" t="s">
        <v>1433</v>
      </c>
      <c r="G10" s="64" t="s">
        <v>45</v>
      </c>
      <c r="H10" s="64" t="s">
        <v>556</v>
      </c>
      <c r="I10" s="81" t="s">
        <v>1742</v>
      </c>
      <c r="J10" s="81" t="s">
        <v>1436</v>
      </c>
      <c r="K10" s="64" t="s">
        <v>124</v>
      </c>
      <c r="L10" s="64" t="s">
        <v>677</v>
      </c>
      <c r="M10" s="81" t="s">
        <v>124</v>
      </c>
      <c r="N10" s="101">
        <v>46167</v>
      </c>
      <c r="O10" s="64" t="s">
        <v>45</v>
      </c>
      <c r="P10" s="64" t="s">
        <v>45</v>
      </c>
      <c r="Q10" s="64" t="s">
        <v>45</v>
      </c>
      <c r="R10" s="64" t="s">
        <v>45</v>
      </c>
      <c r="S10" s="64" t="s">
        <v>59</v>
      </c>
      <c r="T10" s="64">
        <f t="shared" si="0"/>
        <v>1</v>
      </c>
      <c r="U10" s="64" t="s">
        <v>60</v>
      </c>
      <c r="V10" s="64">
        <f t="shared" si="1"/>
        <v>5</v>
      </c>
      <c r="W10" s="64" t="s">
        <v>60</v>
      </c>
      <c r="X10" s="64">
        <f t="shared" si="2"/>
        <v>5</v>
      </c>
      <c r="Y10" s="64" t="str">
        <f t="shared" si="3"/>
        <v>ALTA</v>
      </c>
      <c r="Z10" s="64" t="s">
        <v>68</v>
      </c>
      <c r="AA10" s="64" t="s">
        <v>45</v>
      </c>
      <c r="AB10" s="64" t="s">
        <v>45</v>
      </c>
      <c r="AC10" s="64" t="s">
        <v>45</v>
      </c>
      <c r="AD10" s="64" t="s">
        <v>45</v>
      </c>
      <c r="AE10" s="64" t="s">
        <v>73</v>
      </c>
      <c r="AF10" s="101">
        <v>46167</v>
      </c>
      <c r="AG10" s="64" t="str">
        <f t="shared" si="4"/>
        <v>No Aplica</v>
      </c>
      <c r="AH10" s="64" t="s">
        <v>45</v>
      </c>
      <c r="AI10" s="64" t="s">
        <v>45</v>
      </c>
      <c r="AJ10" s="64" t="s">
        <v>45</v>
      </c>
      <c r="AK10" s="64" t="s">
        <v>45</v>
      </c>
      <c r="AL10" s="64" t="s">
        <v>45</v>
      </c>
      <c r="AM10" s="206"/>
    </row>
    <row r="11" spans="1:39" s="156" customFormat="1" ht="89.25" x14ac:dyDescent="0.25">
      <c r="A11" s="64" t="s">
        <v>171</v>
      </c>
      <c r="B11" s="64" t="s">
        <v>181</v>
      </c>
      <c r="C11" s="64" t="s">
        <v>45</v>
      </c>
      <c r="D11" s="64">
        <v>4</v>
      </c>
      <c r="E11" s="64" t="s">
        <v>42</v>
      </c>
      <c r="F11" s="64" t="s">
        <v>1433</v>
      </c>
      <c r="G11" s="64" t="s">
        <v>45</v>
      </c>
      <c r="H11" s="64" t="s">
        <v>556</v>
      </c>
      <c r="I11" s="81" t="s">
        <v>1747</v>
      </c>
      <c r="J11" s="81" t="s">
        <v>1437</v>
      </c>
      <c r="K11" s="64" t="s">
        <v>124</v>
      </c>
      <c r="L11" s="64" t="s">
        <v>677</v>
      </c>
      <c r="M11" s="81" t="s">
        <v>124</v>
      </c>
      <c r="N11" s="101">
        <v>46167</v>
      </c>
      <c r="O11" s="64" t="s">
        <v>45</v>
      </c>
      <c r="P11" s="64" t="s">
        <v>45</v>
      </c>
      <c r="Q11" s="64" t="s">
        <v>45</v>
      </c>
      <c r="R11" s="64" t="s">
        <v>45</v>
      </c>
      <c r="S11" s="64" t="s">
        <v>59</v>
      </c>
      <c r="T11" s="64">
        <f t="shared" si="0"/>
        <v>1</v>
      </c>
      <c r="U11" s="64" t="s">
        <v>60</v>
      </c>
      <c r="V11" s="64">
        <f t="shared" si="1"/>
        <v>5</v>
      </c>
      <c r="W11" s="64" t="s">
        <v>61</v>
      </c>
      <c r="X11" s="64">
        <f t="shared" si="2"/>
        <v>3</v>
      </c>
      <c r="Y11" s="64" t="str">
        <f t="shared" si="3"/>
        <v>MEDIA</v>
      </c>
      <c r="Z11" s="64" t="s">
        <v>68</v>
      </c>
      <c r="AA11" s="64" t="s">
        <v>45</v>
      </c>
      <c r="AB11" s="64" t="s">
        <v>70</v>
      </c>
      <c r="AC11" s="64" t="s">
        <v>45</v>
      </c>
      <c r="AD11" s="64" t="s">
        <v>45</v>
      </c>
      <c r="AE11" s="64" t="s">
        <v>73</v>
      </c>
      <c r="AF11" s="101">
        <v>46167</v>
      </c>
      <c r="AG11" s="64" t="str">
        <f t="shared" si="4"/>
        <v>No Aplica</v>
      </c>
      <c r="AH11" s="64" t="s">
        <v>69</v>
      </c>
      <c r="AI11" s="64" t="s">
        <v>70</v>
      </c>
      <c r="AJ11" s="64" t="s">
        <v>45</v>
      </c>
      <c r="AK11" s="64" t="s">
        <v>45</v>
      </c>
      <c r="AL11" s="64" t="s">
        <v>45</v>
      </c>
      <c r="AM11" s="206"/>
    </row>
    <row r="12" spans="1:39" s="156" customFormat="1" ht="89.25" x14ac:dyDescent="0.25">
      <c r="A12" s="64" t="s">
        <v>171</v>
      </c>
      <c r="B12" s="64" t="s">
        <v>181</v>
      </c>
      <c r="C12" s="64" t="s">
        <v>776</v>
      </c>
      <c r="D12" s="64">
        <v>5</v>
      </c>
      <c r="E12" s="64" t="s">
        <v>38</v>
      </c>
      <c r="F12" s="64" t="s">
        <v>1433</v>
      </c>
      <c r="G12" s="64" t="s">
        <v>196</v>
      </c>
      <c r="H12" s="64" t="s">
        <v>269</v>
      </c>
      <c r="I12" s="81" t="s">
        <v>1438</v>
      </c>
      <c r="J12" s="81" t="s">
        <v>1439</v>
      </c>
      <c r="K12" s="64" t="s">
        <v>124</v>
      </c>
      <c r="L12" s="64">
        <v>2025</v>
      </c>
      <c r="M12" s="81" t="s">
        <v>124</v>
      </c>
      <c r="N12" s="101">
        <v>46167</v>
      </c>
      <c r="O12" s="64" t="s">
        <v>79</v>
      </c>
      <c r="P12" s="64" t="s">
        <v>582</v>
      </c>
      <c r="Q12" s="64" t="s">
        <v>168</v>
      </c>
      <c r="R12" s="64" t="s">
        <v>63</v>
      </c>
      <c r="S12" s="64" t="s">
        <v>58</v>
      </c>
      <c r="T12" s="64">
        <f t="shared" si="0"/>
        <v>3</v>
      </c>
      <c r="U12" s="64" t="s">
        <v>61</v>
      </c>
      <c r="V12" s="64">
        <f t="shared" si="1"/>
        <v>3</v>
      </c>
      <c r="W12" s="64" t="s">
        <v>61</v>
      </c>
      <c r="X12" s="64">
        <f t="shared" si="2"/>
        <v>3</v>
      </c>
      <c r="Y12" s="64" t="str">
        <f t="shared" si="3"/>
        <v>MEDIA</v>
      </c>
      <c r="Z12" s="64" t="s">
        <v>68</v>
      </c>
      <c r="AA12" s="52" t="s">
        <v>662</v>
      </c>
      <c r="AB12" s="64" t="s">
        <v>69</v>
      </c>
      <c r="AC12" s="64" t="s">
        <v>746</v>
      </c>
      <c r="AD12" s="64" t="s">
        <v>780</v>
      </c>
      <c r="AE12" s="64" t="s">
        <v>73</v>
      </c>
      <c r="AF12" s="101">
        <v>46167</v>
      </c>
      <c r="AG12" s="64" t="str">
        <f t="shared" si="4"/>
        <v>Indefinido</v>
      </c>
      <c r="AH12" s="64" t="s">
        <v>69</v>
      </c>
      <c r="AI12" s="64" t="s">
        <v>70</v>
      </c>
      <c r="AJ12" s="64" t="s">
        <v>74</v>
      </c>
      <c r="AK12" s="64" t="s">
        <v>781</v>
      </c>
      <c r="AL12" s="64" t="s">
        <v>70</v>
      </c>
      <c r="AM12" s="206"/>
    </row>
    <row r="13" spans="1:39" s="156" customFormat="1" ht="153" x14ac:dyDescent="0.25">
      <c r="A13" s="64" t="s">
        <v>171</v>
      </c>
      <c r="B13" s="64" t="s">
        <v>181</v>
      </c>
      <c r="C13" s="64" t="s">
        <v>782</v>
      </c>
      <c r="D13" s="64">
        <v>6</v>
      </c>
      <c r="E13" s="64" t="s">
        <v>38</v>
      </c>
      <c r="F13" s="64" t="s">
        <v>1433</v>
      </c>
      <c r="G13" s="64" t="s">
        <v>196</v>
      </c>
      <c r="H13" s="64" t="s">
        <v>271</v>
      </c>
      <c r="I13" s="81" t="s">
        <v>1440</v>
      </c>
      <c r="J13" s="81" t="s">
        <v>1441</v>
      </c>
      <c r="K13" s="64" t="s">
        <v>124</v>
      </c>
      <c r="L13" s="64">
        <v>2025</v>
      </c>
      <c r="M13" s="81" t="s">
        <v>124</v>
      </c>
      <c r="N13" s="101">
        <v>46167</v>
      </c>
      <c r="O13" s="64" t="s">
        <v>79</v>
      </c>
      <c r="P13" s="64" t="s">
        <v>582</v>
      </c>
      <c r="Q13" s="64" t="s">
        <v>168</v>
      </c>
      <c r="R13" s="64" t="s">
        <v>63</v>
      </c>
      <c r="S13" s="64" t="s">
        <v>57</v>
      </c>
      <c r="T13" s="64">
        <f t="shared" si="0"/>
        <v>5</v>
      </c>
      <c r="U13" s="64" t="s">
        <v>61</v>
      </c>
      <c r="V13" s="64">
        <f t="shared" si="1"/>
        <v>3</v>
      </c>
      <c r="W13" s="64" t="s">
        <v>61</v>
      </c>
      <c r="X13" s="64">
        <f t="shared" si="2"/>
        <v>3</v>
      </c>
      <c r="Y13" s="64" t="str">
        <f t="shared" si="3"/>
        <v>MEDIA</v>
      </c>
      <c r="Z13" s="64" t="s">
        <v>68</v>
      </c>
      <c r="AA13" s="52" t="s">
        <v>662</v>
      </c>
      <c r="AB13" s="64" t="s">
        <v>69</v>
      </c>
      <c r="AC13" s="64" t="s">
        <v>746</v>
      </c>
      <c r="AD13" s="64" t="s">
        <v>892</v>
      </c>
      <c r="AE13" s="64" t="s">
        <v>73</v>
      </c>
      <c r="AF13" s="101">
        <v>46167</v>
      </c>
      <c r="AG13" s="64" t="str">
        <f t="shared" si="4"/>
        <v>15 Años</v>
      </c>
      <c r="AH13" s="64" t="s">
        <v>69</v>
      </c>
      <c r="AI13" s="64" t="s">
        <v>70</v>
      </c>
      <c r="AJ13" s="64" t="s">
        <v>74</v>
      </c>
      <c r="AK13" s="64" t="s">
        <v>1442</v>
      </c>
      <c r="AL13" s="64" t="s">
        <v>70</v>
      </c>
      <c r="AM13" s="206"/>
    </row>
    <row r="14" spans="1:39" s="156" customFormat="1" ht="140.25" x14ac:dyDescent="0.25">
      <c r="A14" s="64" t="s">
        <v>171</v>
      </c>
      <c r="B14" s="64" t="s">
        <v>181</v>
      </c>
      <c r="C14" s="64" t="s">
        <v>827</v>
      </c>
      <c r="D14" s="64">
        <v>7</v>
      </c>
      <c r="E14" s="64" t="s">
        <v>38</v>
      </c>
      <c r="F14" s="64" t="s">
        <v>1433</v>
      </c>
      <c r="G14" s="64" t="s">
        <v>196</v>
      </c>
      <c r="H14" s="64" t="s">
        <v>273</v>
      </c>
      <c r="I14" s="81" t="s">
        <v>1392</v>
      </c>
      <c r="J14" s="81" t="s">
        <v>1443</v>
      </c>
      <c r="K14" s="64" t="s">
        <v>124</v>
      </c>
      <c r="L14" s="64">
        <v>2025</v>
      </c>
      <c r="M14" s="81" t="s">
        <v>124</v>
      </c>
      <c r="N14" s="101">
        <v>46167</v>
      </c>
      <c r="O14" s="64" t="s">
        <v>79</v>
      </c>
      <c r="P14" s="64" t="s">
        <v>582</v>
      </c>
      <c r="Q14" s="64" t="s">
        <v>168</v>
      </c>
      <c r="R14" s="64" t="s">
        <v>63</v>
      </c>
      <c r="S14" s="64" t="s">
        <v>58</v>
      </c>
      <c r="T14" s="64">
        <f t="shared" si="0"/>
        <v>3</v>
      </c>
      <c r="U14" s="64" t="s">
        <v>61</v>
      </c>
      <c r="V14" s="64">
        <f t="shared" si="1"/>
        <v>3</v>
      </c>
      <c r="W14" s="64" t="s">
        <v>61</v>
      </c>
      <c r="X14" s="64">
        <f t="shared" si="2"/>
        <v>3</v>
      </c>
      <c r="Y14" s="64" t="str">
        <f t="shared" si="3"/>
        <v>MEDIA</v>
      </c>
      <c r="Z14" s="64" t="s">
        <v>68</v>
      </c>
      <c r="AA14" s="52" t="s">
        <v>662</v>
      </c>
      <c r="AB14" s="64" t="s">
        <v>69</v>
      </c>
      <c r="AC14" s="64" t="s">
        <v>746</v>
      </c>
      <c r="AD14" s="64" t="s">
        <v>780</v>
      </c>
      <c r="AE14" s="64" t="s">
        <v>73</v>
      </c>
      <c r="AF14" s="101">
        <v>46167</v>
      </c>
      <c r="AG14" s="64" t="str">
        <f>IF(S14= "Pública Reservada / Confidencial =Alta","15 Años",IF(S14="Clasificada / Uso Interno = Medio","Indefinido",IF(S14="Información Pública / Pública =Bajo","No Aplica","FALTAN DATOS")))</f>
        <v>Indefinido</v>
      </c>
      <c r="AH14" s="64" t="s">
        <v>69</v>
      </c>
      <c r="AI14" s="64" t="s">
        <v>70</v>
      </c>
      <c r="AJ14" s="64" t="s">
        <v>74</v>
      </c>
      <c r="AK14" s="64" t="s">
        <v>1442</v>
      </c>
      <c r="AL14" s="64" t="s">
        <v>70</v>
      </c>
      <c r="AM14" s="206"/>
    </row>
    <row r="15" spans="1:39" s="156" customFormat="1" ht="89.25" x14ac:dyDescent="0.25">
      <c r="A15" s="64" t="s">
        <v>171</v>
      </c>
      <c r="B15" s="64" t="s">
        <v>181</v>
      </c>
      <c r="C15" s="64">
        <v>86.13</v>
      </c>
      <c r="D15" s="64">
        <v>8</v>
      </c>
      <c r="E15" s="64" t="s">
        <v>38</v>
      </c>
      <c r="F15" s="64" t="s">
        <v>124</v>
      </c>
      <c r="G15" s="64" t="s">
        <v>253</v>
      </c>
      <c r="H15" s="64" t="s">
        <v>530</v>
      </c>
      <c r="I15" s="64" t="s">
        <v>1444</v>
      </c>
      <c r="J15" s="64" t="s">
        <v>1445</v>
      </c>
      <c r="K15" s="64" t="s">
        <v>124</v>
      </c>
      <c r="L15" s="64">
        <v>2025</v>
      </c>
      <c r="M15" s="64" t="s">
        <v>124</v>
      </c>
      <c r="N15" s="101">
        <v>46167</v>
      </c>
      <c r="O15" s="64" t="s">
        <v>79</v>
      </c>
      <c r="P15" s="64" t="s">
        <v>582</v>
      </c>
      <c r="Q15" s="64" t="s">
        <v>168</v>
      </c>
      <c r="R15" s="64" t="s">
        <v>63</v>
      </c>
      <c r="S15" s="64" t="s">
        <v>58</v>
      </c>
      <c r="T15" s="64">
        <f t="shared" si="0"/>
        <v>3</v>
      </c>
      <c r="U15" s="64" t="s">
        <v>61</v>
      </c>
      <c r="V15" s="64">
        <f t="shared" si="1"/>
        <v>3</v>
      </c>
      <c r="W15" s="64" t="s">
        <v>61</v>
      </c>
      <c r="X15" s="64"/>
      <c r="Y15" s="64" t="s">
        <v>61</v>
      </c>
      <c r="Z15" s="64" t="s">
        <v>68</v>
      </c>
      <c r="AA15" s="52" t="s">
        <v>662</v>
      </c>
      <c r="AB15" s="64" t="s">
        <v>69</v>
      </c>
      <c r="AC15" s="64" t="s">
        <v>746</v>
      </c>
      <c r="AD15" s="64" t="s">
        <v>780</v>
      </c>
      <c r="AE15" s="64" t="s">
        <v>73</v>
      </c>
      <c r="AF15" s="101">
        <v>46167</v>
      </c>
      <c r="AG15" s="64" t="s">
        <v>671</v>
      </c>
      <c r="AH15" s="64" t="s">
        <v>69</v>
      </c>
      <c r="AI15" s="64" t="s">
        <v>70</v>
      </c>
      <c r="AJ15" s="59" t="s">
        <v>74</v>
      </c>
      <c r="AK15" s="64" t="s">
        <v>781</v>
      </c>
      <c r="AL15" s="80" t="s">
        <v>70</v>
      </c>
      <c r="AM15" s="206"/>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1:38" s="11" customFormat="1" ht="15" customHeight="1" x14ac:dyDescent="0.25">
      <c r="A17" s="195" t="s">
        <v>573</v>
      </c>
      <c r="B17" s="196"/>
      <c r="C17" s="196"/>
      <c r="D17" s="197"/>
      <c r="E17" s="195" t="s">
        <v>574</v>
      </c>
      <c r="F17" s="196"/>
      <c r="G17" s="196"/>
      <c r="H17" s="197"/>
      <c r="I17" s="195" t="s">
        <v>575</v>
      </c>
      <c r="J17" s="196"/>
      <c r="K17" s="197"/>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82.5" customHeight="1" x14ac:dyDescent="0.25">
      <c r="A18" s="198" t="s">
        <v>584</v>
      </c>
      <c r="B18" s="199"/>
      <c r="C18" s="199"/>
      <c r="D18" s="200"/>
      <c r="E18" s="201" t="s">
        <v>585</v>
      </c>
      <c r="F18" s="202"/>
      <c r="G18" s="202"/>
      <c r="H18" s="203"/>
      <c r="I18" s="201" t="s">
        <v>1805</v>
      </c>
      <c r="J18" s="204"/>
      <c r="K18" s="205"/>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sheetData>
  <mergeCells count="16">
    <mergeCell ref="A17:D17"/>
    <mergeCell ref="E17:H17"/>
    <mergeCell ref="I17:K17"/>
    <mergeCell ref="A18:D18"/>
    <mergeCell ref="E18:H18"/>
    <mergeCell ref="I18:K18"/>
    <mergeCell ref="A1:A4"/>
    <mergeCell ref="C1:G1"/>
    <mergeCell ref="AM1:AM15"/>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3D0972F0-CCF0-4ED5-8888-F968DB9C6F98}">
          <x14:formula1>
            <xm:f>PARAMETROS!$H$2:$H$362</xm:f>
          </x14:formula1>
          <xm:sqref>H19:H1048576 H16:H17</xm:sqref>
        </x14:dataValidation>
        <x14:dataValidation type="list" allowBlank="1" showInputMessage="1" showErrorMessage="1" xr:uid="{EF1B092B-FE2D-4514-ADBD-1D4D00414192}">
          <x14:formula1>
            <xm:f>PARAMETROS!$G$2:$G$65</xm:f>
          </x14:formula1>
          <xm:sqref>G19:G1048576 G16:G17</xm:sqref>
        </x14:dataValidation>
        <x14:dataValidation type="list" allowBlank="1" showInputMessage="1" showErrorMessage="1" xr:uid="{FE505812-CAD7-4BEA-AD17-34E152C3A1C0}">
          <x14:formula1>
            <xm:f>PARAMETROS!$Q$2:$Q$15</xm:f>
          </x14:formula1>
          <xm:sqref>P16:P1048576</xm:sqref>
        </x14:dataValidation>
        <x14:dataValidation type="list" allowBlank="1" showInputMessage="1" showErrorMessage="1" xr:uid="{1C3A7F9D-EB6D-40F0-A5DB-B2983B9EED3B}">
          <x14:formula1>
            <xm:f>PARAMETROS!$Q$2:$Q$16</xm:f>
          </x14:formula1>
          <xm:sqref>O16:O1048576</xm:sqref>
        </x14:dataValidation>
        <x14:dataValidation type="list" allowBlank="1" showInputMessage="1" showErrorMessage="1" xr:uid="{055A89B2-4A61-4A2D-8746-913818019E18}">
          <x14:formula1>
            <xm:f>PARAMETROS!$L$2:$L$40</xm:f>
          </x14:formula1>
          <xm:sqref>L16:L1048576</xm:sqref>
        </x14:dataValidation>
        <x14:dataValidation type="list" allowBlank="1" showInputMessage="1" showErrorMessage="1" xr:uid="{5FBA4E69-7402-4F17-B907-710CEABCCD0F}">
          <x14:formula1>
            <xm:f>PARAMETROS!$F$2:$F$70</xm:f>
          </x14:formula1>
          <xm:sqref>F19:F1048576 F16:F17</xm:sqref>
        </x14:dataValidation>
        <x14:dataValidation type="list" allowBlank="1" showInputMessage="1" showErrorMessage="1" xr:uid="{705F5C46-6954-4E05-9B91-CC835C70BB18}">
          <x14:formula1>
            <xm:f>PARAMETROS!$V$2:$V$4</xm:f>
          </x14:formula1>
          <xm:sqref>W16:W1048576</xm:sqref>
        </x14:dataValidation>
        <x14:dataValidation type="list" allowBlank="1" showInputMessage="1" showErrorMessage="1" xr:uid="{434270C1-AA28-4127-91FE-6D0ACD91FE73}">
          <x14:formula1>
            <xm:f>PARAMETROS!$K$2:$K$70</xm:f>
          </x14:formula1>
          <xm:sqref>K16:K1048576</xm:sqref>
        </x14:dataValidation>
        <x14:dataValidation type="list" allowBlank="1" showInputMessage="1" showErrorMessage="1" xr:uid="{1951A16D-FFD4-451D-9C4E-91F086DFE4C4}">
          <x14:formula1>
            <xm:f>PARAMETROS!$X$2:$X$4</xm:f>
          </x14:formula1>
          <xm:sqref>Z16:Z1048576</xm:sqref>
        </x14:dataValidation>
        <x14:dataValidation type="list" allowBlank="1" showInputMessage="1" showErrorMessage="1" xr:uid="{92AAC01B-BA73-4043-81C4-299CBC6046CC}">
          <x14:formula1>
            <xm:f>PARAMETROS!$Z$2:$Z$4</xm:f>
          </x14:formula1>
          <xm:sqref>AB16:AB1048576</xm:sqref>
        </x14:dataValidation>
        <x14:dataValidation type="list" allowBlank="1" showInputMessage="1" showErrorMessage="1" xr:uid="{74346CD9-830F-4AE2-8B27-36CF726F45FB}">
          <x14:formula1>
            <xm:f>PARAMETROS!$AJ$2:$AJ$4</xm:f>
          </x14:formula1>
          <xm:sqref>AL16:AL1048576</xm:sqref>
        </x14:dataValidation>
        <x14:dataValidation type="list" allowBlank="1" showInputMessage="1" showErrorMessage="1" xr:uid="{28760627-C487-41A0-B894-5416B3FA0436}">
          <x14:formula1>
            <xm:f>PARAMETROS!$AF$2:$AF$4</xm:f>
          </x14:formula1>
          <xm:sqref>AH16:AH1048576</xm:sqref>
        </x14:dataValidation>
        <x14:dataValidation type="list" allowBlank="1" showInputMessage="1" showErrorMessage="1" xr:uid="{8CD336A6-825E-438C-98CE-69D09B17B2DF}">
          <x14:formula1>
            <xm:f>PARAMETROS!$U$2:$U$4</xm:f>
          </x14:formula1>
          <xm:sqref>U16:U1048576</xm:sqref>
        </x14:dataValidation>
        <x14:dataValidation type="list" allowBlank="1" showInputMessage="1" showErrorMessage="1" xr:uid="{86B9B804-9F6F-49D3-B742-25C8A53C5AF0}">
          <x14:formula1>
            <xm:f>PARAMETROS!$S$2:$S$6</xm:f>
          </x14:formula1>
          <xm:sqref>R16:R1048576</xm:sqref>
        </x14:dataValidation>
        <x14:dataValidation type="list" allowBlank="1" showInputMessage="1" showErrorMessage="1" xr:uid="{72FB1140-0D63-41FD-A5EE-A855C6DBB6FE}">
          <x14:formula1>
            <xm:f>PARAMETROS!$E$2:$E$9</xm:f>
          </x14:formula1>
          <xm:sqref>E16:E1048576</xm:sqref>
        </x14:dataValidation>
        <x14:dataValidation type="list" allowBlank="1" showInputMessage="1" showErrorMessage="1" xr:uid="{FC15F4EF-A0E1-4D2F-BD53-20F840B82CA1}">
          <x14:formula1>
            <xm:f>PARAMETROS!$B$2:$B$21</xm:f>
          </x14:formula1>
          <xm:sqref>B16:B1048576</xm:sqref>
        </x14:dataValidation>
        <x14:dataValidation type="list" allowBlank="1" showInputMessage="1" showErrorMessage="1" xr:uid="{92FA0795-831F-4DA9-B530-490E996E3FAA}">
          <x14:formula1>
            <xm:f>PARAMETROS!$A$2:$A$6</xm:f>
          </x14:formula1>
          <xm:sqref>A16:A1048576</xm:sqref>
        </x14:dataValidation>
        <x14:dataValidation type="list" allowBlank="1" showInputMessage="1" showErrorMessage="1" xr:uid="{91D7CF6A-808F-44CC-BAA9-6638A39E9540}">
          <x14:formula1>
            <xm:f>PARAMETROS!$AC$2:$AC$4</xm:f>
          </x14:formula1>
          <xm:sqref>AE16:AE1048576</xm:sqref>
        </x14:dataValidation>
        <x14:dataValidation type="list" allowBlank="1" showInputMessage="1" showErrorMessage="1" xr:uid="{FB7FF5C6-900A-4A66-A9D3-897C860E7BF3}">
          <x14:formula1>
            <xm:f>PARAMETROS!$T$2:$T$5</xm:f>
          </x14:formula1>
          <xm:sqref>S16:S1048576</xm:sqref>
        </x14:dataValidation>
        <x14:dataValidation type="list" allowBlank="1" showInputMessage="1" showErrorMessage="1" xr:uid="{530B3A51-040E-4818-BCF2-A881F31405F8}">
          <x14:formula1>
            <xm:f>PARAMETROS!$R$2:$R$27</xm:f>
          </x14:formula1>
          <xm:sqref>Q16:Q1048576</xm:sqref>
        </x14:dataValidation>
        <x14:dataValidation type="list" allowBlank="1" showInputMessage="1" showErrorMessage="1" xr:uid="{001379A6-2FDE-4F1A-BCCE-28444D4D0AA7}">
          <x14:formula1>
            <xm:f>PARAMETROS!$AH$2:$AH$6</xm:f>
          </x14:formula1>
          <xm:sqref>AJ16:AJ1048576</xm:sqref>
        </x14:dataValidation>
        <x14:dataValidation type="list" allowBlank="1" showInputMessage="1" showErrorMessage="1" xr:uid="{9CC62004-9F08-4F95-8031-B7D75E0A5ECD}">
          <x14:formula1>
            <xm:f>PARAMETROS!$AG$2:$AG$4</xm:f>
          </x14:formula1>
          <xm:sqref>AI16:AI1048576</xm:sqref>
        </x14:dataValidation>
        <x14:dataValidation type="list" allowBlank="1" showInputMessage="1" showErrorMessage="1" xr:uid="{1AE9AD38-DFC0-4600-9858-280B9E15A68A}">
          <x14:formula1>
            <xm:f>PARAMETROS!#REF!</xm:f>
          </x14:formula1>
          <xm:sqref>M16:M1048576</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249AC-B187-44E0-9546-1A1E9229F3DB}">
  <sheetPr>
    <tabColor theme="9"/>
  </sheetPr>
  <dimension ref="A1:AM359"/>
  <sheetViews>
    <sheetView workbookViewId="0">
      <selection activeCell="F9" sqref="F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1813</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76.5" x14ac:dyDescent="0.25">
      <c r="A8" s="80" t="s">
        <v>171</v>
      </c>
      <c r="B8" s="64" t="s">
        <v>181</v>
      </c>
      <c r="C8" s="64" t="s">
        <v>45</v>
      </c>
      <c r="D8" s="64">
        <v>1</v>
      </c>
      <c r="E8" s="64" t="s">
        <v>42</v>
      </c>
      <c r="F8" s="64" t="s">
        <v>633</v>
      </c>
      <c r="G8" s="64" t="s">
        <v>45</v>
      </c>
      <c r="H8" s="64" t="s">
        <v>45</v>
      </c>
      <c r="I8" s="81" t="s">
        <v>1748</v>
      </c>
      <c r="J8" s="81" t="s">
        <v>1436</v>
      </c>
      <c r="K8" s="81" t="s">
        <v>125</v>
      </c>
      <c r="L8" s="64" t="s">
        <v>677</v>
      </c>
      <c r="M8" s="81" t="s">
        <v>124</v>
      </c>
      <c r="N8" s="101">
        <v>46167</v>
      </c>
      <c r="O8" s="64" t="s">
        <v>45</v>
      </c>
      <c r="P8" s="64" t="s">
        <v>45</v>
      </c>
      <c r="Q8" s="64" t="s">
        <v>45</v>
      </c>
      <c r="R8" s="64" t="s">
        <v>45</v>
      </c>
      <c r="S8" s="64" t="s">
        <v>59</v>
      </c>
      <c r="T8" s="64">
        <f t="shared" ref="T8:T15" si="0">IF(S8="No Clasificada",5,IF(S8="Información Pública / Pública =Bajo",1,IF(S8="Clasificada / Uso Interno = Medio",3,IF(S8="Pública Reservada / Confidencial =Alta",5,))))</f>
        <v>1</v>
      </c>
      <c r="U8" s="64" t="s">
        <v>60</v>
      </c>
      <c r="V8" s="64">
        <f t="shared" ref="V8:V15" si="1">IF(U8="No Clasificada",5,IF(U8="Bajo",1,IF(U8="Medio",3,IF(U8="Alto",5,))))</f>
        <v>5</v>
      </c>
      <c r="W8" s="64" t="s">
        <v>60</v>
      </c>
      <c r="X8" s="64">
        <f t="shared" ref="X8:X11" si="2">IF(W8="No Clasificada",5,IF(W8="Bajo",1,IF(W8="Medio",3,IF(W8="Alto",5,))))</f>
        <v>5</v>
      </c>
      <c r="Y8" s="64" t="str">
        <f t="shared" ref="Y8:Y10" si="3">IF(OR(T8=0,V8=0,X8=0),"FALTAN DATOS",IF(AND(T8=1,V8=1,X8=1),"BAJO",(IF(OR(AND(T8=5,V8=5),AND(V8=5,X8=5),AND(T8=5,X8=5),AND(T8=5,V8=5,X8=5)),"ALTA","MEDIA"))))</f>
        <v>ALTA</v>
      </c>
      <c r="Z8" s="79" t="s">
        <v>68</v>
      </c>
      <c r="AA8" s="64" t="s">
        <v>45</v>
      </c>
      <c r="AB8" s="64" t="s">
        <v>45</v>
      </c>
      <c r="AC8" s="64" t="s">
        <v>45</v>
      </c>
      <c r="AD8" s="64" t="s">
        <v>45</v>
      </c>
      <c r="AE8" s="64" t="s">
        <v>73</v>
      </c>
      <c r="AF8" s="101">
        <v>46167</v>
      </c>
      <c r="AG8" s="80" t="str">
        <f t="shared" ref="AG8:AG10" si="4">IF(S8= "Pública Reservada / Confidencial =Alta","15 Años",IF(S8="Clasificada / Uso Interno = Medio","Indefinido",IF(S8="Información Pública / Pública =Bajo","No Aplica","FALTAN DATOS")))</f>
        <v>No Aplica</v>
      </c>
      <c r="AH8" s="80" t="s">
        <v>45</v>
      </c>
      <c r="AI8" s="80" t="s">
        <v>45</v>
      </c>
      <c r="AJ8" s="80" t="s">
        <v>45</v>
      </c>
      <c r="AK8" s="80" t="s">
        <v>45</v>
      </c>
      <c r="AL8" s="80" t="s">
        <v>45</v>
      </c>
      <c r="AM8" s="206"/>
    </row>
    <row r="9" spans="1:39" s="156" customFormat="1" ht="76.5" x14ac:dyDescent="0.25">
      <c r="A9" s="80" t="s">
        <v>170</v>
      </c>
      <c r="B9" s="64" t="s">
        <v>181</v>
      </c>
      <c r="C9" s="64" t="s">
        <v>45</v>
      </c>
      <c r="D9" s="64">
        <v>2</v>
      </c>
      <c r="E9" s="64" t="s">
        <v>42</v>
      </c>
      <c r="F9" s="64" t="s">
        <v>633</v>
      </c>
      <c r="G9" s="64" t="s">
        <v>45</v>
      </c>
      <c r="H9" s="64" t="s">
        <v>45</v>
      </c>
      <c r="I9" s="81" t="s">
        <v>1748</v>
      </c>
      <c r="J9" s="81" t="s">
        <v>1435</v>
      </c>
      <c r="K9" s="81" t="s">
        <v>125</v>
      </c>
      <c r="L9" s="64" t="s">
        <v>677</v>
      </c>
      <c r="M9" s="81" t="s">
        <v>124</v>
      </c>
      <c r="N9" s="101">
        <v>46167</v>
      </c>
      <c r="O9" s="64" t="s">
        <v>45</v>
      </c>
      <c r="P9" s="64" t="s">
        <v>45</v>
      </c>
      <c r="Q9" s="64" t="s">
        <v>45</v>
      </c>
      <c r="R9" s="64" t="s">
        <v>45</v>
      </c>
      <c r="S9" s="64" t="s">
        <v>59</v>
      </c>
      <c r="T9" s="64">
        <f t="shared" si="0"/>
        <v>1</v>
      </c>
      <c r="U9" s="64" t="s">
        <v>60</v>
      </c>
      <c r="V9" s="64">
        <f t="shared" si="1"/>
        <v>5</v>
      </c>
      <c r="W9" s="64" t="s">
        <v>60</v>
      </c>
      <c r="X9" s="64">
        <f t="shared" si="2"/>
        <v>5</v>
      </c>
      <c r="Y9" s="64" t="str">
        <f t="shared" si="3"/>
        <v>ALTA</v>
      </c>
      <c r="Z9" s="79" t="s">
        <v>68</v>
      </c>
      <c r="AA9" s="64" t="s">
        <v>45</v>
      </c>
      <c r="AB9" s="64" t="s">
        <v>45</v>
      </c>
      <c r="AC9" s="64" t="s">
        <v>45</v>
      </c>
      <c r="AD9" s="64" t="s">
        <v>45</v>
      </c>
      <c r="AE9" s="64" t="s">
        <v>73</v>
      </c>
      <c r="AF9" s="101">
        <v>46167</v>
      </c>
      <c r="AG9" s="80" t="str">
        <f t="shared" si="4"/>
        <v>No Aplica</v>
      </c>
      <c r="AH9" s="80" t="s">
        <v>45</v>
      </c>
      <c r="AI9" s="80" t="s">
        <v>45</v>
      </c>
      <c r="AJ9" s="80" t="s">
        <v>45</v>
      </c>
      <c r="AK9" s="80" t="s">
        <v>45</v>
      </c>
      <c r="AL9" s="80" t="s">
        <v>45</v>
      </c>
      <c r="AM9" s="206"/>
    </row>
    <row r="10" spans="1:39" s="156" customFormat="1" ht="89.25" x14ac:dyDescent="0.25">
      <c r="A10" s="80" t="s">
        <v>171</v>
      </c>
      <c r="B10" s="64" t="s">
        <v>181</v>
      </c>
      <c r="C10" s="64" t="s">
        <v>45</v>
      </c>
      <c r="D10" s="64">
        <v>3</v>
      </c>
      <c r="E10" s="64" t="s">
        <v>42</v>
      </c>
      <c r="F10" s="64" t="s">
        <v>633</v>
      </c>
      <c r="G10" s="64" t="s">
        <v>45</v>
      </c>
      <c r="H10" s="64" t="s">
        <v>45</v>
      </c>
      <c r="I10" s="81" t="s">
        <v>1745</v>
      </c>
      <c r="J10" s="81" t="s">
        <v>1437</v>
      </c>
      <c r="K10" s="81" t="s">
        <v>125</v>
      </c>
      <c r="L10" s="64" t="s">
        <v>677</v>
      </c>
      <c r="M10" s="81" t="s">
        <v>124</v>
      </c>
      <c r="N10" s="101">
        <v>46167</v>
      </c>
      <c r="O10" s="64" t="s">
        <v>45</v>
      </c>
      <c r="P10" s="64" t="s">
        <v>45</v>
      </c>
      <c r="Q10" s="64" t="s">
        <v>45</v>
      </c>
      <c r="R10" s="64" t="s">
        <v>45</v>
      </c>
      <c r="S10" s="80" t="s">
        <v>59</v>
      </c>
      <c r="T10" s="80">
        <f t="shared" si="0"/>
        <v>1</v>
      </c>
      <c r="U10" s="80" t="s">
        <v>60</v>
      </c>
      <c r="V10" s="64">
        <f t="shared" si="1"/>
        <v>5</v>
      </c>
      <c r="W10" s="64" t="s">
        <v>61</v>
      </c>
      <c r="X10" s="64">
        <f t="shared" si="2"/>
        <v>3</v>
      </c>
      <c r="Y10" s="64" t="str">
        <f t="shared" si="3"/>
        <v>MEDIA</v>
      </c>
      <c r="Z10" s="79" t="s">
        <v>68</v>
      </c>
      <c r="AA10" s="80" t="s">
        <v>702</v>
      </c>
      <c r="AB10" s="64" t="s">
        <v>45</v>
      </c>
      <c r="AC10" s="64" t="s">
        <v>45</v>
      </c>
      <c r="AD10" s="64" t="s">
        <v>45</v>
      </c>
      <c r="AE10" s="64" t="s">
        <v>73</v>
      </c>
      <c r="AF10" s="101">
        <v>46167</v>
      </c>
      <c r="AG10" s="80" t="str">
        <f t="shared" si="4"/>
        <v>No Aplica</v>
      </c>
      <c r="AH10" s="80" t="s">
        <v>69</v>
      </c>
      <c r="AI10" s="80" t="s">
        <v>45</v>
      </c>
      <c r="AJ10" s="80" t="s">
        <v>45</v>
      </c>
      <c r="AK10" s="80" t="s">
        <v>45</v>
      </c>
      <c r="AL10" s="80" t="s">
        <v>45</v>
      </c>
      <c r="AM10" s="206"/>
    </row>
    <row r="11" spans="1:39" s="156" customFormat="1" ht="63.75" x14ac:dyDescent="0.25">
      <c r="A11" s="52" t="s">
        <v>171</v>
      </c>
      <c r="B11" s="59" t="s">
        <v>181</v>
      </c>
      <c r="C11" s="52" t="s">
        <v>1657</v>
      </c>
      <c r="D11" s="64">
        <v>4</v>
      </c>
      <c r="E11" s="59" t="s">
        <v>38</v>
      </c>
      <c r="F11" s="59" t="s">
        <v>633</v>
      </c>
      <c r="G11" s="59" t="s">
        <v>195</v>
      </c>
      <c r="H11" s="59" t="s">
        <v>267</v>
      </c>
      <c r="I11" s="60" t="s">
        <v>1455</v>
      </c>
      <c r="J11" s="60" t="s">
        <v>1456</v>
      </c>
      <c r="K11" s="60" t="s">
        <v>125</v>
      </c>
      <c r="L11" s="61" t="s">
        <v>681</v>
      </c>
      <c r="M11" s="60" t="s">
        <v>124</v>
      </c>
      <c r="N11" s="166">
        <v>46167</v>
      </c>
      <c r="O11" s="52" t="s">
        <v>79</v>
      </c>
      <c r="P11" s="52" t="s">
        <v>582</v>
      </c>
      <c r="Q11" s="52" t="s">
        <v>168</v>
      </c>
      <c r="R11" s="52" t="s">
        <v>63</v>
      </c>
      <c r="S11" s="52" t="s">
        <v>58</v>
      </c>
      <c r="T11" s="52">
        <f t="shared" ref="T11" si="5">IF(S11="No Clasificada",5,IF(S11="Información Pública / Pública =Bajo",1,IF(S11="Clasificada / Uso Interno = Medio",3,IF(S11="Pública Reservada / Confidencial =Alta",5,))))</f>
        <v>3</v>
      </c>
      <c r="U11" s="63" t="s">
        <v>61</v>
      </c>
      <c r="V11" s="52">
        <f t="shared" ref="V11" si="6">IF(U11="No Clasificada",5,IF(U11="Bajo",1,IF(U11="Medio",3,IF(U11="Alto",5,))))</f>
        <v>3</v>
      </c>
      <c r="W11" s="52" t="s">
        <v>61</v>
      </c>
      <c r="X11" s="52">
        <f t="shared" si="2"/>
        <v>3</v>
      </c>
      <c r="Y11" s="63" t="s">
        <v>61</v>
      </c>
      <c r="Z11" s="52" t="s">
        <v>68</v>
      </c>
      <c r="AA11" s="52" t="s">
        <v>662</v>
      </c>
      <c r="AB11" s="52" t="s">
        <v>69</v>
      </c>
      <c r="AC11" s="81" t="s">
        <v>746</v>
      </c>
      <c r="AD11" s="81" t="s">
        <v>780</v>
      </c>
      <c r="AE11" s="52" t="s">
        <v>72</v>
      </c>
      <c r="AF11" s="166">
        <v>46167</v>
      </c>
      <c r="AG11" s="52" t="s">
        <v>671</v>
      </c>
      <c r="AH11" s="52" t="s">
        <v>69</v>
      </c>
      <c r="AI11" s="52" t="s">
        <v>70</v>
      </c>
      <c r="AJ11" s="59" t="s">
        <v>74</v>
      </c>
      <c r="AK11" s="64" t="s">
        <v>781</v>
      </c>
      <c r="AL11" s="80" t="s">
        <v>70</v>
      </c>
      <c r="AM11" s="206"/>
    </row>
    <row r="12" spans="1:39" s="156" customFormat="1" ht="89.25" x14ac:dyDescent="0.25">
      <c r="A12" s="52" t="s">
        <v>171</v>
      </c>
      <c r="B12" s="59" t="s">
        <v>181</v>
      </c>
      <c r="C12" s="52" t="s">
        <v>776</v>
      </c>
      <c r="D12" s="64">
        <v>5</v>
      </c>
      <c r="E12" s="59" t="s">
        <v>38</v>
      </c>
      <c r="F12" s="59" t="s">
        <v>633</v>
      </c>
      <c r="G12" s="59" t="s">
        <v>196</v>
      </c>
      <c r="H12" s="59" t="s">
        <v>269</v>
      </c>
      <c r="I12" s="60" t="s">
        <v>1448</v>
      </c>
      <c r="J12" s="60" t="s">
        <v>1449</v>
      </c>
      <c r="K12" s="60" t="s">
        <v>125</v>
      </c>
      <c r="L12" s="61" t="s">
        <v>681</v>
      </c>
      <c r="M12" s="60" t="s">
        <v>124</v>
      </c>
      <c r="N12" s="166">
        <v>46167</v>
      </c>
      <c r="O12" s="52" t="s">
        <v>79</v>
      </c>
      <c r="P12" s="52" t="s">
        <v>582</v>
      </c>
      <c r="Q12" s="52" t="s">
        <v>168</v>
      </c>
      <c r="R12" s="52" t="s">
        <v>63</v>
      </c>
      <c r="S12" s="52" t="s">
        <v>58</v>
      </c>
      <c r="T12" s="52">
        <f t="shared" si="0"/>
        <v>3</v>
      </c>
      <c r="U12" s="63" t="s">
        <v>61</v>
      </c>
      <c r="V12" s="59">
        <f t="shared" si="1"/>
        <v>3</v>
      </c>
      <c r="W12" s="52" t="s">
        <v>61</v>
      </c>
      <c r="X12" s="52"/>
      <c r="Y12" s="63" t="s">
        <v>61</v>
      </c>
      <c r="Z12" s="52" t="s">
        <v>68</v>
      </c>
      <c r="AA12" s="52" t="s">
        <v>662</v>
      </c>
      <c r="AB12" s="52" t="s">
        <v>69</v>
      </c>
      <c r="AC12" s="60" t="s">
        <v>746</v>
      </c>
      <c r="AD12" s="60" t="s">
        <v>892</v>
      </c>
      <c r="AE12" s="52" t="s">
        <v>73</v>
      </c>
      <c r="AF12" s="166">
        <v>46167</v>
      </c>
      <c r="AG12" s="52" t="s">
        <v>671</v>
      </c>
      <c r="AH12" s="52" t="s">
        <v>69</v>
      </c>
      <c r="AI12" s="52" t="s">
        <v>70</v>
      </c>
      <c r="AJ12" s="59" t="s">
        <v>74</v>
      </c>
      <c r="AK12" s="64" t="s">
        <v>781</v>
      </c>
      <c r="AL12" s="80" t="s">
        <v>70</v>
      </c>
      <c r="AM12" s="206"/>
    </row>
    <row r="13" spans="1:39" s="156" customFormat="1" ht="114.75" x14ac:dyDescent="0.25">
      <c r="A13" s="52" t="s">
        <v>171</v>
      </c>
      <c r="B13" s="59" t="s">
        <v>181</v>
      </c>
      <c r="C13" s="52" t="s">
        <v>782</v>
      </c>
      <c r="D13" s="64">
        <v>6</v>
      </c>
      <c r="E13" s="59" t="s">
        <v>38</v>
      </c>
      <c r="F13" s="59" t="s">
        <v>633</v>
      </c>
      <c r="G13" s="59" t="s">
        <v>196</v>
      </c>
      <c r="H13" s="59" t="s">
        <v>271</v>
      </c>
      <c r="I13" s="60" t="s">
        <v>1440</v>
      </c>
      <c r="J13" s="60" t="s">
        <v>1450</v>
      </c>
      <c r="K13" s="60" t="s">
        <v>125</v>
      </c>
      <c r="L13" s="61" t="s">
        <v>681</v>
      </c>
      <c r="M13" s="60" t="s">
        <v>124</v>
      </c>
      <c r="N13" s="166">
        <v>46167</v>
      </c>
      <c r="O13" s="52" t="s">
        <v>79</v>
      </c>
      <c r="P13" s="52" t="s">
        <v>582</v>
      </c>
      <c r="Q13" s="52" t="s">
        <v>168</v>
      </c>
      <c r="R13" s="52" t="s">
        <v>63</v>
      </c>
      <c r="S13" s="52" t="s">
        <v>58</v>
      </c>
      <c r="T13" s="52">
        <f t="shared" si="0"/>
        <v>3</v>
      </c>
      <c r="U13" s="63" t="s">
        <v>61</v>
      </c>
      <c r="V13" s="52">
        <f t="shared" si="1"/>
        <v>3</v>
      </c>
      <c r="W13" s="52" t="s">
        <v>61</v>
      </c>
      <c r="X13" s="52">
        <f t="shared" ref="X13:X15" si="7">IF(W13="No Clasificada",5,IF(W13="Bajo",1,IF(W13="Medio",3,IF(W13="Alto",5,))))</f>
        <v>3</v>
      </c>
      <c r="Y13" s="63" t="s">
        <v>61</v>
      </c>
      <c r="Z13" s="52" t="s">
        <v>68</v>
      </c>
      <c r="AA13" s="52" t="s">
        <v>662</v>
      </c>
      <c r="AB13" s="52" t="s">
        <v>69</v>
      </c>
      <c r="AC13" s="81" t="s">
        <v>746</v>
      </c>
      <c r="AD13" s="81" t="s">
        <v>780</v>
      </c>
      <c r="AE13" s="52" t="s">
        <v>73</v>
      </c>
      <c r="AF13" s="166">
        <v>46167</v>
      </c>
      <c r="AG13" s="52" t="s">
        <v>671</v>
      </c>
      <c r="AH13" s="52" t="s">
        <v>69</v>
      </c>
      <c r="AI13" s="52" t="s">
        <v>70</v>
      </c>
      <c r="AJ13" s="59" t="s">
        <v>74</v>
      </c>
      <c r="AK13" s="64" t="s">
        <v>781</v>
      </c>
      <c r="AL13" s="80" t="s">
        <v>70</v>
      </c>
      <c r="AM13" s="206"/>
    </row>
    <row r="14" spans="1:39" s="156" customFormat="1" ht="63.75" x14ac:dyDescent="0.25">
      <c r="A14" s="52" t="s">
        <v>171</v>
      </c>
      <c r="B14" s="59" t="s">
        <v>181</v>
      </c>
      <c r="C14" s="52">
        <v>13</v>
      </c>
      <c r="D14" s="64">
        <v>7</v>
      </c>
      <c r="E14" s="59" t="s">
        <v>38</v>
      </c>
      <c r="F14" s="59" t="s">
        <v>633</v>
      </c>
      <c r="G14" s="59" t="s">
        <v>205</v>
      </c>
      <c r="H14" s="59" t="s">
        <v>205</v>
      </c>
      <c r="I14" s="60" t="s">
        <v>1451</v>
      </c>
      <c r="J14" s="60" t="s">
        <v>1452</v>
      </c>
      <c r="K14" s="60" t="s">
        <v>125</v>
      </c>
      <c r="L14" s="61" t="s">
        <v>681</v>
      </c>
      <c r="M14" s="60" t="s">
        <v>124</v>
      </c>
      <c r="N14" s="166">
        <v>46167</v>
      </c>
      <c r="O14" s="52" t="s">
        <v>79</v>
      </c>
      <c r="P14" s="52" t="s">
        <v>582</v>
      </c>
      <c r="Q14" s="52" t="s">
        <v>168</v>
      </c>
      <c r="R14" s="52" t="s">
        <v>63</v>
      </c>
      <c r="S14" s="52" t="s">
        <v>58</v>
      </c>
      <c r="T14" s="52">
        <f t="shared" si="0"/>
        <v>3</v>
      </c>
      <c r="U14" s="63" t="s">
        <v>61</v>
      </c>
      <c r="V14" s="52">
        <f t="shared" si="1"/>
        <v>3</v>
      </c>
      <c r="W14" s="52" t="s">
        <v>61</v>
      </c>
      <c r="X14" s="52">
        <f t="shared" si="7"/>
        <v>3</v>
      </c>
      <c r="Y14" s="63" t="s">
        <v>61</v>
      </c>
      <c r="Z14" s="52" t="s">
        <v>68</v>
      </c>
      <c r="AA14" s="52" t="s">
        <v>662</v>
      </c>
      <c r="AB14" s="52" t="s">
        <v>69</v>
      </c>
      <c r="AC14" s="81" t="s">
        <v>746</v>
      </c>
      <c r="AD14" s="81" t="s">
        <v>780</v>
      </c>
      <c r="AE14" s="52" t="s">
        <v>73</v>
      </c>
      <c r="AF14" s="166">
        <v>46167</v>
      </c>
      <c r="AG14" s="52" t="s">
        <v>671</v>
      </c>
      <c r="AH14" s="52" t="s">
        <v>69</v>
      </c>
      <c r="AI14" s="52" t="s">
        <v>70</v>
      </c>
      <c r="AJ14" s="59" t="s">
        <v>74</v>
      </c>
      <c r="AK14" s="64" t="s">
        <v>781</v>
      </c>
      <c r="AL14" s="80" t="s">
        <v>70</v>
      </c>
      <c r="AM14" s="206"/>
    </row>
    <row r="15" spans="1:39" s="156" customFormat="1" ht="102" x14ac:dyDescent="0.25">
      <c r="A15" s="52" t="s">
        <v>171</v>
      </c>
      <c r="B15" s="59" t="s">
        <v>181</v>
      </c>
      <c r="C15" s="52" t="s">
        <v>851</v>
      </c>
      <c r="D15" s="64">
        <v>8</v>
      </c>
      <c r="E15" s="59" t="s">
        <v>38</v>
      </c>
      <c r="F15" s="59" t="s">
        <v>633</v>
      </c>
      <c r="G15" s="59" t="s">
        <v>218</v>
      </c>
      <c r="H15" s="59" t="s">
        <v>394</v>
      </c>
      <c r="I15" s="60" t="s">
        <v>1453</v>
      </c>
      <c r="J15" s="60" t="s">
        <v>1454</v>
      </c>
      <c r="K15" s="60" t="s">
        <v>125</v>
      </c>
      <c r="L15" s="61" t="s">
        <v>681</v>
      </c>
      <c r="M15" s="60" t="s">
        <v>124</v>
      </c>
      <c r="N15" s="166">
        <v>46167</v>
      </c>
      <c r="O15" s="52" t="s">
        <v>79</v>
      </c>
      <c r="P15" s="52" t="s">
        <v>582</v>
      </c>
      <c r="Q15" s="52" t="s">
        <v>168</v>
      </c>
      <c r="R15" s="52" t="s">
        <v>63</v>
      </c>
      <c r="S15" s="52" t="s">
        <v>58</v>
      </c>
      <c r="T15" s="52">
        <f t="shared" si="0"/>
        <v>3</v>
      </c>
      <c r="U15" s="63" t="s">
        <v>61</v>
      </c>
      <c r="V15" s="52">
        <f t="shared" si="1"/>
        <v>3</v>
      </c>
      <c r="W15" s="52" t="s">
        <v>61</v>
      </c>
      <c r="X15" s="52">
        <f t="shared" si="7"/>
        <v>3</v>
      </c>
      <c r="Y15" s="63" t="s">
        <v>61</v>
      </c>
      <c r="Z15" s="52" t="s">
        <v>68</v>
      </c>
      <c r="AA15" s="52" t="s">
        <v>662</v>
      </c>
      <c r="AB15" s="52" t="s">
        <v>69</v>
      </c>
      <c r="AC15" s="60" t="s">
        <v>746</v>
      </c>
      <c r="AD15" s="60" t="s">
        <v>892</v>
      </c>
      <c r="AE15" s="52" t="s">
        <v>73</v>
      </c>
      <c r="AF15" s="166">
        <v>46167</v>
      </c>
      <c r="AG15" s="52" t="s">
        <v>671</v>
      </c>
      <c r="AH15" s="52" t="s">
        <v>69</v>
      </c>
      <c r="AI15" s="52" t="s">
        <v>70</v>
      </c>
      <c r="AJ15" s="59" t="s">
        <v>74</v>
      </c>
      <c r="AK15" s="64" t="s">
        <v>781</v>
      </c>
      <c r="AL15" s="80" t="s">
        <v>70</v>
      </c>
      <c r="AM15" s="206"/>
    </row>
    <row r="16" spans="1:39" s="156" customFormat="1" ht="102" x14ac:dyDescent="0.25">
      <c r="A16" s="52" t="s">
        <v>171</v>
      </c>
      <c r="B16" s="59" t="s">
        <v>181</v>
      </c>
      <c r="C16" s="52" t="s">
        <v>1339</v>
      </c>
      <c r="D16" s="64">
        <v>9</v>
      </c>
      <c r="E16" s="59" t="s">
        <v>38</v>
      </c>
      <c r="F16" s="59" t="s">
        <v>633</v>
      </c>
      <c r="G16" s="59" t="s">
        <v>253</v>
      </c>
      <c r="H16" s="59" t="s">
        <v>530</v>
      </c>
      <c r="I16" s="60" t="s">
        <v>1446</v>
      </c>
      <c r="J16" s="60" t="s">
        <v>1447</v>
      </c>
      <c r="K16" s="60" t="s">
        <v>125</v>
      </c>
      <c r="L16" s="61" t="s">
        <v>681</v>
      </c>
      <c r="M16" s="60" t="s">
        <v>124</v>
      </c>
      <c r="N16" s="166">
        <v>46167</v>
      </c>
      <c r="O16" s="52" t="s">
        <v>79</v>
      </c>
      <c r="P16" s="52" t="s">
        <v>582</v>
      </c>
      <c r="Q16" s="52" t="s">
        <v>168</v>
      </c>
      <c r="R16" s="52" t="s">
        <v>63</v>
      </c>
      <c r="S16" s="52" t="s">
        <v>58</v>
      </c>
      <c r="T16" s="52">
        <f t="shared" ref="T16" si="8">IF(S16="No Clasificada",5,IF(S16="Información Pública / Pública =Bajo",1,IF(S16="Clasificada / Uso Interno = Medio",3,IF(S16="Pública Reservada / Confidencial =Alta",5,))))</f>
        <v>3</v>
      </c>
      <c r="U16" s="63" t="s">
        <v>61</v>
      </c>
      <c r="V16" s="59">
        <f t="shared" ref="V16" si="9">IF(U16="No Clasificada",5,IF(U16="Bajo",1,IF(U16="Medio",3,IF(U16="Alto",5,))))</f>
        <v>3</v>
      </c>
      <c r="W16" s="52" t="s">
        <v>61</v>
      </c>
      <c r="X16" s="52"/>
      <c r="Y16" s="63" t="s">
        <v>61</v>
      </c>
      <c r="Z16" s="52" t="s">
        <v>68</v>
      </c>
      <c r="AA16" s="52" t="s">
        <v>662</v>
      </c>
      <c r="AB16" s="52" t="s">
        <v>69</v>
      </c>
      <c r="AC16" s="81" t="s">
        <v>746</v>
      </c>
      <c r="AD16" s="81" t="s">
        <v>780</v>
      </c>
      <c r="AE16" s="52" t="s">
        <v>73</v>
      </c>
      <c r="AF16" s="166">
        <v>46167</v>
      </c>
      <c r="AG16" s="52" t="s">
        <v>671</v>
      </c>
      <c r="AH16" s="52" t="s">
        <v>69</v>
      </c>
      <c r="AI16" s="52" t="s">
        <v>70</v>
      </c>
      <c r="AJ16" s="59" t="s">
        <v>74</v>
      </c>
      <c r="AK16" s="64" t="s">
        <v>781</v>
      </c>
      <c r="AL16" s="80" t="s">
        <v>70</v>
      </c>
      <c r="AM16" s="206"/>
    </row>
    <row r="17" spans="1:38" s="11" customFormat="1" ht="15" customHeight="1" x14ac:dyDescent="0.25">
      <c r="A17" s="195" t="s">
        <v>573</v>
      </c>
      <c r="B17" s="196"/>
      <c r="C17" s="196"/>
      <c r="D17" s="197"/>
      <c r="E17" s="195" t="s">
        <v>574</v>
      </c>
      <c r="F17" s="196"/>
      <c r="G17" s="196"/>
      <c r="H17" s="197"/>
      <c r="I17" s="195" t="s">
        <v>575</v>
      </c>
      <c r="J17" s="196"/>
      <c r="K17" s="197"/>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82.5" customHeight="1" x14ac:dyDescent="0.25">
      <c r="A18" s="198" t="s">
        <v>584</v>
      </c>
      <c r="B18" s="199"/>
      <c r="C18" s="199"/>
      <c r="D18" s="200"/>
      <c r="E18" s="201" t="s">
        <v>585</v>
      </c>
      <c r="F18" s="202"/>
      <c r="G18" s="202"/>
      <c r="H18" s="203"/>
      <c r="I18" s="201" t="s">
        <v>1805</v>
      </c>
      <c r="J18" s="204"/>
      <c r="K18" s="205"/>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sheetData>
  <mergeCells count="16">
    <mergeCell ref="A17:D17"/>
    <mergeCell ref="E17:H17"/>
    <mergeCell ref="I17:K17"/>
    <mergeCell ref="A18:D18"/>
    <mergeCell ref="E18:H18"/>
    <mergeCell ref="I18:K18"/>
    <mergeCell ref="A1:A4"/>
    <mergeCell ref="C1:G1"/>
    <mergeCell ref="AM1:AM16"/>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5465BFEA-E765-42AB-AF15-E9CEDBDE4684}">
          <x14:formula1>
            <xm:f>PARAMETROS!$H$2:$H$362</xm:f>
          </x14:formula1>
          <xm:sqref>H19:H1048576 H17</xm:sqref>
        </x14:dataValidation>
        <x14:dataValidation type="list" allowBlank="1" showInputMessage="1" showErrorMessage="1" xr:uid="{BD5BD1A6-4922-452A-B4A5-7C6A23080935}">
          <x14:formula1>
            <xm:f>PARAMETROS!$G$2:$G$65</xm:f>
          </x14:formula1>
          <xm:sqref>G19:G1048576 G17</xm:sqref>
        </x14:dataValidation>
        <x14:dataValidation type="list" allowBlank="1" showInputMessage="1" showErrorMessage="1" xr:uid="{DA86F88D-9DDD-45D0-8DC3-C57324AEB275}">
          <x14:formula1>
            <xm:f>PARAMETROS!$F$2:$F$70</xm:f>
          </x14:formula1>
          <xm:sqref>F19:F1048576 F17</xm:sqref>
        </x14:dataValidation>
        <x14:dataValidation type="list" allowBlank="1" showInputMessage="1" showErrorMessage="1" xr:uid="{BF58BD3A-E640-4795-9AA5-8902577BD38A}">
          <x14:formula1>
            <xm:f>PARAMETROS!$V$2:$V$4</xm:f>
          </x14:formula1>
          <xm:sqref>W17:W1048576</xm:sqref>
        </x14:dataValidation>
        <x14:dataValidation type="list" allowBlank="1" showInputMessage="1" showErrorMessage="1" xr:uid="{D5DB7FAA-910C-4326-A934-E3A906A25F88}">
          <x14:formula1>
            <xm:f>PARAMETROS!$K$2:$K$70</xm:f>
          </x14:formula1>
          <xm:sqref>K17:K1048576</xm:sqref>
        </x14:dataValidation>
        <x14:dataValidation type="list" allowBlank="1" showInputMessage="1" showErrorMessage="1" xr:uid="{142EF8BD-391F-4A13-BE53-19D4991706FA}">
          <x14:formula1>
            <xm:f>PARAMETROS!$X$2:$X$4</xm:f>
          </x14:formula1>
          <xm:sqref>Z17:Z1048576</xm:sqref>
        </x14:dataValidation>
        <x14:dataValidation type="list" allowBlank="1" showInputMessage="1" showErrorMessage="1" xr:uid="{7FE3C21B-9224-4C41-8051-7B441BD5CA1B}">
          <x14:formula1>
            <xm:f>PARAMETROS!$Z$2:$Z$4</xm:f>
          </x14:formula1>
          <xm:sqref>AB17:AB1048576</xm:sqref>
        </x14:dataValidation>
        <x14:dataValidation type="list" allowBlank="1" showInputMessage="1" showErrorMessage="1" xr:uid="{4A137C3D-8B46-480C-B72F-7A7331E81BBF}">
          <x14:formula1>
            <xm:f>PARAMETROS!$AJ$2:$AJ$4</xm:f>
          </x14:formula1>
          <xm:sqref>AL17:AL1048576</xm:sqref>
        </x14:dataValidation>
        <x14:dataValidation type="list" allowBlank="1" showInputMessage="1" showErrorMessage="1" xr:uid="{053D26B3-510A-4293-8EA1-93D402E018AE}">
          <x14:formula1>
            <xm:f>PARAMETROS!$AF$2:$AF$4</xm:f>
          </x14:formula1>
          <xm:sqref>AH17:AH1048576</xm:sqref>
        </x14:dataValidation>
        <x14:dataValidation type="list" allowBlank="1" showInputMessage="1" showErrorMessage="1" xr:uid="{1B605EDE-02E7-4EC3-BFEF-52E747753321}">
          <x14:formula1>
            <xm:f>PARAMETROS!$U$2:$U$4</xm:f>
          </x14:formula1>
          <xm:sqref>U17:U1048576</xm:sqref>
        </x14:dataValidation>
        <x14:dataValidation type="list" allowBlank="1" showInputMessage="1" showErrorMessage="1" xr:uid="{E9280344-CA60-425E-B9B1-35126688A98F}">
          <x14:formula1>
            <xm:f>PARAMETROS!$S$2:$S$6</xm:f>
          </x14:formula1>
          <xm:sqref>R17:R1048576</xm:sqref>
        </x14:dataValidation>
        <x14:dataValidation type="list" allowBlank="1" showInputMessage="1" showErrorMessage="1" xr:uid="{0D085AB0-9DB0-4FB7-BA4B-BFD13D6E72B4}">
          <x14:formula1>
            <xm:f>PARAMETROS!$E$2:$E$9</xm:f>
          </x14:formula1>
          <xm:sqref>E17:E1048576</xm:sqref>
        </x14:dataValidation>
        <x14:dataValidation type="list" allowBlank="1" showInputMessage="1" showErrorMessage="1" xr:uid="{0F457AFB-57E3-4FB9-8FFF-9E514C884BE4}">
          <x14:formula1>
            <xm:f>PARAMETROS!$B$2:$B$21</xm:f>
          </x14:formula1>
          <xm:sqref>B17:B1048576</xm:sqref>
        </x14:dataValidation>
        <x14:dataValidation type="list" allowBlank="1" showInputMessage="1" showErrorMessage="1" xr:uid="{A25D7EE5-7DE0-4A0A-B5C2-B3D51422C807}">
          <x14:formula1>
            <xm:f>PARAMETROS!$A$2:$A$6</xm:f>
          </x14:formula1>
          <xm:sqref>A17:A1048576</xm:sqref>
        </x14:dataValidation>
        <x14:dataValidation type="list" allowBlank="1" showInputMessage="1" showErrorMessage="1" xr:uid="{65748936-2AF3-4F2F-B982-AF164BEF0C8C}">
          <x14:formula1>
            <xm:f>PARAMETROS!$AC$2:$AC$4</xm:f>
          </x14:formula1>
          <xm:sqref>AE17:AE1048576</xm:sqref>
        </x14:dataValidation>
        <x14:dataValidation type="list" allowBlank="1" showInputMessage="1" showErrorMessage="1" xr:uid="{B465D1D6-4A19-4431-BB7F-80C0FE1A72CA}">
          <x14:formula1>
            <xm:f>PARAMETROS!$T$2:$T$5</xm:f>
          </x14:formula1>
          <xm:sqref>S17:S1048576</xm:sqref>
        </x14:dataValidation>
        <x14:dataValidation type="list" allowBlank="1" showInputMessage="1" showErrorMessage="1" xr:uid="{B98F69D5-5FC0-4C2D-9A3F-FCDFD33CBCEA}">
          <x14:formula1>
            <xm:f>PARAMETROS!$R$2:$R$27</xm:f>
          </x14:formula1>
          <xm:sqref>Q17:Q1048576</xm:sqref>
        </x14:dataValidation>
        <x14:dataValidation type="list" allowBlank="1" showInputMessage="1" showErrorMessage="1" xr:uid="{445D379D-BBF1-4405-9465-2B6FE2F73DC4}">
          <x14:formula1>
            <xm:f>PARAMETROS!$Q$2:$Q$15</xm:f>
          </x14:formula1>
          <xm:sqref>P17:P1048576</xm:sqref>
        </x14:dataValidation>
        <x14:dataValidation type="list" allowBlank="1" showInputMessage="1" showErrorMessage="1" xr:uid="{BB147606-39E3-4CF7-A7F4-32EC093A3F40}">
          <x14:formula1>
            <xm:f>PARAMETROS!$Q$2:$Q$16</xm:f>
          </x14:formula1>
          <xm:sqref>O17:O1048576</xm:sqref>
        </x14:dataValidation>
        <x14:dataValidation type="list" allowBlank="1" showInputMessage="1" showErrorMessage="1" xr:uid="{CD10B72D-1C46-4529-B034-F8A2AC9C985B}">
          <x14:formula1>
            <xm:f>PARAMETROS!$L$2:$L$40</xm:f>
          </x14:formula1>
          <xm:sqref>L17:L1048576</xm:sqref>
        </x14:dataValidation>
        <x14:dataValidation type="list" allowBlank="1" showInputMessage="1" showErrorMessage="1" xr:uid="{22D0BF5E-A061-4F04-9E08-E4A04AA7462C}">
          <x14:formula1>
            <xm:f>PARAMETROS!$AH$2:$AH$6</xm:f>
          </x14:formula1>
          <xm:sqref>AJ17:AJ1048576</xm:sqref>
        </x14:dataValidation>
        <x14:dataValidation type="list" allowBlank="1" showInputMessage="1" showErrorMessage="1" xr:uid="{8A8B5A7B-6E2F-4EA7-A51C-C6E92BD95DB0}">
          <x14:formula1>
            <xm:f>PARAMETROS!$AG$2:$AG$4</xm:f>
          </x14:formula1>
          <xm:sqref>AI17:AI1048576</xm:sqref>
        </x14:dataValidation>
        <x14:dataValidation type="list" allowBlank="1" showInputMessage="1" showErrorMessage="1" xr:uid="{DDEBF6DD-44FD-4E15-8990-33EDBB997E88}">
          <x14:formula1>
            <xm:f>PARAMETROS!#REF!</xm:f>
          </x14:formula1>
          <xm:sqref>M17:M1048576</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8B0F7-9974-4AED-806B-96E1F98A4C2D}">
  <sheetPr>
    <tabColor theme="9"/>
  </sheetPr>
  <dimension ref="A1:AM359"/>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76.5" x14ac:dyDescent="0.25">
      <c r="A8" s="57" t="s">
        <v>171</v>
      </c>
      <c r="B8" s="58" t="s">
        <v>181</v>
      </c>
      <c r="C8" s="59" t="s">
        <v>45</v>
      </c>
      <c r="D8" s="52">
        <v>1</v>
      </c>
      <c r="E8" s="58" t="s">
        <v>42</v>
      </c>
      <c r="F8" s="58" t="s">
        <v>634</v>
      </c>
      <c r="G8" s="52" t="s">
        <v>45</v>
      </c>
      <c r="H8" s="52" t="s">
        <v>556</v>
      </c>
      <c r="I8" s="60" t="s">
        <v>1742</v>
      </c>
      <c r="J8" s="57" t="s">
        <v>1457</v>
      </c>
      <c r="K8" s="58" t="s">
        <v>126</v>
      </c>
      <c r="L8" s="61" t="s">
        <v>677</v>
      </c>
      <c r="M8" s="58" t="s">
        <v>124</v>
      </c>
      <c r="N8" s="62">
        <v>46167</v>
      </c>
      <c r="O8" s="52" t="s">
        <v>45</v>
      </c>
      <c r="P8" s="52" t="s">
        <v>45</v>
      </c>
      <c r="Q8" s="52" t="s">
        <v>45</v>
      </c>
      <c r="R8" s="52" t="s">
        <v>45</v>
      </c>
      <c r="S8" s="59" t="s">
        <v>59</v>
      </c>
      <c r="T8" s="52">
        <v>1</v>
      </c>
      <c r="U8" s="63" t="s">
        <v>60</v>
      </c>
      <c r="V8" s="52">
        <v>5</v>
      </c>
      <c r="W8" s="52" t="s">
        <v>60</v>
      </c>
      <c r="X8" s="64">
        <v>5</v>
      </c>
      <c r="Y8" s="64" t="s">
        <v>707</v>
      </c>
      <c r="Z8" s="59" t="s">
        <v>68</v>
      </c>
      <c r="AA8" s="64" t="s">
        <v>45</v>
      </c>
      <c r="AB8" s="64" t="s">
        <v>45</v>
      </c>
      <c r="AC8" s="64" t="s">
        <v>45</v>
      </c>
      <c r="AD8" s="64" t="s">
        <v>45</v>
      </c>
      <c r="AE8" s="59" t="s">
        <v>73</v>
      </c>
      <c r="AF8" s="62">
        <v>46167</v>
      </c>
      <c r="AG8" s="59" t="s">
        <v>709</v>
      </c>
      <c r="AH8" s="59" t="s">
        <v>45</v>
      </c>
      <c r="AI8" s="59" t="s">
        <v>45</v>
      </c>
      <c r="AJ8" s="59" t="s">
        <v>45</v>
      </c>
      <c r="AK8" s="59" t="s">
        <v>45</v>
      </c>
      <c r="AL8" s="59" t="s">
        <v>45</v>
      </c>
      <c r="AM8" s="206"/>
    </row>
    <row r="9" spans="1:39" s="156" customFormat="1" ht="76.5" x14ac:dyDescent="0.25">
      <c r="A9" s="57" t="s">
        <v>170</v>
      </c>
      <c r="B9" s="58" t="s">
        <v>181</v>
      </c>
      <c r="C9" s="59" t="s">
        <v>45</v>
      </c>
      <c r="D9" s="52">
        <v>2</v>
      </c>
      <c r="E9" s="58" t="s">
        <v>42</v>
      </c>
      <c r="F9" s="58" t="s">
        <v>634</v>
      </c>
      <c r="G9" s="52" t="s">
        <v>45</v>
      </c>
      <c r="H9" s="52" t="s">
        <v>556</v>
      </c>
      <c r="I9" s="60" t="s">
        <v>1742</v>
      </c>
      <c r="J9" s="57" t="s">
        <v>1458</v>
      </c>
      <c r="K9" s="58" t="s">
        <v>126</v>
      </c>
      <c r="L9" s="61" t="s">
        <v>677</v>
      </c>
      <c r="M9" s="58" t="s">
        <v>124</v>
      </c>
      <c r="N9" s="62">
        <v>46167</v>
      </c>
      <c r="O9" s="52" t="s">
        <v>45</v>
      </c>
      <c r="P9" s="52" t="s">
        <v>45</v>
      </c>
      <c r="Q9" s="52" t="s">
        <v>45</v>
      </c>
      <c r="R9" s="52" t="s">
        <v>45</v>
      </c>
      <c r="S9" s="59" t="s">
        <v>59</v>
      </c>
      <c r="T9" s="52">
        <v>1</v>
      </c>
      <c r="U9" s="63" t="s">
        <v>60</v>
      </c>
      <c r="V9" s="52">
        <v>5</v>
      </c>
      <c r="W9" s="52" t="s">
        <v>60</v>
      </c>
      <c r="X9" s="64">
        <v>5</v>
      </c>
      <c r="Y9" s="64" t="s">
        <v>707</v>
      </c>
      <c r="Z9" s="59" t="s">
        <v>68</v>
      </c>
      <c r="AA9" s="64" t="s">
        <v>45</v>
      </c>
      <c r="AB9" s="64" t="s">
        <v>45</v>
      </c>
      <c r="AC9" s="64" t="s">
        <v>45</v>
      </c>
      <c r="AD9" s="64" t="s">
        <v>45</v>
      </c>
      <c r="AE9" s="59" t="s">
        <v>73</v>
      </c>
      <c r="AF9" s="62">
        <v>46167</v>
      </c>
      <c r="AG9" s="59" t="s">
        <v>709</v>
      </c>
      <c r="AH9" s="59" t="s">
        <v>45</v>
      </c>
      <c r="AI9" s="59" t="s">
        <v>45</v>
      </c>
      <c r="AJ9" s="59" t="s">
        <v>45</v>
      </c>
      <c r="AK9" s="59" t="s">
        <v>45</v>
      </c>
      <c r="AL9" s="59" t="s">
        <v>45</v>
      </c>
      <c r="AM9" s="206"/>
    </row>
    <row r="10" spans="1:39" s="156" customFormat="1" ht="89.25" x14ac:dyDescent="0.25">
      <c r="A10" s="57" t="s">
        <v>171</v>
      </c>
      <c r="B10" s="58" t="s">
        <v>181</v>
      </c>
      <c r="C10" s="59" t="s">
        <v>45</v>
      </c>
      <c r="D10" s="52">
        <v>3</v>
      </c>
      <c r="E10" s="58" t="s">
        <v>42</v>
      </c>
      <c r="F10" s="58" t="s">
        <v>634</v>
      </c>
      <c r="G10" s="52" t="s">
        <v>45</v>
      </c>
      <c r="H10" s="52" t="s">
        <v>556</v>
      </c>
      <c r="I10" s="57" t="s">
        <v>1749</v>
      </c>
      <c r="J10" s="57" t="s">
        <v>1459</v>
      </c>
      <c r="K10" s="58" t="s">
        <v>126</v>
      </c>
      <c r="L10" s="61" t="s">
        <v>677</v>
      </c>
      <c r="M10" s="58" t="s">
        <v>124</v>
      </c>
      <c r="N10" s="62">
        <v>46167</v>
      </c>
      <c r="O10" s="52" t="s">
        <v>45</v>
      </c>
      <c r="P10" s="52" t="s">
        <v>45</v>
      </c>
      <c r="Q10" s="52" t="s">
        <v>45</v>
      </c>
      <c r="R10" s="52" t="s">
        <v>45</v>
      </c>
      <c r="S10" s="59" t="s">
        <v>59</v>
      </c>
      <c r="T10" s="52">
        <v>1</v>
      </c>
      <c r="U10" s="63" t="s">
        <v>60</v>
      </c>
      <c r="V10" s="52">
        <v>5</v>
      </c>
      <c r="W10" s="52" t="s">
        <v>61</v>
      </c>
      <c r="X10" s="64">
        <v>3</v>
      </c>
      <c r="Y10" s="64" t="s">
        <v>726</v>
      </c>
      <c r="Z10" s="59" t="s">
        <v>68</v>
      </c>
      <c r="AA10" s="80" t="s">
        <v>702</v>
      </c>
      <c r="AB10" s="64" t="s">
        <v>45</v>
      </c>
      <c r="AC10" s="64" t="s">
        <v>45</v>
      </c>
      <c r="AD10" s="64" t="s">
        <v>45</v>
      </c>
      <c r="AE10" s="59" t="s">
        <v>73</v>
      </c>
      <c r="AF10" s="62">
        <v>46167</v>
      </c>
      <c r="AG10" s="59" t="s">
        <v>709</v>
      </c>
      <c r="AH10" s="59" t="s">
        <v>69</v>
      </c>
      <c r="AI10" s="59" t="s">
        <v>45</v>
      </c>
      <c r="AJ10" s="59" t="s">
        <v>45</v>
      </c>
      <c r="AK10" s="59" t="s">
        <v>45</v>
      </c>
      <c r="AL10" s="59" t="s">
        <v>45</v>
      </c>
      <c r="AM10" s="206"/>
    </row>
    <row r="11" spans="1:39" s="156" customFormat="1" ht="89.25" x14ac:dyDescent="0.25">
      <c r="A11" s="57" t="s">
        <v>171</v>
      </c>
      <c r="B11" s="58" t="s">
        <v>181</v>
      </c>
      <c r="C11" s="59">
        <v>2.21</v>
      </c>
      <c r="D11" s="52">
        <v>4</v>
      </c>
      <c r="E11" s="167" t="s">
        <v>38</v>
      </c>
      <c r="F11" s="58" t="s">
        <v>634</v>
      </c>
      <c r="G11" s="167" t="s">
        <v>196</v>
      </c>
      <c r="H11" s="52" t="s">
        <v>269</v>
      </c>
      <c r="I11" s="57" t="s">
        <v>1448</v>
      </c>
      <c r="J11" s="57" t="s">
        <v>1449</v>
      </c>
      <c r="K11" s="58" t="s">
        <v>126</v>
      </c>
      <c r="L11" s="168">
        <v>2025</v>
      </c>
      <c r="M11" s="169" t="s">
        <v>124</v>
      </c>
      <c r="N11" s="170">
        <v>46168</v>
      </c>
      <c r="O11" s="168" t="s">
        <v>79</v>
      </c>
      <c r="P11" s="52" t="s">
        <v>582</v>
      </c>
      <c r="Q11" s="52" t="s">
        <v>168</v>
      </c>
      <c r="R11" s="52" t="s">
        <v>63</v>
      </c>
      <c r="S11" s="168" t="s">
        <v>79</v>
      </c>
      <c r="T11" s="52">
        <v>3</v>
      </c>
      <c r="U11" s="63" t="s">
        <v>61</v>
      </c>
      <c r="V11" s="52">
        <f t="shared" ref="V11:V13" si="0">IF(U11="No Clasificada",5,IF(U11="Bajo",1,IF(U11="Medio",3,IF(U11="Alto",5,))))</f>
        <v>3</v>
      </c>
      <c r="W11" s="52"/>
      <c r="X11" s="52">
        <f t="shared" ref="X11:X14" si="1">IF(W11="No Clasificada",5,IF(W11="Bajo",1,IF(W11="Medio",3,IF(W11="Alto",5,))))</f>
        <v>0</v>
      </c>
      <c r="Y11" s="171" t="s">
        <v>61</v>
      </c>
      <c r="Z11" s="171" t="s">
        <v>68</v>
      </c>
      <c r="AA11" s="171" t="s">
        <v>688</v>
      </c>
      <c r="AB11" s="171" t="s">
        <v>69</v>
      </c>
      <c r="AC11" s="59" t="s">
        <v>746</v>
      </c>
      <c r="AD11" s="59" t="s">
        <v>746</v>
      </c>
      <c r="AE11" s="59" t="s">
        <v>73</v>
      </c>
      <c r="AF11" s="166">
        <v>46168</v>
      </c>
      <c r="AG11" s="59" t="s">
        <v>671</v>
      </c>
      <c r="AH11" s="59" t="s">
        <v>69</v>
      </c>
      <c r="AI11" s="59" t="s">
        <v>70</v>
      </c>
      <c r="AJ11" s="59" t="s">
        <v>74</v>
      </c>
      <c r="AK11" s="59" t="s">
        <v>781</v>
      </c>
      <c r="AL11" s="59" t="s">
        <v>70</v>
      </c>
      <c r="AM11" s="206"/>
    </row>
    <row r="12" spans="1:39" s="156" customFormat="1" ht="114.75" x14ac:dyDescent="0.25">
      <c r="A12" s="57" t="s">
        <v>171</v>
      </c>
      <c r="B12" s="58" t="s">
        <v>181</v>
      </c>
      <c r="C12" s="59">
        <v>2.25</v>
      </c>
      <c r="D12" s="52">
        <v>5</v>
      </c>
      <c r="E12" s="167" t="s">
        <v>38</v>
      </c>
      <c r="F12" s="58" t="s">
        <v>634</v>
      </c>
      <c r="G12" s="167" t="s">
        <v>196</v>
      </c>
      <c r="H12" s="52" t="s">
        <v>271</v>
      </c>
      <c r="I12" s="57" t="s">
        <v>1462</v>
      </c>
      <c r="J12" s="57" t="s">
        <v>1463</v>
      </c>
      <c r="K12" s="58" t="s">
        <v>126</v>
      </c>
      <c r="L12" s="168">
        <v>2025</v>
      </c>
      <c r="M12" s="169" t="s">
        <v>124</v>
      </c>
      <c r="N12" s="170">
        <v>46169</v>
      </c>
      <c r="O12" s="168" t="s">
        <v>79</v>
      </c>
      <c r="P12" s="52" t="s">
        <v>582</v>
      </c>
      <c r="Q12" s="52" t="s">
        <v>168</v>
      </c>
      <c r="R12" s="52" t="s">
        <v>63</v>
      </c>
      <c r="S12" s="168" t="s">
        <v>79</v>
      </c>
      <c r="T12" s="52">
        <v>3</v>
      </c>
      <c r="U12" s="171" t="s">
        <v>61</v>
      </c>
      <c r="V12" s="171">
        <f t="shared" si="0"/>
        <v>3</v>
      </c>
      <c r="W12" s="171" t="s">
        <v>61</v>
      </c>
      <c r="X12" s="171">
        <f t="shared" si="1"/>
        <v>3</v>
      </c>
      <c r="Y12" s="171" t="str">
        <f t="shared" ref="Y12:Y14" si="2">IF(OR(T12=0,V12=0,X12=0),"FALTAN DATOS",IF(AND(T12=1,V12=1,X12=1),"BAJO",(IF(OR(AND(T12=5,V12=5),AND(V12=5,X12=5),AND(T12=5,X12=5),AND(T12=5,V12=5,X12=5)),"ALTA","MEDIA"))))</f>
        <v>MEDIA</v>
      </c>
      <c r="Z12" s="171" t="s">
        <v>68</v>
      </c>
      <c r="AA12" s="171" t="s">
        <v>688</v>
      </c>
      <c r="AB12" s="171" t="s">
        <v>69</v>
      </c>
      <c r="AC12" s="59" t="s">
        <v>746</v>
      </c>
      <c r="AD12" s="59" t="s">
        <v>746</v>
      </c>
      <c r="AE12" s="59" t="s">
        <v>73</v>
      </c>
      <c r="AF12" s="166">
        <v>46168</v>
      </c>
      <c r="AG12" s="59" t="s">
        <v>671</v>
      </c>
      <c r="AH12" s="59" t="s">
        <v>69</v>
      </c>
      <c r="AI12" s="59" t="s">
        <v>70</v>
      </c>
      <c r="AJ12" s="59" t="s">
        <v>74</v>
      </c>
      <c r="AK12" s="59" t="s">
        <v>781</v>
      </c>
      <c r="AL12" s="59" t="s">
        <v>70</v>
      </c>
      <c r="AM12" s="206"/>
    </row>
    <row r="13" spans="1:39" s="156" customFormat="1" ht="76.5" x14ac:dyDescent="0.25">
      <c r="A13" s="57" t="s">
        <v>171</v>
      </c>
      <c r="B13" s="58" t="s">
        <v>181</v>
      </c>
      <c r="C13" s="59">
        <v>13</v>
      </c>
      <c r="D13" s="52">
        <v>6</v>
      </c>
      <c r="E13" s="167" t="s">
        <v>38</v>
      </c>
      <c r="F13" s="58" t="s">
        <v>634</v>
      </c>
      <c r="G13" s="52" t="s">
        <v>205</v>
      </c>
      <c r="H13" s="52" t="s">
        <v>205</v>
      </c>
      <c r="I13" s="57" t="s">
        <v>1464</v>
      </c>
      <c r="J13" s="57" t="s">
        <v>1465</v>
      </c>
      <c r="K13" s="58" t="s">
        <v>126</v>
      </c>
      <c r="L13" s="168">
        <v>2025</v>
      </c>
      <c r="M13" s="169" t="s">
        <v>124</v>
      </c>
      <c r="N13" s="170">
        <v>46170</v>
      </c>
      <c r="O13" s="168" t="s">
        <v>79</v>
      </c>
      <c r="P13" s="52" t="s">
        <v>582</v>
      </c>
      <c r="Q13" s="52" t="s">
        <v>168</v>
      </c>
      <c r="R13" s="52" t="s">
        <v>63</v>
      </c>
      <c r="S13" s="168" t="s">
        <v>79</v>
      </c>
      <c r="T13" s="52">
        <v>3</v>
      </c>
      <c r="U13" s="171" t="s">
        <v>61</v>
      </c>
      <c r="V13" s="171">
        <f t="shared" si="0"/>
        <v>3</v>
      </c>
      <c r="W13" s="171" t="s">
        <v>61</v>
      </c>
      <c r="X13" s="171">
        <f t="shared" si="1"/>
        <v>3</v>
      </c>
      <c r="Y13" s="171" t="str">
        <f t="shared" si="2"/>
        <v>MEDIA</v>
      </c>
      <c r="Z13" s="171" t="s">
        <v>68</v>
      </c>
      <c r="AA13" s="171" t="s">
        <v>688</v>
      </c>
      <c r="AB13" s="171" t="s">
        <v>69</v>
      </c>
      <c r="AC13" s="59" t="s">
        <v>746</v>
      </c>
      <c r="AD13" s="59" t="s">
        <v>746</v>
      </c>
      <c r="AE13" s="59" t="s">
        <v>73</v>
      </c>
      <c r="AF13" s="62">
        <v>46169</v>
      </c>
      <c r="AG13" s="52" t="s">
        <v>671</v>
      </c>
      <c r="AH13" s="52" t="s">
        <v>69</v>
      </c>
      <c r="AI13" s="52" t="s">
        <v>70</v>
      </c>
      <c r="AJ13" s="167" t="s">
        <v>74</v>
      </c>
      <c r="AK13" s="64" t="s">
        <v>781</v>
      </c>
      <c r="AL13" s="80" t="s">
        <v>70</v>
      </c>
      <c r="AM13" s="206"/>
    </row>
    <row r="14" spans="1:39" s="156" customFormat="1" ht="76.5" x14ac:dyDescent="0.25">
      <c r="A14" s="57" t="s">
        <v>171</v>
      </c>
      <c r="B14" s="58" t="s">
        <v>181</v>
      </c>
      <c r="C14" s="168">
        <v>29.25</v>
      </c>
      <c r="D14" s="52">
        <v>7</v>
      </c>
      <c r="E14" s="167" t="s">
        <v>38</v>
      </c>
      <c r="F14" s="58" t="s">
        <v>634</v>
      </c>
      <c r="G14" s="52" t="s">
        <v>218</v>
      </c>
      <c r="H14" s="52" t="s">
        <v>383</v>
      </c>
      <c r="I14" s="57" t="s">
        <v>1466</v>
      </c>
      <c r="J14" s="57" t="s">
        <v>1467</v>
      </c>
      <c r="K14" s="58" t="s">
        <v>126</v>
      </c>
      <c r="L14" s="168">
        <v>2025</v>
      </c>
      <c r="M14" s="169" t="s">
        <v>124</v>
      </c>
      <c r="N14" s="170">
        <v>46171</v>
      </c>
      <c r="O14" s="168" t="s">
        <v>79</v>
      </c>
      <c r="P14" s="52" t="s">
        <v>582</v>
      </c>
      <c r="Q14" s="52" t="s">
        <v>168</v>
      </c>
      <c r="R14" s="52" t="s">
        <v>63</v>
      </c>
      <c r="S14" s="168" t="s">
        <v>79</v>
      </c>
      <c r="T14" s="52">
        <v>3</v>
      </c>
      <c r="U14" s="171" t="s">
        <v>61</v>
      </c>
      <c r="V14" s="171">
        <v>3</v>
      </c>
      <c r="W14" s="171" t="s">
        <v>61</v>
      </c>
      <c r="X14" s="171">
        <f t="shared" si="1"/>
        <v>3</v>
      </c>
      <c r="Y14" s="171" t="str">
        <f t="shared" si="2"/>
        <v>MEDIA</v>
      </c>
      <c r="Z14" s="171" t="s">
        <v>68</v>
      </c>
      <c r="AA14" s="171" t="s">
        <v>688</v>
      </c>
      <c r="AB14" s="171" t="s">
        <v>69</v>
      </c>
      <c r="AC14" s="59" t="s">
        <v>746</v>
      </c>
      <c r="AD14" s="59" t="s">
        <v>746</v>
      </c>
      <c r="AE14" s="59" t="s">
        <v>73</v>
      </c>
      <c r="AF14" s="62">
        <v>46170</v>
      </c>
      <c r="AG14" s="52" t="s">
        <v>671</v>
      </c>
      <c r="AH14" s="52" t="s">
        <v>69</v>
      </c>
      <c r="AI14" s="52" t="s">
        <v>70</v>
      </c>
      <c r="AJ14" s="167" t="s">
        <v>74</v>
      </c>
      <c r="AK14" s="64" t="s">
        <v>781</v>
      </c>
      <c r="AL14" s="80" t="s">
        <v>70</v>
      </c>
      <c r="AM14" s="206"/>
    </row>
    <row r="15" spans="1:39" s="156" customFormat="1" ht="89.25" x14ac:dyDescent="0.25">
      <c r="A15" s="57" t="s">
        <v>171</v>
      </c>
      <c r="B15" s="58" t="s">
        <v>181</v>
      </c>
      <c r="C15" s="59" t="s">
        <v>1339</v>
      </c>
      <c r="D15" s="52">
        <v>8</v>
      </c>
      <c r="E15" s="167" t="s">
        <v>38</v>
      </c>
      <c r="F15" s="58" t="s">
        <v>634</v>
      </c>
      <c r="G15" s="52" t="s">
        <v>253</v>
      </c>
      <c r="H15" s="52" t="s">
        <v>530</v>
      </c>
      <c r="I15" s="57" t="s">
        <v>1460</v>
      </c>
      <c r="J15" s="57" t="s">
        <v>1461</v>
      </c>
      <c r="K15" s="58" t="s">
        <v>126</v>
      </c>
      <c r="L15" s="168">
        <v>2025</v>
      </c>
      <c r="M15" s="169" t="s">
        <v>124</v>
      </c>
      <c r="N15" s="170">
        <v>46167</v>
      </c>
      <c r="O15" s="168" t="s">
        <v>79</v>
      </c>
      <c r="P15" s="52" t="s">
        <v>582</v>
      </c>
      <c r="Q15" s="52" t="s">
        <v>168</v>
      </c>
      <c r="R15" s="52" t="s">
        <v>63</v>
      </c>
      <c r="S15" s="168" t="s">
        <v>79</v>
      </c>
      <c r="T15" s="52">
        <v>3</v>
      </c>
      <c r="U15" s="63" t="s">
        <v>61</v>
      </c>
      <c r="V15" s="52">
        <v>3</v>
      </c>
      <c r="W15" s="52" t="s">
        <v>61</v>
      </c>
      <c r="X15" s="52">
        <v>3</v>
      </c>
      <c r="Y15" s="171" t="s">
        <v>61</v>
      </c>
      <c r="Z15" s="59" t="s">
        <v>68</v>
      </c>
      <c r="AA15" s="59" t="s">
        <v>688</v>
      </c>
      <c r="AB15" s="59" t="s">
        <v>69</v>
      </c>
      <c r="AC15" s="59" t="s">
        <v>746</v>
      </c>
      <c r="AD15" s="59" t="s">
        <v>746</v>
      </c>
      <c r="AE15" s="59" t="s">
        <v>73</v>
      </c>
      <c r="AF15" s="166">
        <v>46168</v>
      </c>
      <c r="AG15" s="59" t="s">
        <v>671</v>
      </c>
      <c r="AH15" s="59" t="s">
        <v>69</v>
      </c>
      <c r="AI15" s="59" t="s">
        <v>70</v>
      </c>
      <c r="AJ15" s="59" t="s">
        <v>74</v>
      </c>
      <c r="AK15" s="59" t="s">
        <v>781</v>
      </c>
      <c r="AL15" s="59" t="s">
        <v>70</v>
      </c>
      <c r="AM15" s="206"/>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1:38" s="11" customFormat="1" ht="15" customHeight="1" x14ac:dyDescent="0.25">
      <c r="A17" s="195" t="s">
        <v>573</v>
      </c>
      <c r="B17" s="196"/>
      <c r="C17" s="196"/>
      <c r="D17" s="197"/>
      <c r="E17" s="195" t="s">
        <v>574</v>
      </c>
      <c r="F17" s="196"/>
      <c r="G17" s="196"/>
      <c r="H17" s="197"/>
      <c r="I17" s="195" t="s">
        <v>575</v>
      </c>
      <c r="J17" s="196"/>
      <c r="K17" s="197"/>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82.5" customHeight="1" x14ac:dyDescent="0.25">
      <c r="A18" s="198" t="s">
        <v>584</v>
      </c>
      <c r="B18" s="199"/>
      <c r="C18" s="199"/>
      <c r="D18" s="200"/>
      <c r="E18" s="201" t="s">
        <v>585</v>
      </c>
      <c r="F18" s="202"/>
      <c r="G18" s="202"/>
      <c r="H18" s="203"/>
      <c r="I18" s="201" t="s">
        <v>1805</v>
      </c>
      <c r="J18" s="204"/>
      <c r="K18" s="205"/>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sheetData>
  <mergeCells count="16">
    <mergeCell ref="A17:D17"/>
    <mergeCell ref="E17:H17"/>
    <mergeCell ref="I17:K17"/>
    <mergeCell ref="A18:D18"/>
    <mergeCell ref="E18:H18"/>
    <mergeCell ref="I18:K18"/>
    <mergeCell ref="A1:A4"/>
    <mergeCell ref="C1:G1"/>
    <mergeCell ref="AM1:AM15"/>
    <mergeCell ref="C2:G2"/>
    <mergeCell ref="C3:G3"/>
    <mergeCell ref="C4:G4"/>
    <mergeCell ref="A5:G5"/>
    <mergeCell ref="A6:AA6"/>
    <mergeCell ref="AB6:AG6"/>
    <mergeCell ref="AH6:AL6"/>
  </mergeCells>
  <phoneticPr fontId="24" type="noConversion"/>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DD93C0F9-6FEB-4CC7-B744-68E4F11E5A9B}">
          <x14:formula1>
            <xm:f>PARAMETROS!$H$2:$H$362</xm:f>
          </x14:formula1>
          <xm:sqref>H19:H1048576 H16:H17</xm:sqref>
        </x14:dataValidation>
        <x14:dataValidation type="list" allowBlank="1" showInputMessage="1" showErrorMessage="1" xr:uid="{2BCD014F-A067-41F5-817B-0ADA3513277D}">
          <x14:formula1>
            <xm:f>PARAMETROS!$G$2:$G$65</xm:f>
          </x14:formula1>
          <xm:sqref>G19:G1048576 G16:G17</xm:sqref>
        </x14:dataValidation>
        <x14:dataValidation type="list" allowBlank="1" showInputMessage="1" showErrorMessage="1" xr:uid="{A8ECD081-BDE1-46CC-994B-9B5A7A22B14D}">
          <x14:formula1>
            <xm:f>PARAMETROS!$Q$2:$Q$15</xm:f>
          </x14:formula1>
          <xm:sqref>P16:P1048576</xm:sqref>
        </x14:dataValidation>
        <x14:dataValidation type="list" allowBlank="1" showInputMessage="1" showErrorMessage="1" xr:uid="{161E900F-1AC9-4E21-85EC-474198CDD8FA}">
          <x14:formula1>
            <xm:f>PARAMETROS!$Q$2:$Q$16</xm:f>
          </x14:formula1>
          <xm:sqref>O16:O1048576</xm:sqref>
        </x14:dataValidation>
        <x14:dataValidation type="list" allowBlank="1" showInputMessage="1" showErrorMessage="1" xr:uid="{39606590-23C9-4A18-A474-FE5BC79B4A10}">
          <x14:formula1>
            <xm:f>PARAMETROS!$L$2:$L$40</xm:f>
          </x14:formula1>
          <xm:sqref>L16:L1048576</xm:sqref>
        </x14:dataValidation>
        <x14:dataValidation type="list" allowBlank="1" showInputMessage="1" showErrorMessage="1" xr:uid="{A737FF77-AD77-48B0-B2EE-4BCD30AF9FBE}">
          <x14:formula1>
            <xm:f>PARAMETROS!$F$2:$F$70</xm:f>
          </x14:formula1>
          <xm:sqref>F19:F1048576 F16:F17</xm:sqref>
        </x14:dataValidation>
        <x14:dataValidation type="list" allowBlank="1" showInputMessage="1" showErrorMessage="1" xr:uid="{9532AA02-177F-451A-A479-47AA2D9796F3}">
          <x14:formula1>
            <xm:f>PARAMETROS!$V$2:$V$4</xm:f>
          </x14:formula1>
          <xm:sqref>W16:W1048576</xm:sqref>
        </x14:dataValidation>
        <x14:dataValidation type="list" allowBlank="1" showInputMessage="1" showErrorMessage="1" xr:uid="{41AD164E-36CE-47B8-8FA7-A2DFD891ECDA}">
          <x14:formula1>
            <xm:f>PARAMETROS!$K$2:$K$70</xm:f>
          </x14:formula1>
          <xm:sqref>K16:K1048576</xm:sqref>
        </x14:dataValidation>
        <x14:dataValidation type="list" allowBlank="1" showInputMessage="1" showErrorMessage="1" xr:uid="{F958EFCD-5DE0-479A-800A-0E34A2DC979A}">
          <x14:formula1>
            <xm:f>PARAMETROS!$X$2:$X$4</xm:f>
          </x14:formula1>
          <xm:sqref>Z16:Z1048576</xm:sqref>
        </x14:dataValidation>
        <x14:dataValidation type="list" allowBlank="1" showInputMessage="1" showErrorMessage="1" xr:uid="{B6C7AACD-3ED3-4101-859E-8AEF9E1815D5}">
          <x14:formula1>
            <xm:f>PARAMETROS!$Z$2:$Z$4</xm:f>
          </x14:formula1>
          <xm:sqref>AB16:AB1048576</xm:sqref>
        </x14:dataValidation>
        <x14:dataValidation type="list" allowBlank="1" showInputMessage="1" showErrorMessage="1" xr:uid="{8A3FC98C-292F-4B98-A3CB-7FA7F7BF7BE5}">
          <x14:formula1>
            <xm:f>PARAMETROS!$AJ$2:$AJ$4</xm:f>
          </x14:formula1>
          <xm:sqref>AL16:AL1048576</xm:sqref>
        </x14:dataValidation>
        <x14:dataValidation type="list" allowBlank="1" showInputMessage="1" showErrorMessage="1" xr:uid="{BAA74003-383B-4465-B3B5-8AC73386E9B8}">
          <x14:formula1>
            <xm:f>PARAMETROS!$AF$2:$AF$4</xm:f>
          </x14:formula1>
          <xm:sqref>AH16:AH1048576</xm:sqref>
        </x14:dataValidation>
        <x14:dataValidation type="list" allowBlank="1" showInputMessage="1" showErrorMessage="1" xr:uid="{62F092B3-7CF5-4F8B-9B2D-282EC7D46D2E}">
          <x14:formula1>
            <xm:f>PARAMETROS!$U$2:$U$4</xm:f>
          </x14:formula1>
          <xm:sqref>U16:U1048576</xm:sqref>
        </x14:dataValidation>
        <x14:dataValidation type="list" allowBlank="1" showInputMessage="1" showErrorMessage="1" xr:uid="{87BFF65C-1F83-4319-91D8-4A5B1EE68BFF}">
          <x14:formula1>
            <xm:f>PARAMETROS!$S$2:$S$6</xm:f>
          </x14:formula1>
          <xm:sqref>R16:R1048576</xm:sqref>
        </x14:dataValidation>
        <x14:dataValidation type="list" allowBlank="1" showInputMessage="1" showErrorMessage="1" xr:uid="{7AF3BD6D-1311-463D-8EF1-87D28AC98621}">
          <x14:formula1>
            <xm:f>PARAMETROS!$E$2:$E$9</xm:f>
          </x14:formula1>
          <xm:sqref>E16:E1048576</xm:sqref>
        </x14:dataValidation>
        <x14:dataValidation type="list" allowBlank="1" showInputMessage="1" showErrorMessage="1" xr:uid="{B88BDE93-AB90-4AA5-9DC3-5197EF25CE38}">
          <x14:formula1>
            <xm:f>PARAMETROS!$B$2:$B$21</xm:f>
          </x14:formula1>
          <xm:sqref>B16:B1048576</xm:sqref>
        </x14:dataValidation>
        <x14:dataValidation type="list" allowBlank="1" showInputMessage="1" showErrorMessage="1" xr:uid="{C45B8349-9BD1-4432-B2D9-AF4C0DCAE6F4}">
          <x14:formula1>
            <xm:f>PARAMETROS!$A$2:$A$6</xm:f>
          </x14:formula1>
          <xm:sqref>A16:A1048576</xm:sqref>
        </x14:dataValidation>
        <x14:dataValidation type="list" allowBlank="1" showInputMessage="1" showErrorMessage="1" xr:uid="{FF0FC7BF-65BF-4AB5-A457-E31FA93D0174}">
          <x14:formula1>
            <xm:f>PARAMETROS!$AC$2:$AC$4</xm:f>
          </x14:formula1>
          <xm:sqref>AE16:AE1048576</xm:sqref>
        </x14:dataValidation>
        <x14:dataValidation type="list" allowBlank="1" showInputMessage="1" showErrorMessage="1" xr:uid="{0463C25A-5004-433C-90BA-9FED1F4EFF8E}">
          <x14:formula1>
            <xm:f>PARAMETROS!$T$2:$T$5</xm:f>
          </x14:formula1>
          <xm:sqref>S16:S1048576</xm:sqref>
        </x14:dataValidation>
        <x14:dataValidation type="list" allowBlank="1" showInputMessage="1" showErrorMessage="1" xr:uid="{CB9EE693-8359-4592-9D38-3DFFAADA6852}">
          <x14:formula1>
            <xm:f>PARAMETROS!$R$2:$R$27</xm:f>
          </x14:formula1>
          <xm:sqref>Q16:Q1048576</xm:sqref>
        </x14:dataValidation>
        <x14:dataValidation type="list" allowBlank="1" showInputMessage="1" showErrorMessage="1" xr:uid="{A9511C59-347C-4663-9DF7-CF3F0C5C9FE6}">
          <x14:formula1>
            <xm:f>PARAMETROS!$AH$2:$AH$6</xm:f>
          </x14:formula1>
          <xm:sqref>AJ16:AJ1048576</xm:sqref>
        </x14:dataValidation>
        <x14:dataValidation type="list" allowBlank="1" showInputMessage="1" showErrorMessage="1" xr:uid="{FE253203-69D5-4395-B55A-332F3C882088}">
          <x14:formula1>
            <xm:f>PARAMETROS!$AG$2:$AG$4</xm:f>
          </x14:formula1>
          <xm:sqref>AI16:AI1048576</xm:sqref>
        </x14:dataValidation>
        <x14:dataValidation type="list" allowBlank="1" showInputMessage="1" showErrorMessage="1" xr:uid="{827A1892-9052-410E-A5A6-55A663883E3A}">
          <x14:formula1>
            <xm:f>PARAMETROS!#REF!</xm:f>
          </x14:formula1>
          <xm:sqref>M16:M1048576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3D7EE-F673-4679-B590-245D85F12307}">
  <sheetPr>
    <tabColor theme="9"/>
  </sheetPr>
  <dimension ref="A1:AM363"/>
  <sheetViews>
    <sheetView topLeftCell="A16" workbookViewId="0">
      <selection activeCell="I27" sqref="I27"/>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47.2851562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89.25" x14ac:dyDescent="0.25">
      <c r="A8" s="40" t="s">
        <v>815</v>
      </c>
      <c r="B8" s="38" t="s">
        <v>175</v>
      </c>
      <c r="C8" s="37" t="s">
        <v>556</v>
      </c>
      <c r="D8" s="51">
        <v>1</v>
      </c>
      <c r="E8" s="38" t="s">
        <v>42</v>
      </c>
      <c r="F8" s="38" t="s">
        <v>1046</v>
      </c>
      <c r="G8" s="51" t="s">
        <v>45</v>
      </c>
      <c r="H8" s="51" t="s">
        <v>556</v>
      </c>
      <c r="I8" s="60" t="s">
        <v>676</v>
      </c>
      <c r="J8" s="42" t="s">
        <v>1047</v>
      </c>
      <c r="K8" s="38" t="s">
        <v>1048</v>
      </c>
      <c r="L8" s="51">
        <v>2026</v>
      </c>
      <c r="M8" s="38" t="s">
        <v>1048</v>
      </c>
      <c r="N8" s="39">
        <v>46163</v>
      </c>
      <c r="O8" s="51" t="s">
        <v>45</v>
      </c>
      <c r="P8" s="51" t="s">
        <v>45</v>
      </c>
      <c r="Q8" s="51" t="s">
        <v>45</v>
      </c>
      <c r="R8" s="51" t="s">
        <v>63</v>
      </c>
      <c r="S8" s="37" t="s">
        <v>59</v>
      </c>
      <c r="T8" s="51">
        <f t="shared" ref="T8:T20" si="0">IF(S8="No Clasificada",5,IF(S8="Información Pública / Pública =Bajo",1,IF(S8="Clasificada / Uso Interno = Medio",3,IF(S8="Pública Reservada / Confidencial =Alta",5,))))</f>
        <v>1</v>
      </c>
      <c r="U8" s="51" t="s">
        <v>60</v>
      </c>
      <c r="V8" s="51">
        <f t="shared" ref="V8:V20" si="1">IF(U8="No Clasificada",5,IF(U8="Bajo",1,IF(U8="Medio",3,IF(U8="Alto",5,))))</f>
        <v>5</v>
      </c>
      <c r="W8" s="51" t="s">
        <v>60</v>
      </c>
      <c r="X8" s="51">
        <f t="shared" ref="X8:X20" si="2">IF(W8="No Clasificada",5,IF(W8="Bajo",1,IF(W8="Medio",3,IF(W8="Alto",5,))))</f>
        <v>5</v>
      </c>
      <c r="Y8" s="51" t="str">
        <f t="shared" ref="Y8:Y20" si="3">IF(OR(T8=0,V8=0,X8=0),"FALTAN DATOS",IF(AND(T8=1,V8=1,X8=1),"BAJO",(IF(OR(AND(T8=5,V8=5),AND(V8=5,X8=5),AND(T8=5,X8=5),AND(T8=5,V8=5,X8=5)),"ALTA","MEDIA"))))</f>
        <v>ALTA</v>
      </c>
      <c r="Z8" s="37" t="s">
        <v>68</v>
      </c>
      <c r="AA8" s="37" t="s">
        <v>45</v>
      </c>
      <c r="AB8" s="37" t="s">
        <v>70</v>
      </c>
      <c r="AC8" s="37" t="s">
        <v>45</v>
      </c>
      <c r="AD8" s="37" t="s">
        <v>45</v>
      </c>
      <c r="AE8" s="37" t="s">
        <v>73</v>
      </c>
      <c r="AF8" s="39">
        <v>46163</v>
      </c>
      <c r="AG8" s="51" t="str">
        <f t="shared" ref="AG8:AG10" si="4">IF(S8= "Pública Reservada / Confidencial =Alta","15 Años",IF(S8="Clasificada / Uso Interno = Medio","Indefinido",IF(S8="Información Pública / Pública =Bajo","No Aplica","FALTAN DATOS")))</f>
        <v>No Aplica</v>
      </c>
      <c r="AH8" s="51" t="s">
        <v>45</v>
      </c>
      <c r="AI8" s="51" t="s">
        <v>45</v>
      </c>
      <c r="AJ8" s="51" t="s">
        <v>45</v>
      </c>
      <c r="AK8" s="51" t="s">
        <v>45</v>
      </c>
      <c r="AL8" s="51" t="s">
        <v>45</v>
      </c>
      <c r="AM8" s="206"/>
    </row>
    <row r="9" spans="1:39" s="41" customFormat="1" ht="76.5" x14ac:dyDescent="0.25">
      <c r="A9" s="40" t="s">
        <v>815</v>
      </c>
      <c r="B9" s="38" t="s">
        <v>175</v>
      </c>
      <c r="C9" s="37" t="s">
        <v>556</v>
      </c>
      <c r="D9" s="51">
        <v>2</v>
      </c>
      <c r="E9" s="38" t="s">
        <v>42</v>
      </c>
      <c r="F9" s="38" t="s">
        <v>1046</v>
      </c>
      <c r="G9" s="51" t="s">
        <v>45</v>
      </c>
      <c r="H9" s="51" t="s">
        <v>556</v>
      </c>
      <c r="I9" s="94" t="s">
        <v>1743</v>
      </c>
      <c r="J9" s="42" t="s">
        <v>1049</v>
      </c>
      <c r="K9" s="38" t="s">
        <v>1048</v>
      </c>
      <c r="L9" s="51">
        <v>2026</v>
      </c>
      <c r="M9" s="38" t="s">
        <v>1048</v>
      </c>
      <c r="N9" s="39">
        <v>46163</v>
      </c>
      <c r="O9" s="51" t="s">
        <v>45</v>
      </c>
      <c r="P9" s="51" t="s">
        <v>45</v>
      </c>
      <c r="Q9" s="51" t="s">
        <v>45</v>
      </c>
      <c r="R9" s="51" t="s">
        <v>63</v>
      </c>
      <c r="S9" s="37" t="s">
        <v>59</v>
      </c>
      <c r="T9" s="51">
        <f t="shared" si="0"/>
        <v>1</v>
      </c>
      <c r="U9" s="51" t="s">
        <v>60</v>
      </c>
      <c r="V9" s="51">
        <f t="shared" si="1"/>
        <v>5</v>
      </c>
      <c r="W9" s="51" t="s">
        <v>60</v>
      </c>
      <c r="X9" s="51">
        <f t="shared" si="2"/>
        <v>5</v>
      </c>
      <c r="Y9" s="51" t="str">
        <f t="shared" si="3"/>
        <v>ALTA</v>
      </c>
      <c r="Z9" s="37" t="s">
        <v>68</v>
      </c>
      <c r="AA9" s="37" t="s">
        <v>45</v>
      </c>
      <c r="AB9" s="37" t="s">
        <v>70</v>
      </c>
      <c r="AC9" s="37" t="s">
        <v>45</v>
      </c>
      <c r="AD9" s="37" t="s">
        <v>45</v>
      </c>
      <c r="AE9" s="37" t="s">
        <v>73</v>
      </c>
      <c r="AF9" s="39">
        <v>46163</v>
      </c>
      <c r="AG9" s="51" t="str">
        <f t="shared" si="4"/>
        <v>No Aplica</v>
      </c>
      <c r="AH9" s="51" t="s">
        <v>45</v>
      </c>
      <c r="AI9" s="51" t="s">
        <v>45</v>
      </c>
      <c r="AJ9" s="51" t="s">
        <v>45</v>
      </c>
      <c r="AK9" s="51" t="s">
        <v>45</v>
      </c>
      <c r="AL9" s="51" t="s">
        <v>45</v>
      </c>
      <c r="AM9" s="206"/>
    </row>
    <row r="10" spans="1:39" s="41" customFormat="1" ht="63.75" x14ac:dyDescent="0.25">
      <c r="A10" s="40" t="s">
        <v>815</v>
      </c>
      <c r="B10" s="38" t="s">
        <v>175</v>
      </c>
      <c r="C10" s="37" t="s">
        <v>556</v>
      </c>
      <c r="D10" s="51">
        <v>3</v>
      </c>
      <c r="E10" s="38" t="s">
        <v>42</v>
      </c>
      <c r="F10" s="38" t="s">
        <v>1046</v>
      </c>
      <c r="G10" s="51" t="s">
        <v>45</v>
      </c>
      <c r="H10" s="51" t="s">
        <v>556</v>
      </c>
      <c r="I10" s="94" t="s">
        <v>1744</v>
      </c>
      <c r="J10" s="42" t="s">
        <v>1050</v>
      </c>
      <c r="K10" s="38" t="s">
        <v>1048</v>
      </c>
      <c r="L10" s="51">
        <v>2026</v>
      </c>
      <c r="M10" s="38" t="s">
        <v>1048</v>
      </c>
      <c r="N10" s="39">
        <v>46163</v>
      </c>
      <c r="O10" s="51" t="s">
        <v>45</v>
      </c>
      <c r="P10" s="51" t="s">
        <v>45</v>
      </c>
      <c r="Q10" s="51" t="s">
        <v>45</v>
      </c>
      <c r="R10" s="51" t="s">
        <v>63</v>
      </c>
      <c r="S10" s="37" t="s">
        <v>59</v>
      </c>
      <c r="T10" s="51">
        <f t="shared" si="0"/>
        <v>1</v>
      </c>
      <c r="U10" s="51" t="s">
        <v>60</v>
      </c>
      <c r="V10" s="51">
        <f t="shared" si="1"/>
        <v>5</v>
      </c>
      <c r="W10" s="51" t="s">
        <v>60</v>
      </c>
      <c r="X10" s="51">
        <f t="shared" si="2"/>
        <v>5</v>
      </c>
      <c r="Y10" s="51" t="str">
        <f t="shared" si="3"/>
        <v>ALTA</v>
      </c>
      <c r="Z10" s="37" t="s">
        <v>68</v>
      </c>
      <c r="AA10" s="37" t="s">
        <v>45</v>
      </c>
      <c r="AB10" s="37" t="s">
        <v>70</v>
      </c>
      <c r="AC10" s="37" t="s">
        <v>45</v>
      </c>
      <c r="AD10" s="37" t="s">
        <v>45</v>
      </c>
      <c r="AE10" s="37" t="s">
        <v>73</v>
      </c>
      <c r="AF10" s="39">
        <v>46163</v>
      </c>
      <c r="AG10" s="51" t="str">
        <f t="shared" si="4"/>
        <v>No Aplica</v>
      </c>
      <c r="AH10" s="51" t="s">
        <v>45</v>
      </c>
      <c r="AI10" s="51" t="s">
        <v>45</v>
      </c>
      <c r="AJ10" s="51" t="s">
        <v>45</v>
      </c>
      <c r="AK10" s="51" t="s">
        <v>45</v>
      </c>
      <c r="AL10" s="51" t="s">
        <v>45</v>
      </c>
      <c r="AM10" s="206"/>
    </row>
    <row r="11" spans="1:39" s="41" customFormat="1" ht="63.75" x14ac:dyDescent="0.25">
      <c r="A11" s="40" t="s">
        <v>815</v>
      </c>
      <c r="B11" s="38" t="s">
        <v>175</v>
      </c>
      <c r="C11" s="37">
        <v>10</v>
      </c>
      <c r="D11" s="51">
        <v>4</v>
      </c>
      <c r="E11" s="38" t="s">
        <v>38</v>
      </c>
      <c r="F11" s="38" t="s">
        <v>1046</v>
      </c>
      <c r="G11" s="51" t="s">
        <v>202</v>
      </c>
      <c r="H11" s="51" t="s">
        <v>202</v>
      </c>
      <c r="I11" s="94" t="s">
        <v>1051</v>
      </c>
      <c r="J11" s="42" t="s">
        <v>1052</v>
      </c>
      <c r="K11" s="38" t="s">
        <v>1048</v>
      </c>
      <c r="L11" s="51">
        <v>2025</v>
      </c>
      <c r="M11" s="38" t="s">
        <v>1048</v>
      </c>
      <c r="N11" s="39">
        <v>46163</v>
      </c>
      <c r="O11" s="51" t="s">
        <v>44</v>
      </c>
      <c r="P11" s="40" t="s">
        <v>581</v>
      </c>
      <c r="Q11" s="51" t="s">
        <v>168</v>
      </c>
      <c r="R11" s="51" t="s">
        <v>63</v>
      </c>
      <c r="S11" s="37" t="s">
        <v>59</v>
      </c>
      <c r="T11" s="51">
        <f t="shared" si="0"/>
        <v>1</v>
      </c>
      <c r="U11" s="51" t="s">
        <v>61</v>
      </c>
      <c r="V11" s="51">
        <f t="shared" si="1"/>
        <v>3</v>
      </c>
      <c r="W11" s="51" t="s">
        <v>60</v>
      </c>
      <c r="X11" s="51">
        <f t="shared" si="2"/>
        <v>5</v>
      </c>
      <c r="Y11" s="51" t="str">
        <f t="shared" si="3"/>
        <v>MEDIA</v>
      </c>
      <c r="Z11" s="37" t="s">
        <v>67</v>
      </c>
      <c r="AA11" s="74" t="s">
        <v>1053</v>
      </c>
      <c r="AB11" s="37" t="s">
        <v>70</v>
      </c>
      <c r="AC11" s="37" t="s">
        <v>45</v>
      </c>
      <c r="AD11" s="37" t="s">
        <v>45</v>
      </c>
      <c r="AE11" s="37" t="s">
        <v>73</v>
      </c>
      <c r="AF11" s="39">
        <v>46163</v>
      </c>
      <c r="AG11" s="51" t="str">
        <f>IF(S11= "Pública Reservada / Confidencial =Alta","15 Años",IF(S11="Clasificada / Uso Interno = Medio","Indefinido",IF(S11="Información Pública / Pública =Bajo","No Aplica","FALTAN DATOS")))</f>
        <v>No Aplica</v>
      </c>
      <c r="AH11" s="51" t="s">
        <v>70</v>
      </c>
      <c r="AI11" s="51" t="s">
        <v>70</v>
      </c>
      <c r="AJ11" s="51" t="s">
        <v>45</v>
      </c>
      <c r="AK11" s="51" t="s">
        <v>45</v>
      </c>
      <c r="AL11" s="51" t="s">
        <v>45</v>
      </c>
      <c r="AM11" s="206"/>
    </row>
    <row r="12" spans="1:39" s="41" customFormat="1" ht="51" x14ac:dyDescent="0.25">
      <c r="A12" s="40" t="s">
        <v>815</v>
      </c>
      <c r="B12" s="38" t="s">
        <v>175</v>
      </c>
      <c r="C12" s="37" t="s">
        <v>851</v>
      </c>
      <c r="D12" s="51">
        <v>5</v>
      </c>
      <c r="E12" s="38" t="s">
        <v>38</v>
      </c>
      <c r="F12" s="38" t="s">
        <v>1046</v>
      </c>
      <c r="G12" s="51" t="s">
        <v>218</v>
      </c>
      <c r="H12" s="51" t="s">
        <v>394</v>
      </c>
      <c r="I12" s="94" t="s">
        <v>1054</v>
      </c>
      <c r="J12" s="42" t="s">
        <v>1055</v>
      </c>
      <c r="K12" s="38" t="s">
        <v>1048</v>
      </c>
      <c r="L12" s="51">
        <v>2025</v>
      </c>
      <c r="M12" s="38" t="s">
        <v>1048</v>
      </c>
      <c r="N12" s="39">
        <v>46163</v>
      </c>
      <c r="O12" s="51" t="s">
        <v>79</v>
      </c>
      <c r="P12" s="40" t="s">
        <v>582</v>
      </c>
      <c r="Q12" s="51" t="s">
        <v>168</v>
      </c>
      <c r="R12" s="51" t="s">
        <v>63</v>
      </c>
      <c r="S12" s="37" t="s">
        <v>59</v>
      </c>
      <c r="T12" s="51">
        <f t="shared" si="0"/>
        <v>1</v>
      </c>
      <c r="U12" s="51" t="s">
        <v>61</v>
      </c>
      <c r="V12" s="51">
        <f t="shared" si="1"/>
        <v>3</v>
      </c>
      <c r="W12" s="51" t="s">
        <v>60</v>
      </c>
      <c r="X12" s="51">
        <f t="shared" si="2"/>
        <v>5</v>
      </c>
      <c r="Y12" s="51" t="str">
        <f t="shared" si="3"/>
        <v>MEDIA</v>
      </c>
      <c r="Z12" s="37" t="s">
        <v>67</v>
      </c>
      <c r="AA12" s="95" t="s">
        <v>1056</v>
      </c>
      <c r="AB12" s="37" t="s">
        <v>70</v>
      </c>
      <c r="AC12" s="37" t="s">
        <v>45</v>
      </c>
      <c r="AD12" s="37" t="s">
        <v>45</v>
      </c>
      <c r="AE12" s="37" t="s">
        <v>73</v>
      </c>
      <c r="AF12" s="39">
        <v>46163</v>
      </c>
      <c r="AG12" s="51" t="str">
        <f>IF(S12= "Pública Reservada / Confidencial =Alta","15 Años",IF(S12="Clasificada / Uso Interno = Medio","Indefinido",IF(S12="Información Pública / Pública =Bajo","No Aplica","FALTAN DATOS")))</f>
        <v>No Aplica</v>
      </c>
      <c r="AH12" s="51" t="s">
        <v>70</v>
      </c>
      <c r="AI12" s="51" t="s">
        <v>70</v>
      </c>
      <c r="AJ12" s="51" t="s">
        <v>45</v>
      </c>
      <c r="AK12" s="51" t="s">
        <v>45</v>
      </c>
      <c r="AL12" s="51" t="s">
        <v>45</v>
      </c>
      <c r="AM12" s="206"/>
    </row>
    <row r="13" spans="1:39" s="41" customFormat="1" ht="63.75" x14ac:dyDescent="0.25">
      <c r="A13" s="40" t="s">
        <v>815</v>
      </c>
      <c r="B13" s="38" t="s">
        <v>175</v>
      </c>
      <c r="C13" s="37" t="s">
        <v>555</v>
      </c>
      <c r="D13" s="51">
        <v>6</v>
      </c>
      <c r="E13" s="38" t="s">
        <v>38</v>
      </c>
      <c r="F13" s="38" t="s">
        <v>1046</v>
      </c>
      <c r="G13" s="51" t="s">
        <v>257</v>
      </c>
      <c r="H13" s="51" t="s">
        <v>555</v>
      </c>
      <c r="I13" s="94" t="s">
        <v>1057</v>
      </c>
      <c r="J13" s="42" t="s">
        <v>1058</v>
      </c>
      <c r="K13" s="38" t="s">
        <v>1048</v>
      </c>
      <c r="L13" s="51">
        <v>2025</v>
      </c>
      <c r="M13" s="38" t="s">
        <v>1048</v>
      </c>
      <c r="N13" s="39">
        <v>46163</v>
      </c>
      <c r="O13" s="51" t="s">
        <v>44</v>
      </c>
      <c r="P13" s="40" t="s">
        <v>581</v>
      </c>
      <c r="Q13" s="51" t="s">
        <v>168</v>
      </c>
      <c r="R13" s="51" t="s">
        <v>63</v>
      </c>
      <c r="S13" s="37" t="s">
        <v>59</v>
      </c>
      <c r="T13" s="51">
        <f t="shared" si="0"/>
        <v>1</v>
      </c>
      <c r="U13" s="96" t="s">
        <v>61</v>
      </c>
      <c r="V13" s="51">
        <f t="shared" si="1"/>
        <v>3</v>
      </c>
      <c r="W13" s="51" t="s">
        <v>60</v>
      </c>
      <c r="X13" s="51">
        <f t="shared" si="2"/>
        <v>5</v>
      </c>
      <c r="Y13" s="51" t="str">
        <f t="shared" si="3"/>
        <v>MEDIA</v>
      </c>
      <c r="Z13" s="37" t="s">
        <v>67</v>
      </c>
      <c r="AA13" s="74" t="s">
        <v>1059</v>
      </c>
      <c r="AB13" s="37" t="s">
        <v>70</v>
      </c>
      <c r="AC13" s="37" t="s">
        <v>45</v>
      </c>
      <c r="AD13" s="37" t="s">
        <v>45</v>
      </c>
      <c r="AE13" s="37" t="s">
        <v>73</v>
      </c>
      <c r="AF13" s="39">
        <v>46163</v>
      </c>
      <c r="AG13" s="51" t="str">
        <f t="shared" ref="AG13:AG20" si="5">IF(S13= "Pública Reservada / Confidencial =Alta","15 Años",IF(S13="Clasificada / Uso Interno = Medio","Indefinido",IF(S13="Información Pública / Pública =Bajo","No Aplica","FALTAN DATOS")))</f>
        <v>No Aplica</v>
      </c>
      <c r="AH13" s="51" t="s">
        <v>70</v>
      </c>
      <c r="AI13" s="51" t="s">
        <v>70</v>
      </c>
      <c r="AJ13" s="51" t="s">
        <v>45</v>
      </c>
      <c r="AK13" s="51" t="s">
        <v>45</v>
      </c>
      <c r="AL13" s="51" t="s">
        <v>45</v>
      </c>
      <c r="AM13" s="206"/>
    </row>
    <row r="14" spans="1:39" s="41" customFormat="1" ht="63.75" x14ac:dyDescent="0.25">
      <c r="A14" s="40" t="s">
        <v>815</v>
      </c>
      <c r="B14" s="38" t="s">
        <v>175</v>
      </c>
      <c r="C14" s="37" t="s">
        <v>1611</v>
      </c>
      <c r="D14" s="51">
        <v>7</v>
      </c>
      <c r="E14" s="38" t="s">
        <v>38</v>
      </c>
      <c r="F14" s="38" t="s">
        <v>1046</v>
      </c>
      <c r="G14" s="51" t="s">
        <v>226</v>
      </c>
      <c r="H14" s="51" t="s">
        <v>452</v>
      </c>
      <c r="I14" s="97" t="s">
        <v>1060</v>
      </c>
      <c r="J14" s="42" t="s">
        <v>1061</v>
      </c>
      <c r="K14" s="38" t="s">
        <v>1048</v>
      </c>
      <c r="L14" s="51">
        <v>2025</v>
      </c>
      <c r="M14" s="38" t="s">
        <v>1048</v>
      </c>
      <c r="N14" s="39">
        <v>46163</v>
      </c>
      <c r="O14" s="51" t="s">
        <v>79</v>
      </c>
      <c r="P14" s="40" t="s">
        <v>582</v>
      </c>
      <c r="Q14" s="51" t="s">
        <v>168</v>
      </c>
      <c r="R14" s="51" t="s">
        <v>63</v>
      </c>
      <c r="S14" s="37" t="s">
        <v>59</v>
      </c>
      <c r="T14" s="51">
        <f t="shared" si="0"/>
        <v>1</v>
      </c>
      <c r="U14" s="51" t="s">
        <v>60</v>
      </c>
      <c r="V14" s="51">
        <f t="shared" si="1"/>
        <v>5</v>
      </c>
      <c r="W14" s="51" t="s">
        <v>61</v>
      </c>
      <c r="X14" s="51">
        <f t="shared" si="2"/>
        <v>3</v>
      </c>
      <c r="Y14" s="51" t="str">
        <f t="shared" si="3"/>
        <v>MEDIA</v>
      </c>
      <c r="Z14" s="37" t="s">
        <v>67</v>
      </c>
      <c r="AA14" s="95" t="s">
        <v>1062</v>
      </c>
      <c r="AB14" s="37" t="s">
        <v>70</v>
      </c>
      <c r="AC14" s="37" t="s">
        <v>45</v>
      </c>
      <c r="AD14" s="37" t="s">
        <v>45</v>
      </c>
      <c r="AE14" s="37" t="s">
        <v>73</v>
      </c>
      <c r="AF14" s="39">
        <v>46163</v>
      </c>
      <c r="AG14" s="51" t="str">
        <f t="shared" si="5"/>
        <v>No Aplica</v>
      </c>
      <c r="AH14" s="51" t="s">
        <v>69</v>
      </c>
      <c r="AI14" s="51" t="s">
        <v>70</v>
      </c>
      <c r="AJ14" s="51" t="s">
        <v>45</v>
      </c>
      <c r="AK14" s="51" t="s">
        <v>45</v>
      </c>
      <c r="AL14" s="51" t="s">
        <v>45</v>
      </c>
      <c r="AM14" s="206"/>
    </row>
    <row r="15" spans="1:39" s="41" customFormat="1" ht="89.25" x14ac:dyDescent="0.25">
      <c r="A15" s="40" t="s">
        <v>815</v>
      </c>
      <c r="B15" s="38" t="s">
        <v>175</v>
      </c>
      <c r="C15" s="37" t="s">
        <v>1605</v>
      </c>
      <c r="D15" s="51">
        <v>8</v>
      </c>
      <c r="E15" s="38" t="s">
        <v>38</v>
      </c>
      <c r="F15" s="38" t="s">
        <v>1046</v>
      </c>
      <c r="G15" s="51" t="s">
        <v>226</v>
      </c>
      <c r="H15" s="51" t="s">
        <v>455</v>
      </c>
      <c r="I15" s="94" t="s">
        <v>1063</v>
      </c>
      <c r="J15" s="42" t="s">
        <v>1064</v>
      </c>
      <c r="K15" s="38" t="s">
        <v>1048</v>
      </c>
      <c r="L15" s="51">
        <v>2025</v>
      </c>
      <c r="M15" s="38" t="s">
        <v>1048</v>
      </c>
      <c r="N15" s="39">
        <v>46163</v>
      </c>
      <c r="O15" s="51" t="s">
        <v>79</v>
      </c>
      <c r="P15" s="40" t="s">
        <v>582</v>
      </c>
      <c r="Q15" s="51" t="s">
        <v>168</v>
      </c>
      <c r="R15" s="51" t="s">
        <v>63</v>
      </c>
      <c r="S15" s="37" t="s">
        <v>58</v>
      </c>
      <c r="T15" s="51">
        <f t="shared" si="0"/>
        <v>3</v>
      </c>
      <c r="U15" s="51" t="s">
        <v>61</v>
      </c>
      <c r="V15" s="51">
        <f t="shared" si="1"/>
        <v>3</v>
      </c>
      <c r="W15" s="51" t="s">
        <v>61</v>
      </c>
      <c r="X15" s="51">
        <f t="shared" si="2"/>
        <v>3</v>
      </c>
      <c r="Y15" s="51" t="str">
        <f t="shared" si="3"/>
        <v>MEDIA</v>
      </c>
      <c r="Z15" s="37" t="s">
        <v>66</v>
      </c>
      <c r="AA15" s="95" t="s">
        <v>1065</v>
      </c>
      <c r="AB15" s="37" t="s">
        <v>70</v>
      </c>
      <c r="AC15" s="37" t="s">
        <v>45</v>
      </c>
      <c r="AD15" s="37" t="s">
        <v>45</v>
      </c>
      <c r="AE15" s="37" t="s">
        <v>73</v>
      </c>
      <c r="AF15" s="39">
        <v>46163</v>
      </c>
      <c r="AG15" s="51" t="str">
        <f t="shared" si="5"/>
        <v>Indefinido</v>
      </c>
      <c r="AH15" s="51" t="s">
        <v>70</v>
      </c>
      <c r="AI15" s="51" t="s">
        <v>70</v>
      </c>
      <c r="AJ15" s="51" t="s">
        <v>45</v>
      </c>
      <c r="AK15" s="51" t="s">
        <v>45</v>
      </c>
      <c r="AL15" s="51" t="s">
        <v>45</v>
      </c>
      <c r="AM15" s="206"/>
    </row>
    <row r="16" spans="1:39" s="41" customFormat="1" ht="51" x14ac:dyDescent="0.25">
      <c r="A16" s="40" t="s">
        <v>815</v>
      </c>
      <c r="B16" s="38" t="s">
        <v>175</v>
      </c>
      <c r="C16" s="37">
        <v>28</v>
      </c>
      <c r="D16" s="51">
        <v>9</v>
      </c>
      <c r="E16" s="38" t="s">
        <v>38</v>
      </c>
      <c r="F16" s="38" t="s">
        <v>1046</v>
      </c>
      <c r="G16" s="51" t="s">
        <v>217</v>
      </c>
      <c r="H16" s="51" t="s">
        <v>217</v>
      </c>
      <c r="I16" s="94" t="s">
        <v>1066</v>
      </c>
      <c r="J16" s="48" t="s">
        <v>1067</v>
      </c>
      <c r="K16" s="38" t="s">
        <v>1048</v>
      </c>
      <c r="L16" s="51">
        <v>2025</v>
      </c>
      <c r="M16" s="38" t="s">
        <v>1048</v>
      </c>
      <c r="N16" s="39">
        <v>46163</v>
      </c>
      <c r="O16" s="51" t="s">
        <v>79</v>
      </c>
      <c r="P16" s="40" t="s">
        <v>582</v>
      </c>
      <c r="Q16" s="51" t="s">
        <v>168</v>
      </c>
      <c r="R16" s="51" t="s">
        <v>63</v>
      </c>
      <c r="S16" s="37" t="s">
        <v>58</v>
      </c>
      <c r="T16" s="51">
        <f t="shared" si="0"/>
        <v>3</v>
      </c>
      <c r="U16" s="51" t="s">
        <v>61</v>
      </c>
      <c r="V16" s="51">
        <f t="shared" si="1"/>
        <v>3</v>
      </c>
      <c r="W16" s="51" t="s">
        <v>61</v>
      </c>
      <c r="X16" s="51">
        <f t="shared" si="2"/>
        <v>3</v>
      </c>
      <c r="Y16" s="51" t="str">
        <f t="shared" si="3"/>
        <v>MEDIA</v>
      </c>
      <c r="Z16" s="37" t="s">
        <v>68</v>
      </c>
      <c r="AA16" s="74" t="s">
        <v>1068</v>
      </c>
      <c r="AB16" s="37" t="s">
        <v>70</v>
      </c>
      <c r="AC16" s="37" t="s">
        <v>45</v>
      </c>
      <c r="AD16" s="37" t="s">
        <v>45</v>
      </c>
      <c r="AE16" s="37" t="s">
        <v>73</v>
      </c>
      <c r="AF16" s="39">
        <v>46163</v>
      </c>
      <c r="AG16" s="51" t="str">
        <f t="shared" si="5"/>
        <v>Indefinido</v>
      </c>
      <c r="AH16" s="51" t="s">
        <v>70</v>
      </c>
      <c r="AI16" s="51" t="s">
        <v>70</v>
      </c>
      <c r="AJ16" s="51" t="s">
        <v>45</v>
      </c>
      <c r="AK16" s="51" t="s">
        <v>45</v>
      </c>
      <c r="AL16" s="51" t="s">
        <v>45</v>
      </c>
      <c r="AM16" s="206"/>
    </row>
    <row r="17" spans="1:39" s="41" customFormat="1" ht="90" x14ac:dyDescent="0.25">
      <c r="A17" s="40" t="s">
        <v>815</v>
      </c>
      <c r="B17" s="38" t="s">
        <v>175</v>
      </c>
      <c r="C17" s="37">
        <v>97</v>
      </c>
      <c r="D17" s="51">
        <v>10</v>
      </c>
      <c r="E17" s="38" t="s">
        <v>38</v>
      </c>
      <c r="F17" s="38" t="s">
        <v>1046</v>
      </c>
      <c r="G17" s="51" t="s">
        <v>1069</v>
      </c>
      <c r="H17" s="51" t="s">
        <v>549</v>
      </c>
      <c r="I17" s="94" t="s">
        <v>1070</v>
      </c>
      <c r="J17" s="42" t="s">
        <v>1071</v>
      </c>
      <c r="K17" s="38" t="s">
        <v>1048</v>
      </c>
      <c r="L17" s="51">
        <v>2025</v>
      </c>
      <c r="M17" s="38" t="s">
        <v>1048</v>
      </c>
      <c r="N17" s="39">
        <v>46163</v>
      </c>
      <c r="O17" s="51" t="s">
        <v>79</v>
      </c>
      <c r="P17" s="40" t="s">
        <v>582</v>
      </c>
      <c r="Q17" s="51" t="s">
        <v>168</v>
      </c>
      <c r="R17" s="51" t="s">
        <v>63</v>
      </c>
      <c r="S17" s="37" t="s">
        <v>58</v>
      </c>
      <c r="T17" s="51">
        <f t="shared" si="0"/>
        <v>3</v>
      </c>
      <c r="U17" s="51" t="s">
        <v>61</v>
      </c>
      <c r="V17" s="51">
        <f t="shared" si="1"/>
        <v>3</v>
      </c>
      <c r="W17" s="51" t="s">
        <v>61</v>
      </c>
      <c r="X17" s="51">
        <f t="shared" si="2"/>
        <v>3</v>
      </c>
      <c r="Y17" s="51" t="str">
        <f t="shared" si="3"/>
        <v>MEDIA</v>
      </c>
      <c r="Z17" s="37" t="s">
        <v>68</v>
      </c>
      <c r="AA17" s="74" t="s">
        <v>1072</v>
      </c>
      <c r="AB17" s="37" t="s">
        <v>70</v>
      </c>
      <c r="AC17" s="37" t="s">
        <v>45</v>
      </c>
      <c r="AD17" s="37" t="s">
        <v>45</v>
      </c>
      <c r="AE17" s="37" t="s">
        <v>73</v>
      </c>
      <c r="AF17" s="39">
        <v>46163</v>
      </c>
      <c r="AG17" s="51" t="str">
        <f t="shared" si="5"/>
        <v>Indefinido</v>
      </c>
      <c r="AH17" s="51" t="s">
        <v>70</v>
      </c>
      <c r="AI17" s="51" t="s">
        <v>70</v>
      </c>
      <c r="AJ17" s="51" t="s">
        <v>45</v>
      </c>
      <c r="AK17" s="51" t="s">
        <v>45</v>
      </c>
      <c r="AL17" s="51" t="s">
        <v>45</v>
      </c>
      <c r="AM17" s="206"/>
    </row>
    <row r="18" spans="1:39" s="41" customFormat="1" ht="63.75" x14ac:dyDescent="0.25">
      <c r="A18" s="40" t="s">
        <v>815</v>
      </c>
      <c r="B18" s="38" t="s">
        <v>175</v>
      </c>
      <c r="C18" s="37" t="s">
        <v>1612</v>
      </c>
      <c r="D18" s="51">
        <v>11</v>
      </c>
      <c r="E18" s="38" t="s">
        <v>39</v>
      </c>
      <c r="F18" s="38" t="s">
        <v>1046</v>
      </c>
      <c r="G18" s="51" t="s">
        <v>257</v>
      </c>
      <c r="H18" s="51" t="s">
        <v>555</v>
      </c>
      <c r="I18" s="94" t="s">
        <v>1073</v>
      </c>
      <c r="J18" s="42" t="s">
        <v>1074</v>
      </c>
      <c r="K18" s="38" t="s">
        <v>1048</v>
      </c>
      <c r="L18" s="51">
        <v>2025</v>
      </c>
      <c r="M18" s="38" t="s">
        <v>1048</v>
      </c>
      <c r="N18" s="39">
        <v>46163</v>
      </c>
      <c r="O18" s="51" t="s">
        <v>44</v>
      </c>
      <c r="P18" s="40" t="s">
        <v>51</v>
      </c>
      <c r="Q18" s="51" t="s">
        <v>163</v>
      </c>
      <c r="R18" s="51" t="s">
        <v>63</v>
      </c>
      <c r="S18" s="37" t="s">
        <v>59</v>
      </c>
      <c r="T18" s="51">
        <f t="shared" si="0"/>
        <v>1</v>
      </c>
      <c r="U18" s="51" t="s">
        <v>61</v>
      </c>
      <c r="V18" s="51">
        <f t="shared" si="1"/>
        <v>3</v>
      </c>
      <c r="W18" s="51" t="s">
        <v>61</v>
      </c>
      <c r="X18" s="51">
        <f t="shared" si="2"/>
        <v>3</v>
      </c>
      <c r="Y18" s="51" t="str">
        <f t="shared" si="3"/>
        <v>MEDIA</v>
      </c>
      <c r="Z18" s="37" t="s">
        <v>67</v>
      </c>
      <c r="AA18" s="74" t="s">
        <v>1075</v>
      </c>
      <c r="AB18" s="37" t="s">
        <v>70</v>
      </c>
      <c r="AC18" s="37" t="s">
        <v>45</v>
      </c>
      <c r="AD18" s="37" t="s">
        <v>45</v>
      </c>
      <c r="AE18" s="37" t="s">
        <v>73</v>
      </c>
      <c r="AF18" s="39">
        <v>46163</v>
      </c>
      <c r="AG18" s="51" t="str">
        <f t="shared" si="5"/>
        <v>No Aplica</v>
      </c>
      <c r="AH18" s="51" t="s">
        <v>70</v>
      </c>
      <c r="AI18" s="51" t="s">
        <v>70</v>
      </c>
      <c r="AJ18" s="51" t="s">
        <v>45</v>
      </c>
      <c r="AK18" s="51" t="s">
        <v>45</v>
      </c>
      <c r="AL18" s="51" t="s">
        <v>45</v>
      </c>
      <c r="AM18" s="206"/>
    </row>
    <row r="19" spans="1:39" s="41" customFormat="1" ht="63.75" x14ac:dyDescent="0.25">
      <c r="A19" s="40" t="s">
        <v>815</v>
      </c>
      <c r="B19" s="38" t="s">
        <v>175</v>
      </c>
      <c r="C19" s="37" t="s">
        <v>1612</v>
      </c>
      <c r="D19" s="51">
        <v>12</v>
      </c>
      <c r="E19" s="38" t="s">
        <v>39</v>
      </c>
      <c r="F19" s="38" t="s">
        <v>1046</v>
      </c>
      <c r="G19" s="51" t="s">
        <v>257</v>
      </c>
      <c r="H19" s="51" t="s">
        <v>555</v>
      </c>
      <c r="I19" s="98" t="s">
        <v>1076</v>
      </c>
      <c r="J19" s="42" t="s">
        <v>1074</v>
      </c>
      <c r="K19" s="38" t="s">
        <v>1048</v>
      </c>
      <c r="L19" s="51">
        <v>2025</v>
      </c>
      <c r="M19" s="38" t="s">
        <v>1048</v>
      </c>
      <c r="N19" s="39">
        <v>46163</v>
      </c>
      <c r="O19" s="51" t="s">
        <v>44</v>
      </c>
      <c r="P19" s="40" t="s">
        <v>52</v>
      </c>
      <c r="Q19" s="51" t="s">
        <v>163</v>
      </c>
      <c r="R19" s="51" t="s">
        <v>63</v>
      </c>
      <c r="S19" s="37" t="s">
        <v>59</v>
      </c>
      <c r="T19" s="51">
        <f t="shared" si="0"/>
        <v>1</v>
      </c>
      <c r="U19" s="51" t="s">
        <v>61</v>
      </c>
      <c r="V19" s="51">
        <f t="shared" si="1"/>
        <v>3</v>
      </c>
      <c r="W19" s="51" t="s">
        <v>61</v>
      </c>
      <c r="X19" s="51">
        <f t="shared" si="2"/>
        <v>3</v>
      </c>
      <c r="Y19" s="51" t="str">
        <f t="shared" si="3"/>
        <v>MEDIA</v>
      </c>
      <c r="Z19" s="37" t="s">
        <v>67</v>
      </c>
      <c r="AA19" s="74" t="s">
        <v>1077</v>
      </c>
      <c r="AB19" s="37" t="s">
        <v>70</v>
      </c>
      <c r="AC19" s="37" t="s">
        <v>45</v>
      </c>
      <c r="AD19" s="37" t="s">
        <v>45</v>
      </c>
      <c r="AE19" s="37" t="s">
        <v>73</v>
      </c>
      <c r="AF19" s="39">
        <v>46163</v>
      </c>
      <c r="AG19" s="51" t="str">
        <f t="shared" si="5"/>
        <v>No Aplica</v>
      </c>
      <c r="AH19" s="51" t="s">
        <v>70</v>
      </c>
      <c r="AI19" s="51" t="s">
        <v>70</v>
      </c>
      <c r="AJ19" s="51" t="s">
        <v>45</v>
      </c>
      <c r="AK19" s="51" t="s">
        <v>45</v>
      </c>
      <c r="AL19" s="51" t="s">
        <v>45</v>
      </c>
      <c r="AM19" s="206"/>
    </row>
    <row r="20" spans="1:39" s="41" customFormat="1" ht="63.75" x14ac:dyDescent="0.25">
      <c r="A20" s="40" t="s">
        <v>815</v>
      </c>
      <c r="B20" s="38" t="s">
        <v>175</v>
      </c>
      <c r="C20" s="37" t="s">
        <v>1612</v>
      </c>
      <c r="D20" s="51">
        <v>13</v>
      </c>
      <c r="E20" s="38" t="s">
        <v>39</v>
      </c>
      <c r="F20" s="38" t="s">
        <v>1046</v>
      </c>
      <c r="G20" s="51" t="s">
        <v>257</v>
      </c>
      <c r="H20" s="51" t="s">
        <v>555</v>
      </c>
      <c r="I20" s="94" t="s">
        <v>1078</v>
      </c>
      <c r="J20" s="42" t="s">
        <v>1074</v>
      </c>
      <c r="K20" s="38" t="s">
        <v>1048</v>
      </c>
      <c r="L20" s="51">
        <v>2025</v>
      </c>
      <c r="M20" s="38" t="s">
        <v>1048</v>
      </c>
      <c r="N20" s="39">
        <v>46163</v>
      </c>
      <c r="O20" s="51" t="s">
        <v>44</v>
      </c>
      <c r="P20" s="40" t="s">
        <v>52</v>
      </c>
      <c r="Q20" s="51" t="s">
        <v>163</v>
      </c>
      <c r="R20" s="51" t="s">
        <v>63</v>
      </c>
      <c r="S20" s="37" t="s">
        <v>59</v>
      </c>
      <c r="T20" s="51">
        <f t="shared" si="0"/>
        <v>1</v>
      </c>
      <c r="U20" s="51" t="s">
        <v>61</v>
      </c>
      <c r="V20" s="51">
        <f t="shared" si="1"/>
        <v>3</v>
      </c>
      <c r="W20" s="51" t="s">
        <v>61</v>
      </c>
      <c r="X20" s="51">
        <f t="shared" si="2"/>
        <v>3</v>
      </c>
      <c r="Y20" s="51" t="str">
        <f t="shared" si="3"/>
        <v>MEDIA</v>
      </c>
      <c r="Z20" s="37" t="s">
        <v>67</v>
      </c>
      <c r="AA20" s="74" t="s">
        <v>1079</v>
      </c>
      <c r="AB20" s="37" t="s">
        <v>70</v>
      </c>
      <c r="AC20" s="37" t="s">
        <v>45</v>
      </c>
      <c r="AD20" s="37" t="s">
        <v>45</v>
      </c>
      <c r="AE20" s="37" t="s">
        <v>73</v>
      </c>
      <c r="AF20" s="39">
        <v>46163</v>
      </c>
      <c r="AG20" s="51" t="str">
        <f t="shared" si="5"/>
        <v>No Aplica</v>
      </c>
      <c r="AH20" s="51" t="s">
        <v>70</v>
      </c>
      <c r="AI20" s="51" t="s">
        <v>70</v>
      </c>
      <c r="AJ20" s="51" t="s">
        <v>45</v>
      </c>
      <c r="AK20" s="51" t="s">
        <v>45</v>
      </c>
      <c r="AL20" s="51" t="s">
        <v>45</v>
      </c>
      <c r="AM20" s="206"/>
    </row>
    <row r="21" spans="1:39" s="11" customFormat="1" ht="15" customHeight="1" x14ac:dyDescent="0.25">
      <c r="A21" s="195" t="s">
        <v>573</v>
      </c>
      <c r="B21" s="196"/>
      <c r="C21" s="196"/>
      <c r="D21" s="197"/>
      <c r="E21" s="195" t="s">
        <v>574</v>
      </c>
      <c r="F21" s="196"/>
      <c r="G21" s="196"/>
      <c r="H21" s="197"/>
      <c r="I21" s="195" t="s">
        <v>575</v>
      </c>
      <c r="J21" s="196"/>
      <c r="K21" s="197"/>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ht="82.5" customHeight="1" x14ac:dyDescent="0.25">
      <c r="A22" s="198" t="s">
        <v>584</v>
      </c>
      <c r="B22" s="199"/>
      <c r="C22" s="199"/>
      <c r="D22" s="200"/>
      <c r="E22" s="201" t="s">
        <v>585</v>
      </c>
      <c r="F22" s="202"/>
      <c r="G22" s="202"/>
      <c r="H22" s="203"/>
      <c r="I22" s="201" t="s">
        <v>1798</v>
      </c>
      <c r="J22" s="204"/>
      <c r="K22" s="205"/>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sheetData>
  <mergeCells count="16">
    <mergeCell ref="A21:D21"/>
    <mergeCell ref="E21:H21"/>
    <mergeCell ref="I21:K21"/>
    <mergeCell ref="A22:D22"/>
    <mergeCell ref="E22:H22"/>
    <mergeCell ref="I22:K22"/>
    <mergeCell ref="A1:A4"/>
    <mergeCell ref="C1:G1"/>
    <mergeCell ref="AM1:AM20"/>
    <mergeCell ref="C2:G2"/>
    <mergeCell ref="C3:G3"/>
    <mergeCell ref="C4:G4"/>
    <mergeCell ref="A5:G5"/>
    <mergeCell ref="A6:AA6"/>
    <mergeCell ref="AB6:AG6"/>
    <mergeCell ref="AH6:AL6"/>
  </mergeCells>
  <hyperlinks>
    <hyperlink ref="AA19" r:id="rId1" xr:uid="{34F91A11-E7F2-4559-A76D-4692E24C6396}"/>
    <hyperlink ref="AA18" r:id="rId2" xr:uid="{5C7A6589-1694-49C7-8EA5-959314B6750E}"/>
    <hyperlink ref="AA20" r:id="rId3" xr:uid="{09F3DA10-38D3-475D-84C0-ED4BABD53FA9}"/>
    <hyperlink ref="AA13" r:id="rId4" xr:uid="{2F0C2459-BB99-4D7E-B16E-AEBE9D8B1586}"/>
    <hyperlink ref="AA17" r:id="rId5" xr:uid="{73C76524-C2AA-4BD5-9EE2-8BF24F880B46}"/>
    <hyperlink ref="AA16" r:id="rId6" xr:uid="{C8A155C1-5BE4-44DC-A17D-1DA6A3851DEE}"/>
    <hyperlink ref="AA11" r:id="rId7" xr:uid="{BF10D073-8671-47D3-A971-D984DC3AAAA9}"/>
    <hyperlink ref="AA12" r:id="rId8" display="https://www.sanidadfuerzasmilitares.mil.co/transparencia-acceso-informacion-publica/informe-accesibilidad/informe-accesibilidad-2025" xr:uid="{1272920F-697A-465A-A029-ABDC52147BBC}"/>
    <hyperlink ref="AA14" r:id="rId9" display="https://www.sanidadfuerzasmilitares.mil.co/transparencia-acceso-informacion-publica/4-planeacion-presupuesto-e-informes/4-11-planes-institucionales/planes-estrategicos-sectoriales-e-institucionales/plan-comunicaciones/2026/plan-comunicaciones-estrategicas" xr:uid="{8263F026-E04D-452B-BC41-C715C30DECFD}"/>
    <hyperlink ref="AA15" r:id="rId10" display="https://www.sanidadfuerzasmilitares.mil.co/transparencia-acceso-informacion-publica/4-planeacion-presupuesto-e-informes/4-11-planes-institucionales/planes-estrategicos-sectoriales-e-institucionales/plan-operativo-gestion-del-cambio/2026/plan-operativo-gestion-del-cambio" xr:uid="{91E35015-D40E-4BB3-9716-AF5BB260938E}"/>
  </hyperlinks>
  <pageMargins left="0.7" right="0.7" top="0.75" bottom="0.75" header="0.3" footer="0.3"/>
  <drawing r:id="rId11"/>
  <legacyDrawing r:id="rId12"/>
  <extLst>
    <ext xmlns:x14="http://schemas.microsoft.com/office/spreadsheetml/2009/9/main" uri="{CCE6A557-97BC-4b89-ADB6-D9C93CAAB3DF}">
      <x14:dataValidations xmlns:xm="http://schemas.microsoft.com/office/excel/2006/main" count="23">
        <x14:dataValidation type="list" allowBlank="1" showInputMessage="1" showErrorMessage="1" xr:uid="{0987CFC5-D4A6-49C2-B6F7-D501BB8FB8B4}">
          <x14:formula1>
            <xm:f>PARAMETROS!$H$2:$H$362</xm:f>
          </x14:formula1>
          <xm:sqref>H23:H1048576 H21</xm:sqref>
        </x14:dataValidation>
        <x14:dataValidation type="list" allowBlank="1" showInputMessage="1" showErrorMessage="1" xr:uid="{8884FF3F-7140-478B-8829-31222B7B6508}">
          <x14:formula1>
            <xm:f>PARAMETROS!$G$2:$G$65</xm:f>
          </x14:formula1>
          <xm:sqref>G23:G1048576 G21</xm:sqref>
        </x14:dataValidation>
        <x14:dataValidation type="list" allowBlank="1" showInputMessage="1" showErrorMessage="1" xr:uid="{DA8B9BF1-19B3-46A3-81CC-D8AC25064C76}">
          <x14:formula1>
            <xm:f>PARAMETROS!$F$2:$F$70</xm:f>
          </x14:formula1>
          <xm:sqref>F23:F1048576 F21</xm:sqref>
        </x14:dataValidation>
        <x14:dataValidation type="list" allowBlank="1" showInputMessage="1" showErrorMessage="1" xr:uid="{287E5501-C731-4012-A800-835F427A0C82}">
          <x14:formula1>
            <xm:f>PARAMETROS!$V$2:$V$4</xm:f>
          </x14:formula1>
          <xm:sqref>W21:W1048576</xm:sqref>
        </x14:dataValidation>
        <x14:dataValidation type="list" allowBlank="1" showInputMessage="1" showErrorMessage="1" xr:uid="{7EA794FF-F70D-4B7F-B336-1D51BB15A6AD}">
          <x14:formula1>
            <xm:f>PARAMETROS!$K$2:$K$70</xm:f>
          </x14:formula1>
          <xm:sqref>K21:K1048576</xm:sqref>
        </x14:dataValidation>
        <x14:dataValidation type="list" allowBlank="1" showInputMessage="1" showErrorMessage="1" xr:uid="{3C2EF3E4-45FC-4EC4-85AB-96A67FF1C0FB}">
          <x14:formula1>
            <xm:f>PARAMETROS!$X$2:$X$4</xm:f>
          </x14:formula1>
          <xm:sqref>Z21:Z1048576</xm:sqref>
        </x14:dataValidation>
        <x14:dataValidation type="list" allowBlank="1" showInputMessage="1" showErrorMessage="1" xr:uid="{4A2E3EC6-98EB-42EF-968B-DA129FADCDF6}">
          <x14:formula1>
            <xm:f>PARAMETROS!$Z$2:$Z$4</xm:f>
          </x14:formula1>
          <xm:sqref>AB21:AB1048576</xm:sqref>
        </x14:dataValidation>
        <x14:dataValidation type="list" allowBlank="1" showInputMessage="1" showErrorMessage="1" xr:uid="{2473A133-DFB9-4A81-90AF-7C07B4636386}">
          <x14:formula1>
            <xm:f>PARAMETROS!$AJ$2:$AJ$4</xm:f>
          </x14:formula1>
          <xm:sqref>AL21:AL1048576</xm:sqref>
        </x14:dataValidation>
        <x14:dataValidation type="list" allowBlank="1" showInputMessage="1" showErrorMessage="1" xr:uid="{11E8FD61-75F6-4F7E-AC7F-778634F15DF3}">
          <x14:formula1>
            <xm:f>PARAMETROS!$AF$2:$AF$4</xm:f>
          </x14:formula1>
          <xm:sqref>AH21:AH1048576</xm:sqref>
        </x14:dataValidation>
        <x14:dataValidation type="list" allowBlank="1" showInputMessage="1" showErrorMessage="1" xr:uid="{3865D22E-92B3-471A-9036-B318D56741DD}">
          <x14:formula1>
            <xm:f>PARAMETROS!$U$2:$U$4</xm:f>
          </x14:formula1>
          <xm:sqref>U21:U1048576</xm:sqref>
        </x14:dataValidation>
        <x14:dataValidation type="list" allowBlank="1" showInputMessage="1" showErrorMessage="1" xr:uid="{63D898F1-D3BB-45FF-B41C-35B3BF05D2C1}">
          <x14:formula1>
            <xm:f>PARAMETROS!$S$2:$S$6</xm:f>
          </x14:formula1>
          <xm:sqref>R21:R1048576</xm:sqref>
        </x14:dataValidation>
        <x14:dataValidation type="list" allowBlank="1" showInputMessage="1" showErrorMessage="1" xr:uid="{9BBDFB49-160B-4C90-84F3-DCABC42228EB}">
          <x14:formula1>
            <xm:f>PARAMETROS!$E$2:$E$9</xm:f>
          </x14:formula1>
          <xm:sqref>E21:E1048576</xm:sqref>
        </x14:dataValidation>
        <x14:dataValidation type="list" allowBlank="1" showInputMessage="1" showErrorMessage="1" xr:uid="{70014B3D-DFBC-47C0-9453-293109CD07E9}">
          <x14:formula1>
            <xm:f>PARAMETROS!$B$2:$B$21</xm:f>
          </x14:formula1>
          <xm:sqref>B21:B1048576</xm:sqref>
        </x14:dataValidation>
        <x14:dataValidation type="list" allowBlank="1" showInputMessage="1" showErrorMessage="1" xr:uid="{B41EC406-754E-4FD5-829A-9E3D3DD2905B}">
          <x14:formula1>
            <xm:f>PARAMETROS!$A$2:$A$6</xm:f>
          </x14:formula1>
          <xm:sqref>A21:A1048576</xm:sqref>
        </x14:dataValidation>
        <x14:dataValidation type="list" allowBlank="1" showInputMessage="1" showErrorMessage="1" xr:uid="{2A9843AF-41E2-41AA-B074-A23FBA91477E}">
          <x14:formula1>
            <xm:f>PARAMETROS!$AC$2:$AC$4</xm:f>
          </x14:formula1>
          <xm:sqref>AE21:AE1048576</xm:sqref>
        </x14:dataValidation>
        <x14:dataValidation type="list" allowBlank="1" showInputMessage="1" showErrorMessage="1" xr:uid="{9FFC0B50-5A7C-4671-85A2-82793BE8D188}">
          <x14:formula1>
            <xm:f>PARAMETROS!$T$2:$T$5</xm:f>
          </x14:formula1>
          <xm:sqref>S21:S1048576</xm:sqref>
        </x14:dataValidation>
        <x14:dataValidation type="list" allowBlank="1" showInputMessage="1" showErrorMessage="1" xr:uid="{D5F4E483-3944-4712-B726-44CB6817834D}">
          <x14:formula1>
            <xm:f>PARAMETROS!$R$2:$R$27</xm:f>
          </x14:formula1>
          <xm:sqref>Q21:Q1048576</xm:sqref>
        </x14:dataValidation>
        <x14:dataValidation type="list" allowBlank="1" showInputMessage="1" showErrorMessage="1" xr:uid="{B2394A1F-04F8-4FE5-A335-6B8DC2C3BE6E}">
          <x14:formula1>
            <xm:f>PARAMETROS!$Q$2:$Q$15</xm:f>
          </x14:formula1>
          <xm:sqref>P21:P1048576</xm:sqref>
        </x14:dataValidation>
        <x14:dataValidation type="list" allowBlank="1" showInputMessage="1" showErrorMessage="1" xr:uid="{10EE17B3-3903-4941-A5DD-F12C00FB07FD}">
          <x14:formula1>
            <xm:f>PARAMETROS!$Q$2:$Q$16</xm:f>
          </x14:formula1>
          <xm:sqref>O21:O1048576</xm:sqref>
        </x14:dataValidation>
        <x14:dataValidation type="list" allowBlank="1" showInputMessage="1" showErrorMessage="1" xr:uid="{380291D0-050E-4456-883A-AD9F82029AE2}">
          <x14:formula1>
            <xm:f>PARAMETROS!$L$2:$L$40</xm:f>
          </x14:formula1>
          <xm:sqref>L21:L1048576</xm:sqref>
        </x14:dataValidation>
        <x14:dataValidation type="list" allowBlank="1" showInputMessage="1" showErrorMessage="1" xr:uid="{D960BBDD-14A3-45EB-B1FD-FFA027BA9B8A}">
          <x14:formula1>
            <xm:f>PARAMETROS!$AH$2:$AH$6</xm:f>
          </x14:formula1>
          <xm:sqref>AJ21:AJ1048576</xm:sqref>
        </x14:dataValidation>
        <x14:dataValidation type="list" allowBlank="1" showInputMessage="1" showErrorMessage="1" xr:uid="{C62BFF76-32B0-47EA-A672-87D418FD54F8}">
          <x14:formula1>
            <xm:f>PARAMETROS!$AG$2:$AG$4</xm:f>
          </x14:formula1>
          <xm:sqref>AI21:AI1048576</xm:sqref>
        </x14:dataValidation>
        <x14:dataValidation type="list" allowBlank="1" showInputMessage="1" showErrorMessage="1" xr:uid="{093B4870-C2B9-4C09-BF4A-5A0504314A42}">
          <x14:formula1>
            <xm:f>PARAMETROS!#REF!</xm:f>
          </x14:formula1>
          <xm:sqref>M21:M1048576</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3873-7D2C-4591-9025-C5644B22B965}">
  <sheetPr>
    <tabColor theme="9"/>
  </sheetPr>
  <dimension ref="A1:AM359"/>
  <sheetViews>
    <sheetView workbookViewId="0">
      <selection activeCell="I18" sqref="I18:K18"/>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1811</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63.75" x14ac:dyDescent="0.25">
      <c r="A8" s="57" t="s">
        <v>171</v>
      </c>
      <c r="B8" s="58" t="s">
        <v>181</v>
      </c>
      <c r="C8" s="64" t="s">
        <v>1432</v>
      </c>
      <c r="D8" s="80">
        <v>1</v>
      </c>
      <c r="E8" s="58" t="s">
        <v>42</v>
      </c>
      <c r="F8" s="58" t="s">
        <v>635</v>
      </c>
      <c r="G8" s="52" t="s">
        <v>45</v>
      </c>
      <c r="H8" s="52" t="s">
        <v>556</v>
      </c>
      <c r="I8" s="81" t="s">
        <v>676</v>
      </c>
      <c r="J8" s="79" t="s">
        <v>1468</v>
      </c>
      <c r="K8" s="58" t="s">
        <v>127</v>
      </c>
      <c r="L8" s="61" t="s">
        <v>677</v>
      </c>
      <c r="M8" s="58" t="s">
        <v>124</v>
      </c>
      <c r="N8" s="62">
        <v>46167</v>
      </c>
      <c r="O8" s="52" t="s">
        <v>45</v>
      </c>
      <c r="P8" s="52" t="s">
        <v>45</v>
      </c>
      <c r="Q8" s="52" t="s">
        <v>45</v>
      </c>
      <c r="R8" s="52" t="s">
        <v>63</v>
      </c>
      <c r="S8" s="59" t="s">
        <v>59</v>
      </c>
      <c r="T8" s="52">
        <f t="shared" ref="T8:T15" si="0">IF(S8="No Clasificada",5,IF(S8="Información Pública / Pública =Bajo",1,IF(S8="Clasificada / Uso Interno = Medio",3,IF(S8="Pública Reservada / Confidencial =Alta",5,))))</f>
        <v>1</v>
      </c>
      <c r="U8" s="63" t="s">
        <v>60</v>
      </c>
      <c r="V8" s="52">
        <f t="shared" ref="V8:V15" si="1">IF(U8="No Clasificada",5,IF(U8="Bajo",1,IF(U8="Medio",3,IF(U8="Alto",5,))))</f>
        <v>5</v>
      </c>
      <c r="W8" s="52" t="s">
        <v>61</v>
      </c>
      <c r="X8" s="52">
        <f t="shared" ref="X8:X15" si="2">IF(W8="No Clasificada",5,IF(W8="Bajo",1,IF(W8="Medio",3,IF(W8="Alto",5,))))</f>
        <v>3</v>
      </c>
      <c r="Y8" s="52" t="str">
        <f t="shared" ref="Y8:Y15" si="3">IF(OR(T8=0,V8=0,X8=0),"FALTAN DATOS",IF(AND(T8=1,V8=1,X8=1),"BAJO",(IF(OR(AND(T8=5,V8=5),AND(V8=5,X8=5),AND(T8=5,X8=5),AND(T8=5,V8=5,X8=5)),"ALTA","MEDIA"))))</f>
        <v>MEDIA</v>
      </c>
      <c r="Z8" s="59"/>
      <c r="AA8" s="59"/>
      <c r="AB8" s="59"/>
      <c r="AC8" s="59"/>
      <c r="AD8" s="59"/>
      <c r="AE8" s="59"/>
      <c r="AF8" s="62"/>
      <c r="AG8" s="52"/>
      <c r="AH8" s="52"/>
      <c r="AI8" s="52"/>
      <c r="AJ8" s="52"/>
      <c r="AK8" s="52"/>
      <c r="AL8" s="52"/>
      <c r="AM8" s="206"/>
    </row>
    <row r="9" spans="1:39" s="156" customFormat="1" ht="76.5" x14ac:dyDescent="0.25">
      <c r="A9" s="57" t="s">
        <v>171</v>
      </c>
      <c r="B9" s="58" t="s">
        <v>181</v>
      </c>
      <c r="C9" s="64" t="s">
        <v>1432</v>
      </c>
      <c r="D9" s="80">
        <v>2</v>
      </c>
      <c r="E9" s="58" t="s">
        <v>42</v>
      </c>
      <c r="F9" s="58" t="s">
        <v>635</v>
      </c>
      <c r="G9" s="52" t="s">
        <v>45</v>
      </c>
      <c r="H9" s="52" t="s">
        <v>556</v>
      </c>
      <c r="I9" s="172" t="s">
        <v>1742</v>
      </c>
      <c r="J9" s="79" t="s">
        <v>1436</v>
      </c>
      <c r="K9" s="58" t="s">
        <v>127</v>
      </c>
      <c r="L9" s="61" t="s">
        <v>677</v>
      </c>
      <c r="M9" s="58" t="s">
        <v>124</v>
      </c>
      <c r="N9" s="62">
        <v>46167</v>
      </c>
      <c r="O9" s="52" t="s">
        <v>45</v>
      </c>
      <c r="P9" s="52" t="s">
        <v>45</v>
      </c>
      <c r="Q9" s="52" t="s">
        <v>45</v>
      </c>
      <c r="R9" s="52" t="s">
        <v>63</v>
      </c>
      <c r="S9" s="59" t="s">
        <v>59</v>
      </c>
      <c r="T9" s="52">
        <f t="shared" si="0"/>
        <v>1</v>
      </c>
      <c r="U9" s="63" t="s">
        <v>60</v>
      </c>
      <c r="V9" s="52">
        <f t="shared" si="1"/>
        <v>5</v>
      </c>
      <c r="W9" s="52" t="s">
        <v>61</v>
      </c>
      <c r="X9" s="52">
        <f t="shared" si="2"/>
        <v>3</v>
      </c>
      <c r="Y9" s="52" t="str">
        <f t="shared" si="3"/>
        <v>MEDIA</v>
      </c>
      <c r="Z9" s="59"/>
      <c r="AA9" s="59"/>
      <c r="AB9" s="59"/>
      <c r="AC9" s="59"/>
      <c r="AD9" s="60"/>
      <c r="AE9" s="59"/>
      <c r="AF9" s="62"/>
      <c r="AG9" s="52"/>
      <c r="AH9" s="52"/>
      <c r="AI9" s="52"/>
      <c r="AJ9" s="52"/>
      <c r="AK9" s="59"/>
      <c r="AL9" s="52"/>
      <c r="AM9" s="206"/>
    </row>
    <row r="10" spans="1:39" s="156" customFormat="1" ht="153" x14ac:dyDescent="0.25">
      <c r="A10" s="57" t="s">
        <v>171</v>
      </c>
      <c r="B10" s="58" t="s">
        <v>181</v>
      </c>
      <c r="C10" s="64" t="s">
        <v>782</v>
      </c>
      <c r="D10" s="80">
        <v>3</v>
      </c>
      <c r="E10" s="58" t="s">
        <v>38</v>
      </c>
      <c r="F10" s="58" t="s">
        <v>635</v>
      </c>
      <c r="G10" s="52" t="s">
        <v>196</v>
      </c>
      <c r="H10" s="52" t="s">
        <v>271</v>
      </c>
      <c r="I10" s="60" t="s">
        <v>1469</v>
      </c>
      <c r="J10" s="58" t="s">
        <v>1441</v>
      </c>
      <c r="K10" s="58" t="s">
        <v>127</v>
      </c>
      <c r="L10" s="61" t="s">
        <v>681</v>
      </c>
      <c r="M10" s="58" t="s">
        <v>124</v>
      </c>
      <c r="N10" s="62">
        <v>46167</v>
      </c>
      <c r="O10" s="52" t="s">
        <v>79</v>
      </c>
      <c r="P10" s="52" t="s">
        <v>582</v>
      </c>
      <c r="Q10" s="52" t="s">
        <v>685</v>
      </c>
      <c r="R10" s="52" t="s">
        <v>63</v>
      </c>
      <c r="S10" s="59" t="s">
        <v>59</v>
      </c>
      <c r="T10" s="52">
        <f t="shared" si="0"/>
        <v>1</v>
      </c>
      <c r="U10" s="63" t="s">
        <v>61</v>
      </c>
      <c r="V10" s="52">
        <f t="shared" si="1"/>
        <v>3</v>
      </c>
      <c r="W10" s="52" t="s">
        <v>61</v>
      </c>
      <c r="X10" s="52">
        <f t="shared" si="2"/>
        <v>3</v>
      </c>
      <c r="Y10" s="52" t="str">
        <f t="shared" si="3"/>
        <v>MEDIA</v>
      </c>
      <c r="Z10" s="59" t="s">
        <v>68</v>
      </c>
      <c r="AA10" s="59" t="s">
        <v>688</v>
      </c>
      <c r="AB10" s="59" t="s">
        <v>69</v>
      </c>
      <c r="AC10" s="58" t="s">
        <v>746</v>
      </c>
      <c r="AD10" s="58" t="s">
        <v>892</v>
      </c>
      <c r="AE10" s="59" t="s">
        <v>73</v>
      </c>
      <c r="AF10" s="62">
        <v>46167</v>
      </c>
      <c r="AG10" s="52" t="s">
        <v>672</v>
      </c>
      <c r="AH10" s="52" t="s">
        <v>69</v>
      </c>
      <c r="AI10" s="52" t="s">
        <v>70</v>
      </c>
      <c r="AJ10" s="52" t="s">
        <v>75</v>
      </c>
      <c r="AK10" s="64" t="s">
        <v>1442</v>
      </c>
      <c r="AL10" s="52" t="s">
        <v>70</v>
      </c>
      <c r="AM10" s="206"/>
    </row>
    <row r="11" spans="1:39" s="156" customFormat="1" ht="102" x14ac:dyDescent="0.25">
      <c r="A11" s="57" t="s">
        <v>171</v>
      </c>
      <c r="B11" s="58" t="s">
        <v>181</v>
      </c>
      <c r="C11" s="59" t="s">
        <v>827</v>
      </c>
      <c r="D11" s="80">
        <v>4</v>
      </c>
      <c r="E11" s="58" t="s">
        <v>38</v>
      </c>
      <c r="F11" s="58" t="s">
        <v>635</v>
      </c>
      <c r="G11" s="52" t="s">
        <v>196</v>
      </c>
      <c r="H11" s="52" t="s">
        <v>273</v>
      </c>
      <c r="I11" s="60" t="s">
        <v>1392</v>
      </c>
      <c r="J11" s="79" t="s">
        <v>1470</v>
      </c>
      <c r="K11" s="58" t="s">
        <v>127</v>
      </c>
      <c r="L11" s="61" t="s">
        <v>681</v>
      </c>
      <c r="M11" s="58" t="s">
        <v>124</v>
      </c>
      <c r="N11" s="62">
        <v>46167</v>
      </c>
      <c r="O11" s="52" t="s">
        <v>79</v>
      </c>
      <c r="P11" s="52" t="s">
        <v>582</v>
      </c>
      <c r="Q11" s="52" t="s">
        <v>685</v>
      </c>
      <c r="R11" s="52" t="s">
        <v>63</v>
      </c>
      <c r="S11" s="59" t="s">
        <v>59</v>
      </c>
      <c r="T11" s="52">
        <f t="shared" si="0"/>
        <v>1</v>
      </c>
      <c r="U11" s="63" t="s">
        <v>61</v>
      </c>
      <c r="V11" s="52">
        <f t="shared" si="1"/>
        <v>3</v>
      </c>
      <c r="W11" s="52" t="s">
        <v>61</v>
      </c>
      <c r="X11" s="52">
        <f t="shared" si="2"/>
        <v>3</v>
      </c>
      <c r="Y11" s="52" t="str">
        <f t="shared" si="3"/>
        <v>MEDIA</v>
      </c>
      <c r="Z11" s="59" t="s">
        <v>68</v>
      </c>
      <c r="AA11" s="59" t="s">
        <v>688</v>
      </c>
      <c r="AB11" s="59" t="s">
        <v>69</v>
      </c>
      <c r="AC11" s="79" t="s">
        <v>746</v>
      </c>
      <c r="AD11" s="79" t="s">
        <v>780</v>
      </c>
      <c r="AE11" s="59" t="s">
        <v>73</v>
      </c>
      <c r="AF11" s="62">
        <v>46167</v>
      </c>
      <c r="AG11" s="52" t="s">
        <v>672</v>
      </c>
      <c r="AH11" s="52" t="s">
        <v>69</v>
      </c>
      <c r="AI11" s="52" t="s">
        <v>70</v>
      </c>
      <c r="AJ11" s="52" t="s">
        <v>75</v>
      </c>
      <c r="AK11" s="64" t="s">
        <v>1442</v>
      </c>
      <c r="AL11" s="52" t="s">
        <v>70</v>
      </c>
      <c r="AM11" s="206"/>
    </row>
    <row r="12" spans="1:39" s="156" customFormat="1" ht="76.5" x14ac:dyDescent="0.25">
      <c r="A12" s="57" t="s">
        <v>171</v>
      </c>
      <c r="B12" s="58" t="s">
        <v>181</v>
      </c>
      <c r="C12" s="64" t="s">
        <v>1679</v>
      </c>
      <c r="D12" s="80">
        <v>5</v>
      </c>
      <c r="E12" s="58" t="s">
        <v>38</v>
      </c>
      <c r="F12" s="58" t="s">
        <v>635</v>
      </c>
      <c r="G12" s="52" t="s">
        <v>218</v>
      </c>
      <c r="H12" s="52" t="s">
        <v>383</v>
      </c>
      <c r="I12" s="60" t="s">
        <v>1472</v>
      </c>
      <c r="J12" s="79" t="s">
        <v>1473</v>
      </c>
      <c r="K12" s="58" t="s">
        <v>127</v>
      </c>
      <c r="L12" s="61" t="s">
        <v>681</v>
      </c>
      <c r="M12" s="58" t="s">
        <v>124</v>
      </c>
      <c r="N12" s="62">
        <v>46167</v>
      </c>
      <c r="O12" s="52" t="s">
        <v>79</v>
      </c>
      <c r="P12" s="52" t="s">
        <v>582</v>
      </c>
      <c r="Q12" s="52" t="s">
        <v>685</v>
      </c>
      <c r="R12" s="52" t="s">
        <v>63</v>
      </c>
      <c r="S12" s="59" t="s">
        <v>59</v>
      </c>
      <c r="T12" s="52">
        <f t="shared" ref="T12" si="4">IF(S12="No Clasificada",5,IF(S12="Información Pública / Pública =Bajo",1,IF(S12="Clasificada / Uso Interno = Medio",3,IF(S12="Pública Reservada / Confidencial =Alta",5,))))</f>
        <v>1</v>
      </c>
      <c r="U12" s="63" t="s">
        <v>61</v>
      </c>
      <c r="V12" s="52">
        <f t="shared" ref="V12" si="5">IF(U12="No Clasificada",5,IF(U12="Bajo",1,IF(U12="Medio",3,IF(U12="Alto",5,))))</f>
        <v>3</v>
      </c>
      <c r="W12" s="52" t="s">
        <v>61</v>
      </c>
      <c r="X12" s="52">
        <f t="shared" ref="X12" si="6">IF(W12="No Clasificada",5,IF(W12="Bajo",1,IF(W12="Medio",3,IF(W12="Alto",5,))))</f>
        <v>3</v>
      </c>
      <c r="Y12" s="52" t="str">
        <f t="shared" ref="Y12" si="7">IF(OR(T12=0,V12=0,X12=0),"FALTAN DATOS",IF(AND(T12=1,V12=1,X12=1),"BAJO",(IF(OR(AND(T12=5,V12=5),AND(V12=5,X12=5),AND(T12=5,X12=5),AND(T12=5,V12=5,X12=5)),"ALTA","MEDIA"))))</f>
        <v>MEDIA</v>
      </c>
      <c r="Z12" s="59" t="s">
        <v>68</v>
      </c>
      <c r="AA12" s="59" t="s">
        <v>688</v>
      </c>
      <c r="AB12" s="59" t="s">
        <v>69</v>
      </c>
      <c r="AC12" s="59" t="s">
        <v>45</v>
      </c>
      <c r="AD12" s="59" t="s">
        <v>45</v>
      </c>
      <c r="AE12" s="59" t="s">
        <v>73</v>
      </c>
      <c r="AF12" s="62">
        <v>46167</v>
      </c>
      <c r="AG12" s="52" t="s">
        <v>672</v>
      </c>
      <c r="AH12" s="52" t="s">
        <v>69</v>
      </c>
      <c r="AI12" s="52" t="s">
        <v>70</v>
      </c>
      <c r="AJ12" s="52" t="s">
        <v>75</v>
      </c>
      <c r="AK12" s="52" t="s">
        <v>45</v>
      </c>
      <c r="AL12" s="52" t="s">
        <v>70</v>
      </c>
      <c r="AM12" s="206"/>
    </row>
    <row r="13" spans="1:39" s="156" customFormat="1" ht="63.75" x14ac:dyDescent="0.25">
      <c r="A13" s="57" t="s">
        <v>171</v>
      </c>
      <c r="B13" s="58" t="s">
        <v>181</v>
      </c>
      <c r="C13" s="64" t="s">
        <v>851</v>
      </c>
      <c r="D13" s="80">
        <v>6</v>
      </c>
      <c r="E13" s="58" t="s">
        <v>38</v>
      </c>
      <c r="F13" s="58" t="s">
        <v>635</v>
      </c>
      <c r="G13" s="52" t="s">
        <v>218</v>
      </c>
      <c r="H13" s="52" t="s">
        <v>394</v>
      </c>
      <c r="I13" s="60" t="s">
        <v>1471</v>
      </c>
      <c r="J13" s="79" t="s">
        <v>1398</v>
      </c>
      <c r="K13" s="58" t="s">
        <v>127</v>
      </c>
      <c r="L13" s="61" t="s">
        <v>681</v>
      </c>
      <c r="M13" s="58" t="s">
        <v>124</v>
      </c>
      <c r="N13" s="62">
        <v>46167</v>
      </c>
      <c r="O13" s="52" t="s">
        <v>79</v>
      </c>
      <c r="P13" s="52" t="s">
        <v>582</v>
      </c>
      <c r="Q13" s="52" t="s">
        <v>685</v>
      </c>
      <c r="R13" s="52" t="s">
        <v>63</v>
      </c>
      <c r="S13" s="59" t="s">
        <v>59</v>
      </c>
      <c r="T13" s="52">
        <f t="shared" si="0"/>
        <v>1</v>
      </c>
      <c r="U13" s="63" t="s">
        <v>61</v>
      </c>
      <c r="V13" s="52">
        <f t="shared" si="1"/>
        <v>3</v>
      </c>
      <c r="W13" s="52" t="s">
        <v>61</v>
      </c>
      <c r="X13" s="52">
        <f t="shared" si="2"/>
        <v>3</v>
      </c>
      <c r="Y13" s="52" t="str">
        <f t="shared" si="3"/>
        <v>MEDIA</v>
      </c>
      <c r="Z13" s="59" t="s">
        <v>68</v>
      </c>
      <c r="AA13" s="59" t="s">
        <v>688</v>
      </c>
      <c r="AB13" s="59" t="s">
        <v>69</v>
      </c>
      <c r="AC13" s="59" t="s">
        <v>45</v>
      </c>
      <c r="AD13" s="59" t="s">
        <v>45</v>
      </c>
      <c r="AE13" s="59" t="s">
        <v>73</v>
      </c>
      <c r="AF13" s="62">
        <v>46167</v>
      </c>
      <c r="AG13" s="52" t="s">
        <v>672</v>
      </c>
      <c r="AH13" s="52" t="s">
        <v>69</v>
      </c>
      <c r="AI13" s="52" t="s">
        <v>70</v>
      </c>
      <c r="AJ13" s="52" t="s">
        <v>75</v>
      </c>
      <c r="AK13" s="52" t="s">
        <v>45</v>
      </c>
      <c r="AL13" s="52" t="s">
        <v>70</v>
      </c>
      <c r="AM13" s="206"/>
    </row>
    <row r="14" spans="1:39" s="156" customFormat="1" ht="89.25" x14ac:dyDescent="0.25">
      <c r="A14" s="57" t="s">
        <v>171</v>
      </c>
      <c r="B14" s="58" t="s">
        <v>181</v>
      </c>
      <c r="C14" s="64" t="s">
        <v>1339</v>
      </c>
      <c r="D14" s="80">
        <v>7</v>
      </c>
      <c r="E14" s="58" t="s">
        <v>38</v>
      </c>
      <c r="F14" s="58" t="s">
        <v>635</v>
      </c>
      <c r="G14" s="52" t="s">
        <v>253</v>
      </c>
      <c r="H14" s="52" t="s">
        <v>530</v>
      </c>
      <c r="I14" s="60" t="s">
        <v>1474</v>
      </c>
      <c r="J14" s="79" t="s">
        <v>1475</v>
      </c>
      <c r="K14" s="58" t="s">
        <v>127</v>
      </c>
      <c r="L14" s="61" t="s">
        <v>681</v>
      </c>
      <c r="M14" s="58" t="s">
        <v>124</v>
      </c>
      <c r="N14" s="62">
        <v>46167</v>
      </c>
      <c r="O14" s="52" t="s">
        <v>79</v>
      </c>
      <c r="P14" s="52" t="s">
        <v>582</v>
      </c>
      <c r="Q14" s="52" t="s">
        <v>685</v>
      </c>
      <c r="R14" s="52" t="s">
        <v>63</v>
      </c>
      <c r="S14" s="59" t="s">
        <v>59</v>
      </c>
      <c r="T14" s="52">
        <f t="shared" si="0"/>
        <v>1</v>
      </c>
      <c r="U14" s="63" t="s">
        <v>61</v>
      </c>
      <c r="V14" s="52">
        <f t="shared" si="1"/>
        <v>3</v>
      </c>
      <c r="W14" s="52" t="s">
        <v>61</v>
      </c>
      <c r="X14" s="52">
        <f t="shared" si="2"/>
        <v>3</v>
      </c>
      <c r="Y14" s="52" t="str">
        <f t="shared" si="3"/>
        <v>MEDIA</v>
      </c>
      <c r="Z14" s="59" t="s">
        <v>68</v>
      </c>
      <c r="AA14" s="59" t="s">
        <v>688</v>
      </c>
      <c r="AB14" s="59" t="s">
        <v>69</v>
      </c>
      <c r="AC14" s="59" t="s">
        <v>45</v>
      </c>
      <c r="AD14" s="59" t="s">
        <v>45</v>
      </c>
      <c r="AE14" s="59" t="s">
        <v>73</v>
      </c>
      <c r="AF14" s="62">
        <v>46167</v>
      </c>
      <c r="AG14" s="52" t="s">
        <v>672</v>
      </c>
      <c r="AH14" s="52" t="s">
        <v>69</v>
      </c>
      <c r="AI14" s="52" t="s">
        <v>70</v>
      </c>
      <c r="AJ14" s="52" t="s">
        <v>75</v>
      </c>
      <c r="AK14" s="52" t="s">
        <v>45</v>
      </c>
      <c r="AL14" s="52" t="s">
        <v>70</v>
      </c>
      <c r="AM14" s="206"/>
    </row>
    <row r="15" spans="1:39" s="156" customFormat="1" ht="63.75" x14ac:dyDescent="0.25">
      <c r="A15" s="57" t="s">
        <v>171</v>
      </c>
      <c r="B15" s="58" t="s">
        <v>181</v>
      </c>
      <c r="C15" s="64">
        <v>33</v>
      </c>
      <c r="D15" s="80">
        <v>8</v>
      </c>
      <c r="E15" s="58" t="s">
        <v>38</v>
      </c>
      <c r="F15" s="58" t="s">
        <v>635</v>
      </c>
      <c r="G15" s="52" t="s">
        <v>221</v>
      </c>
      <c r="H15" s="52" t="s">
        <v>221</v>
      </c>
      <c r="I15" s="60" t="s">
        <v>1476</v>
      </c>
      <c r="J15" s="79" t="s">
        <v>1477</v>
      </c>
      <c r="K15" s="58" t="s">
        <v>127</v>
      </c>
      <c r="L15" s="61" t="s">
        <v>681</v>
      </c>
      <c r="M15" s="58" t="s">
        <v>124</v>
      </c>
      <c r="N15" s="62">
        <v>46167</v>
      </c>
      <c r="O15" s="52" t="s">
        <v>79</v>
      </c>
      <c r="P15" s="52" t="s">
        <v>46</v>
      </c>
      <c r="Q15" s="52" t="s">
        <v>685</v>
      </c>
      <c r="R15" s="52" t="s">
        <v>63</v>
      </c>
      <c r="S15" s="59" t="s">
        <v>59</v>
      </c>
      <c r="T15" s="52">
        <f t="shared" si="0"/>
        <v>1</v>
      </c>
      <c r="U15" s="63" t="s">
        <v>61</v>
      </c>
      <c r="V15" s="52">
        <f t="shared" si="1"/>
        <v>3</v>
      </c>
      <c r="W15" s="52" t="s">
        <v>61</v>
      </c>
      <c r="X15" s="52">
        <f t="shared" si="2"/>
        <v>3</v>
      </c>
      <c r="Y15" s="52" t="str">
        <f t="shared" si="3"/>
        <v>MEDIA</v>
      </c>
      <c r="Z15" s="59" t="s">
        <v>66</v>
      </c>
      <c r="AA15" s="59" t="s">
        <v>666</v>
      </c>
      <c r="AB15" s="59" t="s">
        <v>69</v>
      </c>
      <c r="AC15" s="59" t="s">
        <v>45</v>
      </c>
      <c r="AD15" s="59" t="s">
        <v>45</v>
      </c>
      <c r="AE15" s="59" t="s">
        <v>73</v>
      </c>
      <c r="AF15" s="62">
        <v>46167</v>
      </c>
      <c r="AG15" s="52" t="s">
        <v>672</v>
      </c>
      <c r="AH15" s="52" t="s">
        <v>69</v>
      </c>
      <c r="AI15" s="52" t="s">
        <v>70</v>
      </c>
      <c r="AJ15" s="52" t="s">
        <v>75</v>
      </c>
      <c r="AK15" s="52" t="s">
        <v>45</v>
      </c>
      <c r="AL15" s="52" t="s">
        <v>70</v>
      </c>
      <c r="AM15" s="206"/>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1:38" s="11" customFormat="1" ht="15" customHeight="1" x14ac:dyDescent="0.25">
      <c r="A17" s="195" t="s">
        <v>573</v>
      </c>
      <c r="B17" s="196"/>
      <c r="C17" s="196"/>
      <c r="D17" s="197"/>
      <c r="E17" s="195" t="s">
        <v>574</v>
      </c>
      <c r="F17" s="196"/>
      <c r="G17" s="196"/>
      <c r="H17" s="197"/>
      <c r="I17" s="195" t="s">
        <v>575</v>
      </c>
      <c r="J17" s="196"/>
      <c r="K17" s="197"/>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82.5" customHeight="1" x14ac:dyDescent="0.25">
      <c r="A18" s="198" t="s">
        <v>584</v>
      </c>
      <c r="B18" s="199"/>
      <c r="C18" s="199"/>
      <c r="D18" s="200"/>
      <c r="E18" s="201" t="s">
        <v>585</v>
      </c>
      <c r="F18" s="202"/>
      <c r="G18" s="202"/>
      <c r="H18" s="203"/>
      <c r="I18" s="201" t="s">
        <v>1802</v>
      </c>
      <c r="J18" s="204"/>
      <c r="K18" s="205"/>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sheetData>
  <mergeCells count="16">
    <mergeCell ref="A17:D17"/>
    <mergeCell ref="E17:H17"/>
    <mergeCell ref="I17:K17"/>
    <mergeCell ref="A18:D18"/>
    <mergeCell ref="E18:H18"/>
    <mergeCell ref="I18:K18"/>
    <mergeCell ref="A1:A4"/>
    <mergeCell ref="C1:G1"/>
    <mergeCell ref="AM1:AM15"/>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78478D20-F605-48EA-9F24-5EA40E5D07D8}">
          <x14:formula1>
            <xm:f>PARAMETROS!$H$2:$H$362</xm:f>
          </x14:formula1>
          <xm:sqref>H19:H1048576 H16:H17</xm:sqref>
        </x14:dataValidation>
        <x14:dataValidation type="list" allowBlank="1" showInputMessage="1" showErrorMessage="1" xr:uid="{194C8B4E-E318-450F-AE58-F451916DEA03}">
          <x14:formula1>
            <xm:f>PARAMETROS!$G$2:$G$65</xm:f>
          </x14:formula1>
          <xm:sqref>G19:G1048576 G16:G17</xm:sqref>
        </x14:dataValidation>
        <x14:dataValidation type="list" allowBlank="1" showInputMessage="1" showErrorMessage="1" xr:uid="{49AE8DAF-95B2-4C5D-913E-BAE70205E49B}">
          <x14:formula1>
            <xm:f>PARAMETROS!$Q$2:$Q$15</xm:f>
          </x14:formula1>
          <xm:sqref>P16:P1048576</xm:sqref>
        </x14:dataValidation>
        <x14:dataValidation type="list" allowBlank="1" showInputMessage="1" showErrorMessage="1" xr:uid="{7021A743-1492-4657-9F9F-D1886817CC8E}">
          <x14:formula1>
            <xm:f>PARAMETROS!$Q$2:$Q$16</xm:f>
          </x14:formula1>
          <xm:sqref>O16:O1048576</xm:sqref>
        </x14:dataValidation>
        <x14:dataValidation type="list" allowBlank="1" showInputMessage="1" showErrorMessage="1" xr:uid="{17166885-CDE8-4250-896E-2A0AFD6E650A}">
          <x14:formula1>
            <xm:f>PARAMETROS!$L$2:$L$40</xm:f>
          </x14:formula1>
          <xm:sqref>L16:L1048576</xm:sqref>
        </x14:dataValidation>
        <x14:dataValidation type="list" allowBlank="1" showInputMessage="1" showErrorMessage="1" xr:uid="{77F83820-D144-4278-8729-DF58D3C97B65}">
          <x14:formula1>
            <xm:f>PARAMETROS!$F$2:$F$70</xm:f>
          </x14:formula1>
          <xm:sqref>F19:F1048576 F16:F17</xm:sqref>
        </x14:dataValidation>
        <x14:dataValidation type="list" allowBlank="1" showInputMessage="1" showErrorMessage="1" xr:uid="{BA9BD88F-63AE-4259-936B-A5FEA95BDE50}">
          <x14:formula1>
            <xm:f>PARAMETROS!$V$2:$V$4</xm:f>
          </x14:formula1>
          <xm:sqref>W16:W1048576</xm:sqref>
        </x14:dataValidation>
        <x14:dataValidation type="list" allowBlank="1" showInputMessage="1" showErrorMessage="1" xr:uid="{188A7ED0-EDF0-489C-BFF3-3EA74E204650}">
          <x14:formula1>
            <xm:f>PARAMETROS!$K$2:$K$70</xm:f>
          </x14:formula1>
          <xm:sqref>K16:K1048576</xm:sqref>
        </x14:dataValidation>
        <x14:dataValidation type="list" allowBlank="1" showInputMessage="1" showErrorMessage="1" xr:uid="{03BE6F5C-70E6-4FF7-ADED-F51939FBF5FA}">
          <x14:formula1>
            <xm:f>PARAMETROS!$X$2:$X$4</xm:f>
          </x14:formula1>
          <xm:sqref>Z16:Z1048576</xm:sqref>
        </x14:dataValidation>
        <x14:dataValidation type="list" allowBlank="1" showInputMessage="1" showErrorMessage="1" xr:uid="{4E849761-55FC-433B-8C8B-2AA8B658D687}">
          <x14:formula1>
            <xm:f>PARAMETROS!$Z$2:$Z$4</xm:f>
          </x14:formula1>
          <xm:sqref>AB16:AB1048576</xm:sqref>
        </x14:dataValidation>
        <x14:dataValidation type="list" allowBlank="1" showInputMessage="1" showErrorMessage="1" xr:uid="{8BECE2C5-E4B9-4332-ABC0-255A49CE91DA}">
          <x14:formula1>
            <xm:f>PARAMETROS!$AJ$2:$AJ$4</xm:f>
          </x14:formula1>
          <xm:sqref>AL16:AL1048576</xm:sqref>
        </x14:dataValidation>
        <x14:dataValidation type="list" allowBlank="1" showInputMessage="1" showErrorMessage="1" xr:uid="{D8E82AA6-995F-4D81-8DCF-ABD213AFEC4D}">
          <x14:formula1>
            <xm:f>PARAMETROS!$AF$2:$AF$4</xm:f>
          </x14:formula1>
          <xm:sqref>AH16:AH1048576</xm:sqref>
        </x14:dataValidation>
        <x14:dataValidation type="list" allowBlank="1" showInputMessage="1" showErrorMessage="1" xr:uid="{2F7367BB-BB19-4EB0-A769-58BD4E16082B}">
          <x14:formula1>
            <xm:f>PARAMETROS!$U$2:$U$4</xm:f>
          </x14:formula1>
          <xm:sqref>U16:U1048576</xm:sqref>
        </x14:dataValidation>
        <x14:dataValidation type="list" allowBlank="1" showInputMessage="1" showErrorMessage="1" xr:uid="{B2F163E3-FD2C-4E94-9C49-B3F2A3BB85C7}">
          <x14:formula1>
            <xm:f>PARAMETROS!$S$2:$S$6</xm:f>
          </x14:formula1>
          <xm:sqref>R16:R1048576</xm:sqref>
        </x14:dataValidation>
        <x14:dataValidation type="list" allowBlank="1" showInputMessage="1" showErrorMessage="1" xr:uid="{2E99E975-4273-4E78-827E-2F5AAD33897F}">
          <x14:formula1>
            <xm:f>PARAMETROS!$E$2:$E$9</xm:f>
          </x14:formula1>
          <xm:sqref>E16:E1048576</xm:sqref>
        </x14:dataValidation>
        <x14:dataValidation type="list" allowBlank="1" showInputMessage="1" showErrorMessage="1" xr:uid="{BE01D934-7EAE-4B79-A47D-E6D93FE32491}">
          <x14:formula1>
            <xm:f>PARAMETROS!$B$2:$B$21</xm:f>
          </x14:formula1>
          <xm:sqref>B16:B1048576</xm:sqref>
        </x14:dataValidation>
        <x14:dataValidation type="list" allowBlank="1" showInputMessage="1" showErrorMessage="1" xr:uid="{71B7C04D-71AC-44F7-BC83-241155907963}">
          <x14:formula1>
            <xm:f>PARAMETROS!$A$2:$A$6</xm:f>
          </x14:formula1>
          <xm:sqref>A16:A1048576</xm:sqref>
        </x14:dataValidation>
        <x14:dataValidation type="list" allowBlank="1" showInputMessage="1" showErrorMessage="1" xr:uid="{96B5A258-1705-47F3-A59D-BEA9804F7253}">
          <x14:formula1>
            <xm:f>PARAMETROS!$AC$2:$AC$4</xm:f>
          </x14:formula1>
          <xm:sqref>AE16:AE1048576</xm:sqref>
        </x14:dataValidation>
        <x14:dataValidation type="list" allowBlank="1" showInputMessage="1" showErrorMessage="1" xr:uid="{264F9893-E1A5-49F9-A497-DE5C7CD4B4BD}">
          <x14:formula1>
            <xm:f>PARAMETROS!$T$2:$T$5</xm:f>
          </x14:formula1>
          <xm:sqref>S16:S1048576</xm:sqref>
        </x14:dataValidation>
        <x14:dataValidation type="list" allowBlank="1" showInputMessage="1" showErrorMessage="1" xr:uid="{C4DDABA7-EDB5-43DD-AC86-825FD19430EE}">
          <x14:formula1>
            <xm:f>PARAMETROS!$R$2:$R$27</xm:f>
          </x14:formula1>
          <xm:sqref>Q16:Q1048576</xm:sqref>
        </x14:dataValidation>
        <x14:dataValidation type="list" allowBlank="1" showInputMessage="1" showErrorMessage="1" xr:uid="{DDF71096-18A6-405A-90D1-71642FA3EF5E}">
          <x14:formula1>
            <xm:f>PARAMETROS!$AH$2:$AH$6</xm:f>
          </x14:formula1>
          <xm:sqref>AJ16:AJ1048576</xm:sqref>
        </x14:dataValidation>
        <x14:dataValidation type="list" allowBlank="1" showInputMessage="1" showErrorMessage="1" xr:uid="{F3DDE750-5290-48BF-97A8-4EEF5BAC07A1}">
          <x14:formula1>
            <xm:f>PARAMETROS!$AG$2:$AG$4</xm:f>
          </x14:formula1>
          <xm:sqref>AI16:AI1048576</xm:sqref>
        </x14:dataValidation>
        <x14:dataValidation type="list" allowBlank="1" showInputMessage="1" showErrorMessage="1" xr:uid="{721BCFE4-046E-46E2-A67B-47E57F3BEEAB}">
          <x14:formula1>
            <xm:f>PARAMETROS!#REF!</xm:f>
          </x14:formula1>
          <xm:sqref>M16:M1048576</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77245-4348-40ED-9FD3-6BD6FABDBBF0}">
  <sheetPr>
    <tabColor theme="9"/>
  </sheetPr>
  <dimension ref="A1:AM360"/>
  <sheetViews>
    <sheetView workbookViewId="0">
      <selection activeCell="I19" sqref="I19:K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51" x14ac:dyDescent="0.25">
      <c r="A8" s="57" t="s">
        <v>171</v>
      </c>
      <c r="B8" s="58" t="s">
        <v>182</v>
      </c>
      <c r="C8" s="59" t="s">
        <v>45</v>
      </c>
      <c r="D8" s="52">
        <v>1</v>
      </c>
      <c r="E8" s="58" t="s">
        <v>38</v>
      </c>
      <c r="F8" s="58" t="s">
        <v>1335</v>
      </c>
      <c r="G8" s="52" t="s">
        <v>45</v>
      </c>
      <c r="H8" s="52" t="s">
        <v>556</v>
      </c>
      <c r="I8" s="142" t="s">
        <v>676</v>
      </c>
      <c r="J8" s="58" t="s">
        <v>1401</v>
      </c>
      <c r="K8" s="58" t="s">
        <v>128</v>
      </c>
      <c r="L8" s="61" t="s">
        <v>677</v>
      </c>
      <c r="M8" s="58" t="s">
        <v>128</v>
      </c>
      <c r="N8" s="62">
        <v>46164</v>
      </c>
      <c r="O8" s="52" t="s">
        <v>45</v>
      </c>
      <c r="P8" s="52" t="s">
        <v>45</v>
      </c>
      <c r="Q8" s="52" t="s">
        <v>45</v>
      </c>
      <c r="R8" s="52" t="s">
        <v>45</v>
      </c>
      <c r="S8" s="59" t="s">
        <v>59</v>
      </c>
      <c r="T8" s="52">
        <f t="shared" ref="T8:T16" si="0">IF(S8="No Clasificada",5,IF(S8="Información Pública / Pública =Bajo",1,IF(S8="Clasificada / Uso Interno = Medio",3,IF(S8="Pública Reservada / Confidencial =Alta",5,))))</f>
        <v>1</v>
      </c>
      <c r="U8" s="52" t="s">
        <v>60</v>
      </c>
      <c r="V8" s="52">
        <f t="shared" ref="V8:V16" si="1">IF(U8="No Clasificada",5,IF(U8="Bajo",1,IF(U8="Medio",3,IF(U8="Alto",5,))))</f>
        <v>5</v>
      </c>
      <c r="W8" s="52" t="s">
        <v>60</v>
      </c>
      <c r="X8" s="52">
        <f t="shared" ref="X8:X16" si="2">IF(W8="No Clasificada",5,IF(W8="Bajo",1,IF(W8="Medio",3,IF(W8="Alto",5,))))</f>
        <v>5</v>
      </c>
      <c r="Y8" s="52" t="str">
        <f t="shared" ref="Y8:Y16" si="3">IF(OR(T8=0,V8=0,X8=0),"FALTAN DATOS",IF(AND(T8=1,V8=1,X8=1),"BAJO",(IF(OR(AND(T8=5,V8=5),AND(V8=5,X8=5),AND(T8=5,X8=5),AND(T8=5,V8=5,X8=5)),"ALTA","MEDIA"))))</f>
        <v>ALTA</v>
      </c>
      <c r="Z8" s="59" t="s">
        <v>68</v>
      </c>
      <c r="AA8" s="59" t="s">
        <v>45</v>
      </c>
      <c r="AB8" s="59" t="s">
        <v>45</v>
      </c>
      <c r="AC8" s="59" t="s">
        <v>45</v>
      </c>
      <c r="AD8" s="59" t="s">
        <v>45</v>
      </c>
      <c r="AE8" s="59" t="s">
        <v>73</v>
      </c>
      <c r="AF8" s="62">
        <v>46164</v>
      </c>
      <c r="AG8" s="52" t="str">
        <f t="shared" ref="AG8:AG16" si="4">IF(S8= "Pública Reservada / Confidencial =Alta","15 Años",IF(S8="Clasificada / Uso Interno = Medio","Indefinido",IF(S8="Información Pública / Pública =Bajo","No Aplica","FALTAN DATOS")))</f>
        <v>No Aplica</v>
      </c>
      <c r="AH8" s="52" t="s">
        <v>45</v>
      </c>
      <c r="AI8" s="52" t="s">
        <v>45</v>
      </c>
      <c r="AJ8" s="59" t="s">
        <v>45</v>
      </c>
      <c r="AK8" s="59" t="s">
        <v>45</v>
      </c>
      <c r="AL8" s="52" t="s">
        <v>45</v>
      </c>
      <c r="AM8" s="206"/>
    </row>
    <row r="9" spans="1:39" s="41" customFormat="1" ht="63.75" x14ac:dyDescent="0.25">
      <c r="A9" s="57" t="s">
        <v>171</v>
      </c>
      <c r="B9" s="58" t="s">
        <v>182</v>
      </c>
      <c r="C9" s="59" t="s">
        <v>45</v>
      </c>
      <c r="D9" s="52">
        <v>2</v>
      </c>
      <c r="E9" s="58" t="s">
        <v>38</v>
      </c>
      <c r="F9" s="58" t="s">
        <v>1335</v>
      </c>
      <c r="G9" s="52" t="s">
        <v>45</v>
      </c>
      <c r="H9" s="52" t="s">
        <v>556</v>
      </c>
      <c r="I9" s="142" t="s">
        <v>676</v>
      </c>
      <c r="J9" s="58" t="s">
        <v>1402</v>
      </c>
      <c r="K9" s="58" t="s">
        <v>128</v>
      </c>
      <c r="L9" s="61" t="s">
        <v>677</v>
      </c>
      <c r="M9" s="58" t="s">
        <v>128</v>
      </c>
      <c r="N9" s="62">
        <v>46164</v>
      </c>
      <c r="O9" s="52" t="s">
        <v>45</v>
      </c>
      <c r="P9" s="52" t="s">
        <v>45</v>
      </c>
      <c r="Q9" s="52" t="s">
        <v>45</v>
      </c>
      <c r="R9" s="52" t="s">
        <v>45</v>
      </c>
      <c r="S9" s="59" t="s">
        <v>59</v>
      </c>
      <c r="T9" s="52">
        <f t="shared" si="0"/>
        <v>1</v>
      </c>
      <c r="U9" s="52" t="s">
        <v>60</v>
      </c>
      <c r="V9" s="52">
        <f t="shared" si="1"/>
        <v>5</v>
      </c>
      <c r="W9" s="52" t="s">
        <v>60</v>
      </c>
      <c r="X9" s="52">
        <f t="shared" si="2"/>
        <v>5</v>
      </c>
      <c r="Y9" s="52" t="str">
        <f t="shared" si="3"/>
        <v>ALTA</v>
      </c>
      <c r="Z9" s="59" t="s">
        <v>68</v>
      </c>
      <c r="AA9" s="59" t="s">
        <v>45</v>
      </c>
      <c r="AB9" s="59" t="s">
        <v>45</v>
      </c>
      <c r="AC9" s="59" t="s">
        <v>45</v>
      </c>
      <c r="AD9" s="59" t="s">
        <v>45</v>
      </c>
      <c r="AE9" s="59" t="s">
        <v>73</v>
      </c>
      <c r="AF9" s="62">
        <v>46164</v>
      </c>
      <c r="AG9" s="52" t="str">
        <f t="shared" si="4"/>
        <v>No Aplica</v>
      </c>
      <c r="AH9" s="52" t="s">
        <v>45</v>
      </c>
      <c r="AI9" s="52" t="s">
        <v>45</v>
      </c>
      <c r="AJ9" s="59" t="s">
        <v>45</v>
      </c>
      <c r="AK9" s="59" t="s">
        <v>45</v>
      </c>
      <c r="AL9" s="52" t="s">
        <v>45</v>
      </c>
      <c r="AM9" s="206"/>
    </row>
    <row r="10" spans="1:39" s="41" customFormat="1" ht="89.25" x14ac:dyDescent="0.25">
      <c r="A10" s="57" t="s">
        <v>171</v>
      </c>
      <c r="B10" s="58" t="s">
        <v>182</v>
      </c>
      <c r="C10" s="59" t="s">
        <v>45</v>
      </c>
      <c r="D10" s="52">
        <v>3</v>
      </c>
      <c r="E10" s="58" t="s">
        <v>38</v>
      </c>
      <c r="F10" s="58" t="s">
        <v>1335</v>
      </c>
      <c r="G10" s="52" t="s">
        <v>45</v>
      </c>
      <c r="H10" s="52" t="s">
        <v>556</v>
      </c>
      <c r="I10" s="142" t="s">
        <v>1742</v>
      </c>
      <c r="J10" s="58" t="s">
        <v>1403</v>
      </c>
      <c r="K10" s="58" t="s">
        <v>128</v>
      </c>
      <c r="L10" s="61" t="s">
        <v>677</v>
      </c>
      <c r="M10" s="58" t="s">
        <v>128</v>
      </c>
      <c r="N10" s="62">
        <v>46164</v>
      </c>
      <c r="O10" s="52" t="s">
        <v>45</v>
      </c>
      <c r="P10" s="52" t="s">
        <v>45</v>
      </c>
      <c r="Q10" s="52" t="s">
        <v>45</v>
      </c>
      <c r="R10" s="52" t="s">
        <v>45</v>
      </c>
      <c r="S10" s="59" t="s">
        <v>59</v>
      </c>
      <c r="T10" s="52">
        <f t="shared" si="0"/>
        <v>1</v>
      </c>
      <c r="U10" s="52" t="s">
        <v>60</v>
      </c>
      <c r="V10" s="52">
        <f t="shared" si="1"/>
        <v>5</v>
      </c>
      <c r="W10" s="52" t="s">
        <v>60</v>
      </c>
      <c r="X10" s="52">
        <f t="shared" si="2"/>
        <v>5</v>
      </c>
      <c r="Y10" s="52" t="str">
        <f t="shared" si="3"/>
        <v>ALTA</v>
      </c>
      <c r="Z10" s="59" t="s">
        <v>68</v>
      </c>
      <c r="AA10" s="59" t="s">
        <v>45</v>
      </c>
      <c r="AB10" s="59" t="s">
        <v>45</v>
      </c>
      <c r="AC10" s="59" t="s">
        <v>45</v>
      </c>
      <c r="AD10" s="59" t="s">
        <v>45</v>
      </c>
      <c r="AE10" s="59" t="s">
        <v>73</v>
      </c>
      <c r="AF10" s="62">
        <v>46164</v>
      </c>
      <c r="AG10" s="52" t="str">
        <f t="shared" si="4"/>
        <v>No Aplica</v>
      </c>
      <c r="AH10" s="52" t="s">
        <v>45</v>
      </c>
      <c r="AI10" s="52" t="s">
        <v>45</v>
      </c>
      <c r="AJ10" s="59" t="s">
        <v>45</v>
      </c>
      <c r="AK10" s="59" t="s">
        <v>45</v>
      </c>
      <c r="AL10" s="52" t="s">
        <v>45</v>
      </c>
      <c r="AM10" s="206"/>
    </row>
    <row r="11" spans="1:39" s="41" customFormat="1" ht="76.5" x14ac:dyDescent="0.25">
      <c r="A11" s="57" t="s">
        <v>171</v>
      </c>
      <c r="B11" s="58" t="s">
        <v>182</v>
      </c>
      <c r="C11" s="59" t="s">
        <v>776</v>
      </c>
      <c r="D11" s="52">
        <v>4</v>
      </c>
      <c r="E11" s="58" t="s">
        <v>38</v>
      </c>
      <c r="F11" s="58" t="s">
        <v>1335</v>
      </c>
      <c r="G11" s="52" t="s">
        <v>196</v>
      </c>
      <c r="H11" s="52" t="s">
        <v>269</v>
      </c>
      <c r="I11" s="60" t="s">
        <v>1336</v>
      </c>
      <c r="J11" s="58" t="s">
        <v>1404</v>
      </c>
      <c r="K11" s="58" t="s">
        <v>128</v>
      </c>
      <c r="L11" s="61" t="s">
        <v>681</v>
      </c>
      <c r="M11" s="58" t="s">
        <v>128</v>
      </c>
      <c r="N11" s="62">
        <v>46164</v>
      </c>
      <c r="O11" s="52" t="s">
        <v>79</v>
      </c>
      <c r="P11" s="57" t="s">
        <v>582</v>
      </c>
      <c r="Q11" s="52" t="s">
        <v>168</v>
      </c>
      <c r="R11" s="52" t="s">
        <v>63</v>
      </c>
      <c r="S11" s="59" t="s">
        <v>58</v>
      </c>
      <c r="T11" s="52">
        <f t="shared" si="0"/>
        <v>3</v>
      </c>
      <c r="U11" s="143" t="s">
        <v>61</v>
      </c>
      <c r="V11" s="52">
        <f t="shared" si="1"/>
        <v>3</v>
      </c>
      <c r="W11" s="52" t="s">
        <v>61</v>
      </c>
      <c r="X11" s="52">
        <f t="shared" si="2"/>
        <v>3</v>
      </c>
      <c r="Y11" s="52" t="str">
        <f t="shared" si="3"/>
        <v>MEDIA</v>
      </c>
      <c r="Z11" s="59" t="s">
        <v>68</v>
      </c>
      <c r="AA11" s="59" t="s">
        <v>1405</v>
      </c>
      <c r="AB11" s="59" t="s">
        <v>69</v>
      </c>
      <c r="AC11" s="58" t="s">
        <v>728</v>
      </c>
      <c r="AD11" s="58" t="s">
        <v>1159</v>
      </c>
      <c r="AE11" s="59" t="s">
        <v>73</v>
      </c>
      <c r="AF11" s="62">
        <v>46164</v>
      </c>
      <c r="AG11" s="52" t="str">
        <f t="shared" si="4"/>
        <v>Indefinido</v>
      </c>
      <c r="AH11" s="52" t="s">
        <v>69</v>
      </c>
      <c r="AI11" s="52" t="s">
        <v>70</v>
      </c>
      <c r="AJ11" s="59" t="s">
        <v>74</v>
      </c>
      <c r="AK11" s="59" t="s">
        <v>1337</v>
      </c>
      <c r="AL11" s="52" t="s">
        <v>70</v>
      </c>
      <c r="AM11" s="206"/>
    </row>
    <row r="12" spans="1:39" s="41" customFormat="1" ht="89.25" x14ac:dyDescent="0.25">
      <c r="A12" s="57" t="s">
        <v>171</v>
      </c>
      <c r="B12" s="58" t="s">
        <v>182</v>
      </c>
      <c r="C12" s="59" t="s">
        <v>782</v>
      </c>
      <c r="D12" s="52">
        <v>5</v>
      </c>
      <c r="E12" s="58" t="s">
        <v>38</v>
      </c>
      <c r="F12" s="58" t="s">
        <v>1335</v>
      </c>
      <c r="G12" s="52" t="s">
        <v>196</v>
      </c>
      <c r="H12" s="52" t="s">
        <v>271</v>
      </c>
      <c r="I12" s="60" t="s">
        <v>1237</v>
      </c>
      <c r="J12" s="58" t="s">
        <v>1406</v>
      </c>
      <c r="K12" s="58" t="s">
        <v>128</v>
      </c>
      <c r="L12" s="61" t="s">
        <v>681</v>
      </c>
      <c r="M12" s="58" t="s">
        <v>128</v>
      </c>
      <c r="N12" s="62">
        <v>46164</v>
      </c>
      <c r="O12" s="52" t="s">
        <v>79</v>
      </c>
      <c r="P12" s="57" t="s">
        <v>582</v>
      </c>
      <c r="Q12" s="52" t="s">
        <v>168</v>
      </c>
      <c r="R12" s="52" t="s">
        <v>63</v>
      </c>
      <c r="S12" s="59" t="s">
        <v>57</v>
      </c>
      <c r="T12" s="52">
        <f t="shared" si="0"/>
        <v>5</v>
      </c>
      <c r="U12" s="52" t="s">
        <v>61</v>
      </c>
      <c r="V12" s="52">
        <f t="shared" si="1"/>
        <v>3</v>
      </c>
      <c r="W12" s="52" t="s">
        <v>61</v>
      </c>
      <c r="X12" s="52">
        <f t="shared" si="2"/>
        <v>3</v>
      </c>
      <c r="Y12" s="52" t="str">
        <f t="shared" si="3"/>
        <v>MEDIA</v>
      </c>
      <c r="Z12" s="59" t="s">
        <v>68</v>
      </c>
      <c r="AA12" s="59" t="s">
        <v>1405</v>
      </c>
      <c r="AB12" s="59" t="s">
        <v>69</v>
      </c>
      <c r="AC12" s="58" t="s">
        <v>746</v>
      </c>
      <c r="AD12" s="58" t="s">
        <v>892</v>
      </c>
      <c r="AE12" s="59" t="s">
        <v>73</v>
      </c>
      <c r="AF12" s="62">
        <v>46164</v>
      </c>
      <c r="AG12" s="52" t="str">
        <f t="shared" si="4"/>
        <v>15 Años</v>
      </c>
      <c r="AH12" s="52" t="s">
        <v>69</v>
      </c>
      <c r="AI12" s="52" t="s">
        <v>45</v>
      </c>
      <c r="AJ12" s="59" t="s">
        <v>74</v>
      </c>
      <c r="AK12" s="59" t="s">
        <v>1338</v>
      </c>
      <c r="AL12" s="52" t="s">
        <v>70</v>
      </c>
      <c r="AM12" s="206"/>
    </row>
    <row r="13" spans="1:39" s="41" customFormat="1" ht="76.5" x14ac:dyDescent="0.25">
      <c r="A13" s="57" t="s">
        <v>171</v>
      </c>
      <c r="B13" s="58" t="s">
        <v>182</v>
      </c>
      <c r="C13" s="59">
        <v>13</v>
      </c>
      <c r="D13" s="52">
        <v>6</v>
      </c>
      <c r="E13" s="58" t="s">
        <v>38</v>
      </c>
      <c r="F13" s="58" t="s">
        <v>1335</v>
      </c>
      <c r="G13" s="52" t="s">
        <v>205</v>
      </c>
      <c r="H13" s="52" t="s">
        <v>205</v>
      </c>
      <c r="I13" s="60" t="s">
        <v>752</v>
      </c>
      <c r="J13" s="58" t="s">
        <v>1407</v>
      </c>
      <c r="K13" s="58" t="s">
        <v>128</v>
      </c>
      <c r="L13" s="61" t="s">
        <v>681</v>
      </c>
      <c r="M13" s="58" t="s">
        <v>128</v>
      </c>
      <c r="N13" s="62">
        <v>46164</v>
      </c>
      <c r="O13" s="52" t="s">
        <v>79</v>
      </c>
      <c r="P13" s="57" t="s">
        <v>582</v>
      </c>
      <c r="Q13" s="52" t="s">
        <v>168</v>
      </c>
      <c r="R13" s="52" t="s">
        <v>63</v>
      </c>
      <c r="S13" s="59" t="s">
        <v>58</v>
      </c>
      <c r="T13" s="52">
        <f t="shared" si="0"/>
        <v>3</v>
      </c>
      <c r="U13" s="52" t="s">
        <v>61</v>
      </c>
      <c r="V13" s="52">
        <f t="shared" si="1"/>
        <v>3</v>
      </c>
      <c r="W13" s="52" t="s">
        <v>61</v>
      </c>
      <c r="X13" s="52">
        <f t="shared" si="2"/>
        <v>3</v>
      </c>
      <c r="Y13" s="52" t="str">
        <f t="shared" si="3"/>
        <v>MEDIA</v>
      </c>
      <c r="Z13" s="59" t="s">
        <v>66</v>
      </c>
      <c r="AA13" s="59" t="s">
        <v>1405</v>
      </c>
      <c r="AB13" s="59" t="s">
        <v>69</v>
      </c>
      <c r="AC13" s="58" t="s">
        <v>746</v>
      </c>
      <c r="AD13" s="58" t="s">
        <v>747</v>
      </c>
      <c r="AE13" s="59" t="s">
        <v>73</v>
      </c>
      <c r="AF13" s="62">
        <v>46164</v>
      </c>
      <c r="AG13" s="52" t="str">
        <f t="shared" si="4"/>
        <v>Indefinido</v>
      </c>
      <c r="AH13" s="52" t="s">
        <v>70</v>
      </c>
      <c r="AI13" s="52" t="s">
        <v>70</v>
      </c>
      <c r="AJ13" s="59" t="s">
        <v>45</v>
      </c>
      <c r="AK13" s="59" t="s">
        <v>45</v>
      </c>
      <c r="AL13" s="52" t="s">
        <v>45</v>
      </c>
      <c r="AM13" s="206"/>
    </row>
    <row r="14" spans="1:39" s="41" customFormat="1" ht="331.5" x14ac:dyDescent="0.25">
      <c r="A14" s="57" t="s">
        <v>171</v>
      </c>
      <c r="B14" s="58" t="s">
        <v>182</v>
      </c>
      <c r="C14" s="59" t="s">
        <v>851</v>
      </c>
      <c r="D14" s="52">
        <v>7</v>
      </c>
      <c r="E14" s="58" t="s">
        <v>38</v>
      </c>
      <c r="F14" s="58" t="s">
        <v>1335</v>
      </c>
      <c r="G14" s="52" t="s">
        <v>218</v>
      </c>
      <c r="H14" s="52" t="s">
        <v>394</v>
      </c>
      <c r="I14" s="144" t="s">
        <v>1408</v>
      </c>
      <c r="J14" s="58" t="s">
        <v>1409</v>
      </c>
      <c r="K14" s="58" t="s">
        <v>128</v>
      </c>
      <c r="L14" s="61" t="s">
        <v>681</v>
      </c>
      <c r="M14" s="58" t="s">
        <v>128</v>
      </c>
      <c r="N14" s="62">
        <v>46164</v>
      </c>
      <c r="O14" s="52" t="s">
        <v>79</v>
      </c>
      <c r="P14" s="57" t="s">
        <v>582</v>
      </c>
      <c r="Q14" s="52" t="s">
        <v>168</v>
      </c>
      <c r="R14" s="52" t="s">
        <v>63</v>
      </c>
      <c r="S14" s="59" t="s">
        <v>57</v>
      </c>
      <c r="T14" s="52">
        <f t="shared" si="0"/>
        <v>5</v>
      </c>
      <c r="U14" s="52" t="s">
        <v>61</v>
      </c>
      <c r="V14" s="52">
        <f t="shared" si="1"/>
        <v>3</v>
      </c>
      <c r="W14" s="52" t="s">
        <v>61</v>
      </c>
      <c r="X14" s="52">
        <f t="shared" si="2"/>
        <v>3</v>
      </c>
      <c r="Y14" s="52" t="str">
        <f t="shared" si="3"/>
        <v>MEDIA</v>
      </c>
      <c r="Z14" s="59" t="s">
        <v>68</v>
      </c>
      <c r="AA14" s="59" t="s">
        <v>1405</v>
      </c>
      <c r="AB14" s="59" t="s">
        <v>69</v>
      </c>
      <c r="AC14" s="58" t="s">
        <v>746</v>
      </c>
      <c r="AD14" s="58" t="s">
        <v>1159</v>
      </c>
      <c r="AE14" s="59" t="s">
        <v>73</v>
      </c>
      <c r="AF14" s="62">
        <v>46164</v>
      </c>
      <c r="AG14" s="52" t="str">
        <f t="shared" si="4"/>
        <v>15 Años</v>
      </c>
      <c r="AH14" s="52" t="s">
        <v>70</v>
      </c>
      <c r="AI14" s="52" t="s">
        <v>70</v>
      </c>
      <c r="AJ14" s="59" t="s">
        <v>45</v>
      </c>
      <c r="AK14" s="59" t="s">
        <v>45</v>
      </c>
      <c r="AL14" s="52" t="s">
        <v>45</v>
      </c>
      <c r="AM14" s="206"/>
    </row>
    <row r="15" spans="1:39" s="41" customFormat="1" ht="153" x14ac:dyDescent="0.25">
      <c r="A15" s="57" t="s">
        <v>171</v>
      </c>
      <c r="B15" s="58" t="s">
        <v>182</v>
      </c>
      <c r="C15" s="59">
        <v>33</v>
      </c>
      <c r="D15" s="52">
        <v>8</v>
      </c>
      <c r="E15" s="58" t="s">
        <v>38</v>
      </c>
      <c r="F15" s="58" t="s">
        <v>1335</v>
      </c>
      <c r="G15" s="52" t="s">
        <v>221</v>
      </c>
      <c r="H15" s="52" t="s">
        <v>221</v>
      </c>
      <c r="I15" s="60" t="s">
        <v>1410</v>
      </c>
      <c r="J15" s="58" t="s">
        <v>1411</v>
      </c>
      <c r="K15" s="58" t="s">
        <v>128</v>
      </c>
      <c r="L15" s="61" t="s">
        <v>681</v>
      </c>
      <c r="M15" s="58" t="s">
        <v>128</v>
      </c>
      <c r="N15" s="62">
        <v>46164</v>
      </c>
      <c r="O15" s="52" t="s">
        <v>79</v>
      </c>
      <c r="P15" s="57" t="s">
        <v>582</v>
      </c>
      <c r="Q15" s="52" t="s">
        <v>168</v>
      </c>
      <c r="R15" s="52" t="s">
        <v>63</v>
      </c>
      <c r="S15" s="59" t="s">
        <v>57</v>
      </c>
      <c r="T15" s="52">
        <f t="shared" si="0"/>
        <v>5</v>
      </c>
      <c r="U15" s="52" t="s">
        <v>61</v>
      </c>
      <c r="V15" s="52">
        <f t="shared" si="1"/>
        <v>3</v>
      </c>
      <c r="W15" s="52" t="s">
        <v>61</v>
      </c>
      <c r="X15" s="52">
        <f t="shared" si="2"/>
        <v>3</v>
      </c>
      <c r="Y15" s="52" t="str">
        <f t="shared" si="3"/>
        <v>MEDIA</v>
      </c>
      <c r="Z15" s="59" t="s">
        <v>66</v>
      </c>
      <c r="AA15" s="59" t="s">
        <v>1405</v>
      </c>
      <c r="AB15" s="59" t="s">
        <v>70</v>
      </c>
      <c r="AC15" s="59" t="s">
        <v>45</v>
      </c>
      <c r="AD15" s="59" t="s">
        <v>45</v>
      </c>
      <c r="AE15" s="59" t="s">
        <v>73</v>
      </c>
      <c r="AF15" s="62">
        <v>46164</v>
      </c>
      <c r="AG15" s="52" t="str">
        <f t="shared" si="4"/>
        <v>15 Años</v>
      </c>
      <c r="AH15" s="52" t="s">
        <v>70</v>
      </c>
      <c r="AI15" s="52" t="s">
        <v>70</v>
      </c>
      <c r="AJ15" s="59" t="s">
        <v>45</v>
      </c>
      <c r="AK15" s="59" t="s">
        <v>45</v>
      </c>
      <c r="AL15" s="52" t="s">
        <v>45</v>
      </c>
      <c r="AM15" s="206"/>
    </row>
    <row r="16" spans="1:39" s="41" customFormat="1" ht="191.25" x14ac:dyDescent="0.25">
      <c r="A16" s="57" t="s">
        <v>171</v>
      </c>
      <c r="B16" s="58" t="s">
        <v>182</v>
      </c>
      <c r="C16" s="59" t="s">
        <v>1339</v>
      </c>
      <c r="D16" s="52">
        <v>9</v>
      </c>
      <c r="E16" s="58" t="s">
        <v>38</v>
      </c>
      <c r="F16" s="58" t="s">
        <v>1335</v>
      </c>
      <c r="G16" s="52" t="s">
        <v>253</v>
      </c>
      <c r="H16" s="59" t="s">
        <v>530</v>
      </c>
      <c r="I16" s="60" t="s">
        <v>1412</v>
      </c>
      <c r="J16" s="58" t="s">
        <v>1413</v>
      </c>
      <c r="K16" s="58" t="s">
        <v>128</v>
      </c>
      <c r="L16" s="61" t="s">
        <v>681</v>
      </c>
      <c r="M16" s="58" t="s">
        <v>128</v>
      </c>
      <c r="N16" s="62">
        <v>46164</v>
      </c>
      <c r="O16" s="52" t="s">
        <v>79</v>
      </c>
      <c r="P16" s="57" t="s">
        <v>582</v>
      </c>
      <c r="Q16" s="52" t="s">
        <v>168</v>
      </c>
      <c r="R16" s="52" t="s">
        <v>63</v>
      </c>
      <c r="S16" s="59" t="s">
        <v>57</v>
      </c>
      <c r="T16" s="52">
        <f t="shared" si="0"/>
        <v>5</v>
      </c>
      <c r="U16" s="52" t="s">
        <v>60</v>
      </c>
      <c r="V16" s="52">
        <f t="shared" si="1"/>
        <v>5</v>
      </c>
      <c r="W16" s="52" t="s">
        <v>60</v>
      </c>
      <c r="X16" s="52">
        <f t="shared" si="2"/>
        <v>5</v>
      </c>
      <c r="Y16" s="52" t="str">
        <f t="shared" si="3"/>
        <v>ALTA</v>
      </c>
      <c r="Z16" s="59" t="s">
        <v>67</v>
      </c>
      <c r="AA16" s="59" t="s">
        <v>1414</v>
      </c>
      <c r="AB16" s="59" t="s">
        <v>70</v>
      </c>
      <c r="AC16" s="59" t="s">
        <v>45</v>
      </c>
      <c r="AD16" s="59" t="s">
        <v>45</v>
      </c>
      <c r="AE16" s="59" t="s">
        <v>73</v>
      </c>
      <c r="AF16" s="62">
        <v>46164</v>
      </c>
      <c r="AG16" s="52" t="str">
        <f t="shared" si="4"/>
        <v>15 Años</v>
      </c>
      <c r="AH16" s="52" t="s">
        <v>70</v>
      </c>
      <c r="AI16" s="52" t="s">
        <v>70</v>
      </c>
      <c r="AJ16" s="59" t="s">
        <v>45</v>
      </c>
      <c r="AK16" s="59" t="s">
        <v>45</v>
      </c>
      <c r="AL16" s="52" t="s">
        <v>45</v>
      </c>
      <c r="AM16" s="206"/>
    </row>
    <row r="17" spans="1: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15" customHeight="1" x14ac:dyDescent="0.25">
      <c r="A18" s="195" t="s">
        <v>573</v>
      </c>
      <c r="B18" s="196"/>
      <c r="C18" s="196"/>
      <c r="D18" s="197"/>
      <c r="E18" s="195" t="s">
        <v>574</v>
      </c>
      <c r="F18" s="196"/>
      <c r="G18" s="196"/>
      <c r="H18" s="197"/>
      <c r="I18" s="195" t="s">
        <v>575</v>
      </c>
      <c r="J18" s="196"/>
      <c r="K18" s="197"/>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ht="82.5" customHeight="1" x14ac:dyDescent="0.25">
      <c r="A19" s="198" t="s">
        <v>584</v>
      </c>
      <c r="B19" s="199"/>
      <c r="C19" s="199"/>
      <c r="D19" s="200"/>
      <c r="E19" s="201" t="s">
        <v>585</v>
      </c>
      <c r="F19" s="202"/>
      <c r="G19" s="202"/>
      <c r="H19" s="203"/>
      <c r="I19" s="201" t="s">
        <v>1804</v>
      </c>
      <c r="J19" s="204"/>
      <c r="K19" s="205"/>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sheetData>
  <mergeCells count="16">
    <mergeCell ref="A18:D18"/>
    <mergeCell ref="E18:H18"/>
    <mergeCell ref="I18:K18"/>
    <mergeCell ref="A19:D19"/>
    <mergeCell ref="E19:H19"/>
    <mergeCell ref="I19:K19"/>
    <mergeCell ref="A1:A4"/>
    <mergeCell ref="C1:G1"/>
    <mergeCell ref="AM1:AM16"/>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FC8B5887-D7B5-47C5-8B8F-E7CDF9DAD656}">
          <x14:formula1>
            <xm:f>PARAMETROS!$H$2:$H$362</xm:f>
          </x14:formula1>
          <xm:sqref>H20:H1048576 H17:H18</xm:sqref>
        </x14:dataValidation>
        <x14:dataValidation type="list" allowBlank="1" showInputMessage="1" showErrorMessage="1" xr:uid="{8CE540CA-FE8F-41E4-BEDB-FB41CDCD6A67}">
          <x14:formula1>
            <xm:f>PARAMETROS!$G$2:$G$65</xm:f>
          </x14:formula1>
          <xm:sqref>G20:G1048576 G17:G18</xm:sqref>
        </x14:dataValidation>
        <x14:dataValidation type="list" allowBlank="1" showInputMessage="1" showErrorMessage="1" xr:uid="{CCB77269-E6DB-4BBF-BB05-BE33C7124177}">
          <x14:formula1>
            <xm:f>PARAMETROS!$Q$2:$Q$15</xm:f>
          </x14:formula1>
          <xm:sqref>P17:P1048576</xm:sqref>
        </x14:dataValidation>
        <x14:dataValidation type="list" allowBlank="1" showInputMessage="1" showErrorMessage="1" xr:uid="{47F8BAC1-9E4E-4201-BCD6-AA2C823B2A54}">
          <x14:formula1>
            <xm:f>PARAMETROS!$Q$2:$Q$16</xm:f>
          </x14:formula1>
          <xm:sqref>O17:O1048576</xm:sqref>
        </x14:dataValidation>
        <x14:dataValidation type="list" allowBlank="1" showInputMessage="1" showErrorMessage="1" xr:uid="{F02D3658-FFE2-49B9-A02E-859CA257A8D4}">
          <x14:formula1>
            <xm:f>PARAMETROS!$L$2:$L$40</xm:f>
          </x14:formula1>
          <xm:sqref>L17:L1048576</xm:sqref>
        </x14:dataValidation>
        <x14:dataValidation type="list" allowBlank="1" showInputMessage="1" showErrorMessage="1" xr:uid="{3A5C8608-7A47-4486-B98F-828880834BE7}">
          <x14:formula1>
            <xm:f>PARAMETROS!$F$2:$F$70</xm:f>
          </x14:formula1>
          <xm:sqref>F20:F1048576 F17:F18</xm:sqref>
        </x14:dataValidation>
        <x14:dataValidation type="list" allowBlank="1" showInputMessage="1" showErrorMessage="1" xr:uid="{827B6DDA-E2E3-4920-9EBC-62ACB3B55EC0}">
          <x14:formula1>
            <xm:f>PARAMETROS!$V$2:$V$4</xm:f>
          </x14:formula1>
          <xm:sqref>W17:W1048576</xm:sqref>
        </x14:dataValidation>
        <x14:dataValidation type="list" allowBlank="1" showInputMessage="1" showErrorMessage="1" xr:uid="{04B44B51-0134-40D4-9C71-D151E148561A}">
          <x14:formula1>
            <xm:f>PARAMETROS!$K$2:$K$70</xm:f>
          </x14:formula1>
          <xm:sqref>K17:K1048576</xm:sqref>
        </x14:dataValidation>
        <x14:dataValidation type="list" allowBlank="1" showInputMessage="1" showErrorMessage="1" xr:uid="{1C0D4C8B-0D7A-4D0B-89C1-B4EC31418E74}">
          <x14:formula1>
            <xm:f>PARAMETROS!$X$2:$X$4</xm:f>
          </x14:formula1>
          <xm:sqref>Z17:Z1048576</xm:sqref>
        </x14:dataValidation>
        <x14:dataValidation type="list" allowBlank="1" showInputMessage="1" showErrorMessage="1" xr:uid="{D61CED5D-E7CB-4303-AF7F-560DBBCFE386}">
          <x14:formula1>
            <xm:f>PARAMETROS!$Z$2:$Z$4</xm:f>
          </x14:formula1>
          <xm:sqref>AB17:AB1048576</xm:sqref>
        </x14:dataValidation>
        <x14:dataValidation type="list" allowBlank="1" showInputMessage="1" showErrorMessage="1" xr:uid="{AD653826-6F8F-42AA-BC0A-9B31D0AA4A67}">
          <x14:formula1>
            <xm:f>PARAMETROS!$AJ$2:$AJ$4</xm:f>
          </x14:formula1>
          <xm:sqref>AL17:AL1048576</xm:sqref>
        </x14:dataValidation>
        <x14:dataValidation type="list" allowBlank="1" showInputMessage="1" showErrorMessage="1" xr:uid="{735E2B34-1AA1-4EDC-8608-D400ACFF3218}">
          <x14:formula1>
            <xm:f>PARAMETROS!$AF$2:$AF$4</xm:f>
          </x14:formula1>
          <xm:sqref>AH17:AH1048576</xm:sqref>
        </x14:dataValidation>
        <x14:dataValidation type="list" allowBlank="1" showInputMessage="1" showErrorMessage="1" xr:uid="{E909FD69-998A-4202-A0EF-23164D89292E}">
          <x14:formula1>
            <xm:f>PARAMETROS!$U$2:$U$4</xm:f>
          </x14:formula1>
          <xm:sqref>U17:U1048576</xm:sqref>
        </x14:dataValidation>
        <x14:dataValidation type="list" allowBlank="1" showInputMessage="1" showErrorMessage="1" xr:uid="{E4486E39-982B-4D33-9A9F-F26A111517E5}">
          <x14:formula1>
            <xm:f>PARAMETROS!$S$2:$S$6</xm:f>
          </x14:formula1>
          <xm:sqref>R17:R1048576</xm:sqref>
        </x14:dataValidation>
        <x14:dataValidation type="list" allowBlank="1" showInputMessage="1" showErrorMessage="1" xr:uid="{CBD84629-B36A-472F-BD66-A07E2BA18C47}">
          <x14:formula1>
            <xm:f>PARAMETROS!$E$2:$E$9</xm:f>
          </x14:formula1>
          <xm:sqref>E17:E1048576</xm:sqref>
        </x14:dataValidation>
        <x14:dataValidation type="list" allowBlank="1" showInputMessage="1" showErrorMessage="1" xr:uid="{099C3BA5-5405-44E1-AC35-959417CEDBC0}">
          <x14:formula1>
            <xm:f>PARAMETROS!$B$2:$B$21</xm:f>
          </x14:formula1>
          <xm:sqref>B17:B1048576</xm:sqref>
        </x14:dataValidation>
        <x14:dataValidation type="list" allowBlank="1" showInputMessage="1" showErrorMessage="1" xr:uid="{E8E3D6F8-82DD-423E-93FC-88EDB1F484AA}">
          <x14:formula1>
            <xm:f>PARAMETROS!$A$2:$A$6</xm:f>
          </x14:formula1>
          <xm:sqref>A17:A1048576</xm:sqref>
        </x14:dataValidation>
        <x14:dataValidation type="list" allowBlank="1" showInputMessage="1" showErrorMessage="1" xr:uid="{71563992-98CA-44FD-9C48-DDF190E37FD7}">
          <x14:formula1>
            <xm:f>PARAMETROS!$AC$2:$AC$4</xm:f>
          </x14:formula1>
          <xm:sqref>AE17:AE1048576</xm:sqref>
        </x14:dataValidation>
        <x14:dataValidation type="list" allowBlank="1" showInputMessage="1" showErrorMessage="1" xr:uid="{14CA56ED-5185-43C1-830C-0B7E6AF85EF8}">
          <x14:formula1>
            <xm:f>PARAMETROS!$T$2:$T$5</xm:f>
          </x14:formula1>
          <xm:sqref>S17:S1048576</xm:sqref>
        </x14:dataValidation>
        <x14:dataValidation type="list" allowBlank="1" showInputMessage="1" showErrorMessage="1" xr:uid="{7D1D21B1-484A-4BEF-A0AD-AF0109477B00}">
          <x14:formula1>
            <xm:f>PARAMETROS!$R$2:$R$27</xm:f>
          </x14:formula1>
          <xm:sqref>Q17:Q1048576</xm:sqref>
        </x14:dataValidation>
        <x14:dataValidation type="list" allowBlank="1" showInputMessage="1" showErrorMessage="1" xr:uid="{F0B71E89-FC64-4333-A568-B539D0B6E5ED}">
          <x14:formula1>
            <xm:f>PARAMETROS!$AH$2:$AH$6</xm:f>
          </x14:formula1>
          <xm:sqref>AJ17:AJ1048576</xm:sqref>
        </x14:dataValidation>
        <x14:dataValidation type="list" allowBlank="1" showInputMessage="1" showErrorMessage="1" xr:uid="{48BCFEA6-11B1-46AB-9AD8-90D3C8986EF4}">
          <x14:formula1>
            <xm:f>PARAMETROS!$AG$2:$AG$4</xm:f>
          </x14:formula1>
          <xm:sqref>AI17:AI1048576</xm:sqref>
        </x14:dataValidation>
        <x14:dataValidation type="list" allowBlank="1" showInputMessage="1" showErrorMessage="1" xr:uid="{006CF717-7903-44C7-BDFE-7A0F2D919DB8}">
          <x14:formula1>
            <xm:f>PARAMETROS!#REF!</xm:f>
          </x14:formula1>
          <xm:sqref>M17:M1048576</xm:sqref>
        </x14:dataValidation>
      </x14:dataValidation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319B-863B-40E5-836B-78B0E25B6573}">
  <sheetPr>
    <tabColor theme="9"/>
  </sheetPr>
  <dimension ref="A1:AM359"/>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57" t="s">
        <v>171</v>
      </c>
      <c r="B8" s="58" t="s">
        <v>182</v>
      </c>
      <c r="C8" s="59" t="s">
        <v>45</v>
      </c>
      <c r="D8" s="52">
        <v>1</v>
      </c>
      <c r="E8" s="58" t="s">
        <v>38</v>
      </c>
      <c r="F8" s="58" t="s">
        <v>1415</v>
      </c>
      <c r="G8" s="52" t="s">
        <v>45</v>
      </c>
      <c r="H8" s="52" t="s">
        <v>556</v>
      </c>
      <c r="I8" s="142" t="s">
        <v>676</v>
      </c>
      <c r="J8" s="58" t="s">
        <v>1402</v>
      </c>
      <c r="K8" s="58" t="s">
        <v>128</v>
      </c>
      <c r="L8" s="61" t="s">
        <v>677</v>
      </c>
      <c r="M8" s="58" t="s">
        <v>128</v>
      </c>
      <c r="N8" s="62">
        <v>46164</v>
      </c>
      <c r="O8" s="52" t="s">
        <v>45</v>
      </c>
      <c r="P8" s="52" t="s">
        <v>45</v>
      </c>
      <c r="Q8" s="52" t="s">
        <v>45</v>
      </c>
      <c r="R8" s="52" t="s">
        <v>45</v>
      </c>
      <c r="S8" s="59" t="s">
        <v>59</v>
      </c>
      <c r="T8" s="52">
        <f t="shared" ref="T8:T15" si="0">IF(S8="No Clasificada",5,IF(S8="Información Pública / Pública =Bajo",1,IF(S8="Clasificada / Uso Interno = Medio",3,IF(S8="Pública Reservada / Confidencial =Alta",5,))))</f>
        <v>1</v>
      </c>
      <c r="U8" s="52" t="s">
        <v>60</v>
      </c>
      <c r="V8" s="52">
        <f t="shared" ref="V8:V15" si="1">IF(U8="No Clasificada",5,IF(U8="Bajo",1,IF(U8="Medio",3,IF(U8="Alto",5,))))</f>
        <v>5</v>
      </c>
      <c r="W8" s="52" t="s">
        <v>60</v>
      </c>
      <c r="X8" s="52">
        <f t="shared" ref="X8:X15" si="2">IF(W8="No Clasificada",5,IF(W8="Bajo",1,IF(W8="Medio",3,IF(W8="Alto",5,))))</f>
        <v>5</v>
      </c>
      <c r="Y8" s="52" t="str">
        <f t="shared" ref="Y8:Y15" si="3">IF(OR(T8=0,V8=0,X8=0),"FALTAN DATOS",IF(AND(T8=1,V8=1,X8=1),"BAJO",(IF(OR(AND(T8=5,V8=5),AND(V8=5,X8=5),AND(T8=5,X8=5),AND(T8=5,V8=5,X8=5)),"ALTA","MEDIA"))))</f>
        <v>ALTA</v>
      </c>
      <c r="Z8" s="59" t="s">
        <v>68</v>
      </c>
      <c r="AA8" s="59" t="s">
        <v>45</v>
      </c>
      <c r="AB8" s="59" t="s">
        <v>45</v>
      </c>
      <c r="AC8" s="59" t="s">
        <v>45</v>
      </c>
      <c r="AD8" s="59" t="s">
        <v>45</v>
      </c>
      <c r="AE8" s="59" t="s">
        <v>73</v>
      </c>
      <c r="AF8" s="62">
        <v>46164</v>
      </c>
      <c r="AG8" s="52" t="str">
        <f t="shared" ref="AG8:AG15" si="4">IF(S8= "Pública Reservada / Confidencial =Alta","15 Años",IF(S8="Clasificada / Uso Interno = Medio","Indefinido",IF(S8="Información Pública / Pública =Bajo","No Aplica","FALTAN DATOS")))</f>
        <v>No Aplica</v>
      </c>
      <c r="AH8" s="52" t="s">
        <v>45</v>
      </c>
      <c r="AI8" s="52" t="s">
        <v>45</v>
      </c>
      <c r="AJ8" s="59" t="s">
        <v>45</v>
      </c>
      <c r="AK8" s="59" t="s">
        <v>45</v>
      </c>
      <c r="AL8" s="52" t="s">
        <v>45</v>
      </c>
      <c r="AM8" s="206"/>
    </row>
    <row r="9" spans="1:39" s="41" customFormat="1" ht="89.25" x14ac:dyDescent="0.25">
      <c r="A9" s="57" t="s">
        <v>171</v>
      </c>
      <c r="B9" s="58" t="s">
        <v>182</v>
      </c>
      <c r="C9" s="59" t="s">
        <v>45</v>
      </c>
      <c r="D9" s="52">
        <v>2</v>
      </c>
      <c r="E9" s="58" t="s">
        <v>38</v>
      </c>
      <c r="F9" s="58" t="s">
        <v>1415</v>
      </c>
      <c r="G9" s="52" t="s">
        <v>45</v>
      </c>
      <c r="H9" s="52" t="s">
        <v>556</v>
      </c>
      <c r="I9" s="142" t="s">
        <v>1742</v>
      </c>
      <c r="J9" s="58" t="s">
        <v>1403</v>
      </c>
      <c r="K9" s="58" t="s">
        <v>128</v>
      </c>
      <c r="L9" s="61" t="s">
        <v>677</v>
      </c>
      <c r="M9" s="58" t="s">
        <v>128</v>
      </c>
      <c r="N9" s="62">
        <v>46164</v>
      </c>
      <c r="O9" s="52" t="s">
        <v>45</v>
      </c>
      <c r="P9" s="52" t="s">
        <v>45</v>
      </c>
      <c r="Q9" s="52" t="s">
        <v>45</v>
      </c>
      <c r="R9" s="52" t="s">
        <v>45</v>
      </c>
      <c r="S9" s="59" t="s">
        <v>59</v>
      </c>
      <c r="T9" s="52">
        <f t="shared" si="0"/>
        <v>1</v>
      </c>
      <c r="U9" s="52" t="s">
        <v>60</v>
      </c>
      <c r="V9" s="52">
        <f t="shared" si="1"/>
        <v>5</v>
      </c>
      <c r="W9" s="52" t="s">
        <v>60</v>
      </c>
      <c r="X9" s="52">
        <f t="shared" si="2"/>
        <v>5</v>
      </c>
      <c r="Y9" s="52" t="str">
        <f t="shared" si="3"/>
        <v>ALTA</v>
      </c>
      <c r="Z9" s="59" t="s">
        <v>68</v>
      </c>
      <c r="AA9" s="59" t="s">
        <v>45</v>
      </c>
      <c r="AB9" s="59" t="s">
        <v>45</v>
      </c>
      <c r="AC9" s="59" t="s">
        <v>45</v>
      </c>
      <c r="AD9" s="59" t="s">
        <v>45</v>
      </c>
      <c r="AE9" s="59" t="s">
        <v>73</v>
      </c>
      <c r="AF9" s="62">
        <v>46164</v>
      </c>
      <c r="AG9" s="52" t="str">
        <f t="shared" si="4"/>
        <v>No Aplica</v>
      </c>
      <c r="AH9" s="52" t="s">
        <v>45</v>
      </c>
      <c r="AI9" s="52" t="s">
        <v>45</v>
      </c>
      <c r="AJ9" s="59" t="s">
        <v>45</v>
      </c>
      <c r="AK9" s="59" t="s">
        <v>45</v>
      </c>
      <c r="AL9" s="52" t="s">
        <v>45</v>
      </c>
      <c r="AM9" s="206"/>
    </row>
    <row r="10" spans="1:39" s="41" customFormat="1" ht="76.5" x14ac:dyDescent="0.25">
      <c r="A10" s="57" t="s">
        <v>171</v>
      </c>
      <c r="B10" s="58" t="s">
        <v>182</v>
      </c>
      <c r="C10" s="59" t="s">
        <v>776</v>
      </c>
      <c r="D10" s="52">
        <v>3</v>
      </c>
      <c r="E10" s="58" t="s">
        <v>38</v>
      </c>
      <c r="F10" s="58" t="s">
        <v>1415</v>
      </c>
      <c r="G10" s="52" t="s">
        <v>196</v>
      </c>
      <c r="H10" s="52" t="s">
        <v>269</v>
      </c>
      <c r="I10" s="60" t="s">
        <v>1336</v>
      </c>
      <c r="J10" s="58" t="s">
        <v>1416</v>
      </c>
      <c r="K10" s="58" t="s">
        <v>128</v>
      </c>
      <c r="L10" s="61" t="s">
        <v>681</v>
      </c>
      <c r="M10" s="58" t="s">
        <v>128</v>
      </c>
      <c r="N10" s="62">
        <v>46164</v>
      </c>
      <c r="O10" s="52" t="s">
        <v>79</v>
      </c>
      <c r="P10" s="57" t="s">
        <v>582</v>
      </c>
      <c r="Q10" s="52" t="s">
        <v>168</v>
      </c>
      <c r="R10" s="52" t="s">
        <v>63</v>
      </c>
      <c r="S10" s="59" t="s">
        <v>58</v>
      </c>
      <c r="T10" s="52">
        <f t="shared" si="0"/>
        <v>3</v>
      </c>
      <c r="U10" s="143" t="s">
        <v>61</v>
      </c>
      <c r="V10" s="52">
        <f t="shared" si="1"/>
        <v>3</v>
      </c>
      <c r="W10" s="52" t="s">
        <v>61</v>
      </c>
      <c r="X10" s="52">
        <f t="shared" si="2"/>
        <v>3</v>
      </c>
      <c r="Y10" s="52" t="str">
        <f t="shared" si="3"/>
        <v>MEDIA</v>
      </c>
      <c r="Z10" s="59" t="s">
        <v>68</v>
      </c>
      <c r="AA10" s="59" t="s">
        <v>1405</v>
      </c>
      <c r="AB10" s="59" t="s">
        <v>69</v>
      </c>
      <c r="AC10" s="58" t="s">
        <v>728</v>
      </c>
      <c r="AD10" s="58" t="s">
        <v>1159</v>
      </c>
      <c r="AE10" s="59" t="s">
        <v>73</v>
      </c>
      <c r="AF10" s="62">
        <v>46164</v>
      </c>
      <c r="AG10" s="52" t="str">
        <f t="shared" si="4"/>
        <v>Indefinido</v>
      </c>
      <c r="AH10" s="52" t="s">
        <v>69</v>
      </c>
      <c r="AI10" s="52" t="s">
        <v>70</v>
      </c>
      <c r="AJ10" s="59" t="s">
        <v>74</v>
      </c>
      <c r="AK10" s="59" t="s">
        <v>1337</v>
      </c>
      <c r="AL10" s="52" t="s">
        <v>70</v>
      </c>
      <c r="AM10" s="206"/>
    </row>
    <row r="11" spans="1:39" s="41" customFormat="1" ht="89.25" x14ac:dyDescent="0.25">
      <c r="A11" s="57" t="s">
        <v>171</v>
      </c>
      <c r="B11" s="58" t="s">
        <v>182</v>
      </c>
      <c r="C11" s="59" t="s">
        <v>782</v>
      </c>
      <c r="D11" s="52">
        <v>4</v>
      </c>
      <c r="E11" s="58" t="s">
        <v>38</v>
      </c>
      <c r="F11" s="58" t="s">
        <v>1415</v>
      </c>
      <c r="G11" s="52" t="s">
        <v>196</v>
      </c>
      <c r="H11" s="52" t="s">
        <v>271</v>
      </c>
      <c r="I11" s="60" t="s">
        <v>1237</v>
      </c>
      <c r="J11" s="58" t="s">
        <v>1417</v>
      </c>
      <c r="K11" s="58" t="s">
        <v>128</v>
      </c>
      <c r="L11" s="61" t="s">
        <v>681</v>
      </c>
      <c r="M11" s="58" t="s">
        <v>128</v>
      </c>
      <c r="N11" s="62">
        <v>46164</v>
      </c>
      <c r="O11" s="52" t="s">
        <v>79</v>
      </c>
      <c r="P11" s="57" t="s">
        <v>582</v>
      </c>
      <c r="Q11" s="52" t="s">
        <v>168</v>
      </c>
      <c r="R11" s="52" t="s">
        <v>63</v>
      </c>
      <c r="S11" s="59" t="s">
        <v>57</v>
      </c>
      <c r="T11" s="52">
        <f t="shared" si="0"/>
        <v>5</v>
      </c>
      <c r="U11" s="52" t="s">
        <v>61</v>
      </c>
      <c r="V11" s="52">
        <f t="shared" si="1"/>
        <v>3</v>
      </c>
      <c r="W11" s="52" t="s">
        <v>61</v>
      </c>
      <c r="X11" s="52">
        <f t="shared" si="2"/>
        <v>3</v>
      </c>
      <c r="Y11" s="52" t="str">
        <f t="shared" si="3"/>
        <v>MEDIA</v>
      </c>
      <c r="Z11" s="59" t="s">
        <v>68</v>
      </c>
      <c r="AA11" s="59" t="s">
        <v>1405</v>
      </c>
      <c r="AB11" s="59" t="s">
        <v>69</v>
      </c>
      <c r="AC11" s="58" t="s">
        <v>746</v>
      </c>
      <c r="AD11" s="58" t="s">
        <v>892</v>
      </c>
      <c r="AE11" s="59" t="s">
        <v>73</v>
      </c>
      <c r="AF11" s="62">
        <v>46164</v>
      </c>
      <c r="AG11" s="52" t="str">
        <f t="shared" si="4"/>
        <v>15 Años</v>
      </c>
      <c r="AH11" s="52" t="s">
        <v>69</v>
      </c>
      <c r="AI11" s="52" t="s">
        <v>45</v>
      </c>
      <c r="AJ11" s="59" t="s">
        <v>74</v>
      </c>
      <c r="AK11" s="59" t="s">
        <v>1338</v>
      </c>
      <c r="AL11" s="52" t="s">
        <v>70</v>
      </c>
      <c r="AM11" s="206"/>
    </row>
    <row r="12" spans="1:39" s="41" customFormat="1" ht="89.25" x14ac:dyDescent="0.25">
      <c r="A12" s="57" t="s">
        <v>171</v>
      </c>
      <c r="B12" s="58" t="s">
        <v>182</v>
      </c>
      <c r="C12" s="59">
        <v>13</v>
      </c>
      <c r="D12" s="52">
        <v>5</v>
      </c>
      <c r="E12" s="58" t="s">
        <v>38</v>
      </c>
      <c r="F12" s="58" t="s">
        <v>1415</v>
      </c>
      <c r="G12" s="52" t="s">
        <v>205</v>
      </c>
      <c r="H12" s="52" t="s">
        <v>205</v>
      </c>
      <c r="I12" s="60" t="s">
        <v>752</v>
      </c>
      <c r="J12" s="58" t="s">
        <v>1418</v>
      </c>
      <c r="K12" s="58" t="s">
        <v>128</v>
      </c>
      <c r="L12" s="61" t="s">
        <v>681</v>
      </c>
      <c r="M12" s="58" t="s">
        <v>128</v>
      </c>
      <c r="N12" s="62">
        <v>46164</v>
      </c>
      <c r="O12" s="52" t="s">
        <v>79</v>
      </c>
      <c r="P12" s="57" t="s">
        <v>582</v>
      </c>
      <c r="Q12" s="52" t="s">
        <v>168</v>
      </c>
      <c r="R12" s="52" t="s">
        <v>63</v>
      </c>
      <c r="S12" s="59" t="s">
        <v>58</v>
      </c>
      <c r="T12" s="52">
        <f t="shared" si="0"/>
        <v>3</v>
      </c>
      <c r="U12" s="52" t="s">
        <v>61</v>
      </c>
      <c r="V12" s="52">
        <f t="shared" si="1"/>
        <v>3</v>
      </c>
      <c r="W12" s="52" t="s">
        <v>61</v>
      </c>
      <c r="X12" s="52">
        <f t="shared" si="2"/>
        <v>3</v>
      </c>
      <c r="Y12" s="52" t="str">
        <f t="shared" si="3"/>
        <v>MEDIA</v>
      </c>
      <c r="Z12" s="59" t="s">
        <v>66</v>
      </c>
      <c r="AA12" s="59" t="s">
        <v>1405</v>
      </c>
      <c r="AB12" s="59" t="s">
        <v>69</v>
      </c>
      <c r="AC12" s="58" t="s">
        <v>746</v>
      </c>
      <c r="AD12" s="58" t="s">
        <v>747</v>
      </c>
      <c r="AE12" s="59" t="s">
        <v>73</v>
      </c>
      <c r="AF12" s="62">
        <v>46164</v>
      </c>
      <c r="AG12" s="52" t="str">
        <f t="shared" si="4"/>
        <v>Indefinido</v>
      </c>
      <c r="AH12" s="52" t="s">
        <v>70</v>
      </c>
      <c r="AI12" s="52" t="s">
        <v>70</v>
      </c>
      <c r="AJ12" s="59" t="s">
        <v>45</v>
      </c>
      <c r="AK12" s="59" t="s">
        <v>45</v>
      </c>
      <c r="AL12" s="52" t="s">
        <v>45</v>
      </c>
      <c r="AM12" s="206"/>
    </row>
    <row r="13" spans="1:39" s="41" customFormat="1" ht="216.75" x14ac:dyDescent="0.25">
      <c r="A13" s="57" t="s">
        <v>171</v>
      </c>
      <c r="B13" s="58" t="s">
        <v>182</v>
      </c>
      <c r="C13" s="59" t="s">
        <v>851</v>
      </c>
      <c r="D13" s="52">
        <v>6</v>
      </c>
      <c r="E13" s="58" t="s">
        <v>38</v>
      </c>
      <c r="F13" s="58" t="s">
        <v>1415</v>
      </c>
      <c r="G13" s="52" t="s">
        <v>218</v>
      </c>
      <c r="H13" s="52" t="s">
        <v>394</v>
      </c>
      <c r="I13" s="144" t="s">
        <v>1419</v>
      </c>
      <c r="J13" s="58" t="s">
        <v>1420</v>
      </c>
      <c r="K13" s="58" t="s">
        <v>128</v>
      </c>
      <c r="L13" s="61" t="s">
        <v>681</v>
      </c>
      <c r="M13" s="58" t="s">
        <v>128</v>
      </c>
      <c r="N13" s="62">
        <v>46164</v>
      </c>
      <c r="O13" s="52" t="s">
        <v>79</v>
      </c>
      <c r="P13" s="57" t="s">
        <v>582</v>
      </c>
      <c r="Q13" s="52" t="s">
        <v>168</v>
      </c>
      <c r="R13" s="52" t="s">
        <v>63</v>
      </c>
      <c r="S13" s="59" t="s">
        <v>57</v>
      </c>
      <c r="T13" s="52">
        <f t="shared" si="0"/>
        <v>5</v>
      </c>
      <c r="U13" s="52" t="s">
        <v>61</v>
      </c>
      <c r="V13" s="52">
        <f t="shared" si="1"/>
        <v>3</v>
      </c>
      <c r="W13" s="52" t="s">
        <v>61</v>
      </c>
      <c r="X13" s="52">
        <f t="shared" si="2"/>
        <v>3</v>
      </c>
      <c r="Y13" s="52" t="str">
        <f t="shared" si="3"/>
        <v>MEDIA</v>
      </c>
      <c r="Z13" s="59" t="s">
        <v>68</v>
      </c>
      <c r="AA13" s="59" t="s">
        <v>1405</v>
      </c>
      <c r="AB13" s="59" t="s">
        <v>69</v>
      </c>
      <c r="AC13" s="58" t="s">
        <v>746</v>
      </c>
      <c r="AD13" s="58" t="s">
        <v>1159</v>
      </c>
      <c r="AE13" s="59" t="s">
        <v>73</v>
      </c>
      <c r="AF13" s="62">
        <v>46164</v>
      </c>
      <c r="AG13" s="52" t="str">
        <f t="shared" si="4"/>
        <v>15 Años</v>
      </c>
      <c r="AH13" s="52" t="s">
        <v>70</v>
      </c>
      <c r="AI13" s="52" t="s">
        <v>70</v>
      </c>
      <c r="AJ13" s="59" t="s">
        <v>45</v>
      </c>
      <c r="AK13" s="59" t="s">
        <v>45</v>
      </c>
      <c r="AL13" s="52" t="s">
        <v>45</v>
      </c>
      <c r="AM13" s="206"/>
    </row>
    <row r="14" spans="1:39" s="41" customFormat="1" ht="153" x14ac:dyDescent="0.25">
      <c r="A14" s="57" t="s">
        <v>171</v>
      </c>
      <c r="B14" s="58" t="s">
        <v>182</v>
      </c>
      <c r="C14" s="59">
        <v>33</v>
      </c>
      <c r="D14" s="52">
        <v>7</v>
      </c>
      <c r="E14" s="58" t="s">
        <v>38</v>
      </c>
      <c r="F14" s="58" t="s">
        <v>1415</v>
      </c>
      <c r="G14" s="52" t="s">
        <v>221</v>
      </c>
      <c r="H14" s="52" t="s">
        <v>221</v>
      </c>
      <c r="I14" s="60" t="s">
        <v>1410</v>
      </c>
      <c r="J14" s="58" t="s">
        <v>1421</v>
      </c>
      <c r="K14" s="58" t="s">
        <v>128</v>
      </c>
      <c r="L14" s="61" t="s">
        <v>681</v>
      </c>
      <c r="M14" s="58" t="s">
        <v>128</v>
      </c>
      <c r="N14" s="62">
        <v>46164</v>
      </c>
      <c r="O14" s="52" t="s">
        <v>79</v>
      </c>
      <c r="P14" s="57" t="s">
        <v>582</v>
      </c>
      <c r="Q14" s="52" t="s">
        <v>168</v>
      </c>
      <c r="R14" s="52" t="s">
        <v>63</v>
      </c>
      <c r="S14" s="59" t="s">
        <v>57</v>
      </c>
      <c r="T14" s="52">
        <f t="shared" si="0"/>
        <v>5</v>
      </c>
      <c r="U14" s="52" t="s">
        <v>61</v>
      </c>
      <c r="V14" s="52">
        <f t="shared" si="1"/>
        <v>3</v>
      </c>
      <c r="W14" s="52" t="s">
        <v>61</v>
      </c>
      <c r="X14" s="52">
        <f t="shared" si="2"/>
        <v>3</v>
      </c>
      <c r="Y14" s="52" t="str">
        <f t="shared" si="3"/>
        <v>MEDIA</v>
      </c>
      <c r="Z14" s="59" t="s">
        <v>66</v>
      </c>
      <c r="AA14" s="59" t="s">
        <v>1405</v>
      </c>
      <c r="AB14" s="59" t="s">
        <v>70</v>
      </c>
      <c r="AC14" s="59" t="s">
        <v>45</v>
      </c>
      <c r="AD14" s="59" t="s">
        <v>45</v>
      </c>
      <c r="AE14" s="59" t="s">
        <v>73</v>
      </c>
      <c r="AF14" s="62">
        <v>46164</v>
      </c>
      <c r="AG14" s="52" t="str">
        <f t="shared" si="4"/>
        <v>15 Años</v>
      </c>
      <c r="AH14" s="52" t="s">
        <v>70</v>
      </c>
      <c r="AI14" s="52" t="s">
        <v>70</v>
      </c>
      <c r="AJ14" s="59" t="s">
        <v>45</v>
      </c>
      <c r="AK14" s="59" t="s">
        <v>45</v>
      </c>
      <c r="AL14" s="52" t="s">
        <v>45</v>
      </c>
      <c r="AM14" s="206"/>
    </row>
    <row r="15" spans="1:39" s="41" customFormat="1" ht="153" x14ac:dyDescent="0.25">
      <c r="A15" s="57" t="s">
        <v>171</v>
      </c>
      <c r="B15" s="58" t="s">
        <v>182</v>
      </c>
      <c r="C15" s="59" t="s">
        <v>1339</v>
      </c>
      <c r="D15" s="52">
        <v>8</v>
      </c>
      <c r="E15" s="58" t="s">
        <v>38</v>
      </c>
      <c r="F15" s="58" t="s">
        <v>1415</v>
      </c>
      <c r="G15" s="52" t="s">
        <v>253</v>
      </c>
      <c r="H15" s="59" t="s">
        <v>530</v>
      </c>
      <c r="I15" s="60" t="s">
        <v>1422</v>
      </c>
      <c r="J15" s="58" t="s">
        <v>1423</v>
      </c>
      <c r="K15" s="58" t="s">
        <v>128</v>
      </c>
      <c r="L15" s="61" t="s">
        <v>681</v>
      </c>
      <c r="M15" s="58" t="s">
        <v>128</v>
      </c>
      <c r="N15" s="62">
        <v>46164</v>
      </c>
      <c r="O15" s="52" t="s">
        <v>79</v>
      </c>
      <c r="P15" s="57" t="s">
        <v>582</v>
      </c>
      <c r="Q15" s="52" t="s">
        <v>168</v>
      </c>
      <c r="R15" s="52" t="s">
        <v>63</v>
      </c>
      <c r="S15" s="59" t="s">
        <v>57</v>
      </c>
      <c r="T15" s="52">
        <f t="shared" si="0"/>
        <v>5</v>
      </c>
      <c r="U15" s="52" t="s">
        <v>60</v>
      </c>
      <c r="V15" s="52">
        <f t="shared" si="1"/>
        <v>5</v>
      </c>
      <c r="W15" s="52" t="s">
        <v>60</v>
      </c>
      <c r="X15" s="52">
        <f t="shared" si="2"/>
        <v>5</v>
      </c>
      <c r="Y15" s="52" t="str">
        <f t="shared" si="3"/>
        <v>ALTA</v>
      </c>
      <c r="Z15" s="59" t="s">
        <v>67</v>
      </c>
      <c r="AA15" s="59" t="s">
        <v>1414</v>
      </c>
      <c r="AB15" s="59" t="s">
        <v>70</v>
      </c>
      <c r="AC15" s="59" t="s">
        <v>45</v>
      </c>
      <c r="AD15" s="59" t="s">
        <v>45</v>
      </c>
      <c r="AE15" s="59" t="s">
        <v>73</v>
      </c>
      <c r="AF15" s="62">
        <v>46164</v>
      </c>
      <c r="AG15" s="52" t="str">
        <f t="shared" si="4"/>
        <v>15 Años</v>
      </c>
      <c r="AH15" s="52" t="s">
        <v>70</v>
      </c>
      <c r="AI15" s="52" t="s">
        <v>70</v>
      </c>
      <c r="AJ15" s="59" t="s">
        <v>45</v>
      </c>
      <c r="AK15" s="59" t="s">
        <v>45</v>
      </c>
      <c r="AL15" s="52" t="s">
        <v>45</v>
      </c>
      <c r="AM15" s="206"/>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1:38" s="11" customFormat="1" ht="15" customHeight="1" x14ac:dyDescent="0.25">
      <c r="A17" s="195" t="s">
        <v>573</v>
      </c>
      <c r="B17" s="196"/>
      <c r="C17" s="196"/>
      <c r="D17" s="197"/>
      <c r="E17" s="195" t="s">
        <v>574</v>
      </c>
      <c r="F17" s="196"/>
      <c r="G17" s="196"/>
      <c r="H17" s="197"/>
      <c r="I17" s="195" t="s">
        <v>575</v>
      </c>
      <c r="J17" s="196"/>
      <c r="K17" s="197"/>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82.5" customHeight="1" x14ac:dyDescent="0.25">
      <c r="A18" s="198" t="s">
        <v>584</v>
      </c>
      <c r="B18" s="199"/>
      <c r="C18" s="199"/>
      <c r="D18" s="200"/>
      <c r="E18" s="201" t="s">
        <v>585</v>
      </c>
      <c r="F18" s="202"/>
      <c r="G18" s="202"/>
      <c r="H18" s="203"/>
      <c r="I18" s="201" t="s">
        <v>1797</v>
      </c>
      <c r="J18" s="204"/>
      <c r="K18" s="205"/>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sheetData>
  <mergeCells count="16">
    <mergeCell ref="A17:D17"/>
    <mergeCell ref="E17:H17"/>
    <mergeCell ref="I17:K17"/>
    <mergeCell ref="A18:D18"/>
    <mergeCell ref="E18:H18"/>
    <mergeCell ref="I18:K18"/>
    <mergeCell ref="A1:A4"/>
    <mergeCell ref="C1:G1"/>
    <mergeCell ref="AM1:AM15"/>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D303FD64-9F55-4AF2-8B0A-D9FFE0614C29}">
          <x14:formula1>
            <xm:f>PARAMETROS!$O$2:$O$6</xm:f>
          </x14:formula1>
          <xm:sqref>O8:O15</xm:sqref>
        </x14:dataValidation>
        <x14:dataValidation type="list" allowBlank="1" showInputMessage="1" showErrorMessage="1" xr:uid="{099E232D-2825-4DDE-8CB6-AD8A64B89703}">
          <x14:formula1>
            <xm:f>PARAMETROS!$AE$2:$AE$4</xm:f>
          </x14:formula1>
          <xm:sqref>AG8:AG15</xm:sqref>
        </x14:dataValidation>
        <x14:dataValidation type="list" allowBlank="1" showInputMessage="1" showErrorMessage="1" xr:uid="{B8456444-05FB-4123-A680-06E952A7B45A}">
          <x14:formula1>
            <xm:f>PARAMETROS!$Y$2:$Y$17</xm:f>
          </x14:formula1>
          <xm:sqref>AA8:AA15</xm:sqref>
        </x14:dataValidation>
        <x14:dataValidation type="list" allowBlank="1" showInputMessage="1" showErrorMessage="1" xr:uid="{FE1431AC-AD19-4884-961C-D2D69FD5EC34}">
          <x14:formula1>
            <xm:f>PARAMETROS!$H$2:$H$362</xm:f>
          </x14:formula1>
          <xm:sqref>H19:H1048576 H8:H17</xm:sqref>
        </x14:dataValidation>
        <x14:dataValidation type="list" allowBlank="1" showInputMessage="1" showErrorMessage="1" xr:uid="{4B00A99B-820B-4B2A-86D6-B9AAEC7B3093}">
          <x14:formula1>
            <xm:f>PARAMETROS!$G$2:$G$65</xm:f>
          </x14:formula1>
          <xm:sqref>G19:G1048576 G8:G17</xm:sqref>
        </x14:dataValidation>
        <x14:dataValidation type="list" allowBlank="1" showInputMessage="1" showErrorMessage="1" xr:uid="{6E207271-D02E-48C7-AA31-350B626BE493}">
          <x14:formula1>
            <xm:f>PARAMETROS!$Q$2:$Q$15</xm:f>
          </x14:formula1>
          <xm:sqref>P16:P1048576</xm:sqref>
        </x14:dataValidation>
        <x14:dataValidation type="list" allowBlank="1" showInputMessage="1" showErrorMessage="1" xr:uid="{3E292135-5732-4225-9F3E-A8D4E2AC978C}">
          <x14:formula1>
            <xm:f>PARAMETROS!$Q$2:$Q$16</xm:f>
          </x14:formula1>
          <xm:sqref>O16:O1048576 P8:P15</xm:sqref>
        </x14:dataValidation>
        <x14:dataValidation type="list" allowBlank="1" showInputMessage="1" showErrorMessage="1" xr:uid="{EEC02320-99A0-4CA5-A716-3594A8B74605}">
          <x14:formula1>
            <xm:f>PARAMETROS!$L$2:$L$40</xm:f>
          </x14:formula1>
          <xm:sqref>L16:L1048576</xm:sqref>
        </x14:dataValidation>
        <x14:dataValidation type="list" allowBlank="1" showInputMessage="1" showErrorMessage="1" xr:uid="{E74DDA9E-CCF4-455B-89EF-B8FE833F9FD9}">
          <x14:formula1>
            <xm:f>PARAMETROS!$F$2:$F$70</xm:f>
          </x14:formula1>
          <xm:sqref>F19:F1048576 F8:F17</xm:sqref>
        </x14:dataValidation>
        <x14:dataValidation type="list" allowBlank="1" showInputMessage="1" showErrorMessage="1" xr:uid="{94E8DB7F-32CB-4B1F-8694-642C76AF9FF8}">
          <x14:formula1>
            <xm:f>PARAMETROS!$V$2:$V$4</xm:f>
          </x14:formula1>
          <xm:sqref>W8:W1048576</xm:sqref>
        </x14:dataValidation>
        <x14:dataValidation type="list" allowBlank="1" showInputMessage="1" showErrorMessage="1" xr:uid="{E9272582-C452-443F-BCB5-6F8536544AC5}">
          <x14:formula1>
            <xm:f>PARAMETROS!$K$2:$K$70</xm:f>
          </x14:formula1>
          <xm:sqref>K8:K1048576</xm:sqref>
        </x14:dataValidation>
        <x14:dataValidation type="list" allowBlank="1" showInputMessage="1" showErrorMessage="1" xr:uid="{E318B3F5-8BF9-4197-9B48-236C051CF525}">
          <x14:formula1>
            <xm:f>PARAMETROS!$X$2:$X$4</xm:f>
          </x14:formula1>
          <xm:sqref>Z8:Z1048576</xm:sqref>
        </x14:dataValidation>
        <x14:dataValidation type="list" allowBlank="1" showInputMessage="1" showErrorMessage="1" xr:uid="{D5E60CD1-DBA3-4B74-BB78-9898F77A35C2}">
          <x14:formula1>
            <xm:f>PARAMETROS!$Z$2:$Z$4</xm:f>
          </x14:formula1>
          <xm:sqref>AB8:AB1048576</xm:sqref>
        </x14:dataValidation>
        <x14:dataValidation type="list" allowBlank="1" showInputMessage="1" showErrorMessage="1" xr:uid="{AA7C23EF-8EB4-4421-AE59-33ADCEB9EE9B}">
          <x14:formula1>
            <xm:f>PARAMETROS!$AJ$2:$AJ$4</xm:f>
          </x14:formula1>
          <xm:sqref>AL8:AL1048576</xm:sqref>
        </x14:dataValidation>
        <x14:dataValidation type="list" allowBlank="1" showInputMessage="1" showErrorMessage="1" xr:uid="{2E3B8A13-F6BA-494A-88B3-42361F637365}">
          <x14:formula1>
            <xm:f>PARAMETROS!$AF$2:$AF$4</xm:f>
          </x14:formula1>
          <xm:sqref>AH8:AH1048576</xm:sqref>
        </x14:dataValidation>
        <x14:dataValidation type="list" allowBlank="1" showInputMessage="1" showErrorMessage="1" xr:uid="{0BC3A2B0-58AB-479B-829A-4251FB910DB8}">
          <x14:formula1>
            <xm:f>PARAMETROS!$U$2:$U$4</xm:f>
          </x14:formula1>
          <xm:sqref>U8:U1048576</xm:sqref>
        </x14:dataValidation>
        <x14:dataValidation type="list" allowBlank="1" showInputMessage="1" showErrorMessage="1" xr:uid="{751D5027-1CB0-4278-8B32-286994AB5FEA}">
          <x14:formula1>
            <xm:f>PARAMETROS!$S$2:$S$6</xm:f>
          </x14:formula1>
          <xm:sqref>R8:R1048576</xm:sqref>
        </x14:dataValidation>
        <x14:dataValidation type="list" allowBlank="1" showInputMessage="1" showErrorMessage="1" xr:uid="{D3F4C6CB-B47D-4B53-A8AF-7D6C4B66708A}">
          <x14:formula1>
            <xm:f>PARAMETROS!$E$2:$E$9</xm:f>
          </x14:formula1>
          <xm:sqref>E8:E1048576</xm:sqref>
        </x14:dataValidation>
        <x14:dataValidation type="list" allowBlank="1" showInputMessage="1" showErrorMessage="1" xr:uid="{3E6EED98-E8E2-444A-BB3E-D747B3EE2861}">
          <x14:formula1>
            <xm:f>PARAMETROS!$B$2:$B$21</xm:f>
          </x14:formula1>
          <xm:sqref>B8:B1048576</xm:sqref>
        </x14:dataValidation>
        <x14:dataValidation type="list" allowBlank="1" showInputMessage="1" showErrorMessage="1" xr:uid="{2339748E-0D8F-42B4-9321-2D36A98E2804}">
          <x14:formula1>
            <xm:f>PARAMETROS!$A$2:$A$6</xm:f>
          </x14:formula1>
          <xm:sqref>A8:A1048576</xm:sqref>
        </x14:dataValidation>
        <x14:dataValidation type="list" allowBlank="1" showInputMessage="1" showErrorMessage="1" xr:uid="{711D03AD-B4AC-41BB-8582-DB95E794E23C}">
          <x14:formula1>
            <xm:f>PARAMETROS!$AC$2:$AC$4</xm:f>
          </x14:formula1>
          <xm:sqref>AE8:AE1048576</xm:sqref>
        </x14:dataValidation>
        <x14:dataValidation type="list" allowBlank="1" showInputMessage="1" showErrorMessage="1" xr:uid="{3087B68D-417F-4FE2-83AC-D79CE1E18C7C}">
          <x14:formula1>
            <xm:f>PARAMETROS!$T$2:$T$5</xm:f>
          </x14:formula1>
          <xm:sqref>S8:S1048576</xm:sqref>
        </x14:dataValidation>
        <x14:dataValidation type="list" allowBlank="1" showInputMessage="1" showErrorMessage="1" xr:uid="{3F5F16CA-B5CB-4965-9E45-7E4925314BB9}">
          <x14:formula1>
            <xm:f>PARAMETROS!$R$2:$R$27</xm:f>
          </x14:formula1>
          <xm:sqref>Q8:Q1048576</xm:sqref>
        </x14:dataValidation>
        <x14:dataValidation type="list" allowBlank="1" showInputMessage="1" showErrorMessage="1" xr:uid="{24583974-AC04-49E9-9382-5DA21AE964C7}">
          <x14:formula1>
            <xm:f>PARAMETROS!$AH$2:$AH$6</xm:f>
          </x14:formula1>
          <xm:sqref>AJ8:AJ1048576</xm:sqref>
        </x14:dataValidation>
        <x14:dataValidation type="list" allowBlank="1" showInputMessage="1" showErrorMessage="1" xr:uid="{38DA7558-AE9A-41DB-A3D6-0C398158AE15}">
          <x14:formula1>
            <xm:f>PARAMETROS!$AG$2:$AG$4</xm:f>
          </x14:formula1>
          <xm:sqref>AI8:AI1048576</xm:sqref>
        </x14:dataValidation>
        <x14:dataValidation type="list" allowBlank="1" showInputMessage="1" showErrorMessage="1" xr:uid="{5F40B0A8-C029-45D2-8913-23C4260A2A9D}">
          <x14:formula1>
            <xm:f>PARAMETROS!#REF!</xm:f>
          </x14:formula1>
          <xm:sqref>M8:M1048576</xm:sqref>
        </x14:dataValidation>
      </x14:dataValidation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8098-EBCF-4B9E-AD1F-E0CE6818B80C}">
  <sheetPr>
    <tabColor theme="9"/>
  </sheetPr>
  <dimension ref="A1:AM357"/>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02" x14ac:dyDescent="0.25">
      <c r="A8" s="57" t="s">
        <v>171</v>
      </c>
      <c r="B8" s="58" t="s">
        <v>182</v>
      </c>
      <c r="C8" s="59" t="s">
        <v>45</v>
      </c>
      <c r="D8" s="52">
        <v>1</v>
      </c>
      <c r="E8" s="58" t="s">
        <v>38</v>
      </c>
      <c r="F8" s="58" t="s">
        <v>1335</v>
      </c>
      <c r="G8" s="52" t="s">
        <v>45</v>
      </c>
      <c r="H8" s="52" t="s">
        <v>556</v>
      </c>
      <c r="I8" s="142" t="s">
        <v>1742</v>
      </c>
      <c r="J8" s="58" t="s">
        <v>1424</v>
      </c>
      <c r="K8" s="58" t="s">
        <v>128</v>
      </c>
      <c r="L8" s="61" t="s">
        <v>677</v>
      </c>
      <c r="M8" s="58" t="s">
        <v>128</v>
      </c>
      <c r="N8" s="62">
        <v>46164</v>
      </c>
      <c r="O8" s="52" t="s">
        <v>45</v>
      </c>
      <c r="P8" s="52" t="s">
        <v>45</v>
      </c>
      <c r="Q8" s="52" t="s">
        <v>45</v>
      </c>
      <c r="R8" s="52" t="s">
        <v>45</v>
      </c>
      <c r="S8" s="59" t="s">
        <v>59</v>
      </c>
      <c r="T8" s="52">
        <f t="shared" ref="T8:T13" si="0">IF(S8="No Clasificada",5,IF(S8="Información Pública / Pública =Bajo",1,IF(S8="Clasificada / Uso Interno = Medio",3,IF(S8="Pública Reservada / Confidencial =Alta",5,))))</f>
        <v>1</v>
      </c>
      <c r="U8" s="52" t="s">
        <v>60</v>
      </c>
      <c r="V8" s="52">
        <f t="shared" ref="V8:V13" si="1">IF(U8="No Clasificada",5,IF(U8="Bajo",1,IF(U8="Medio",3,IF(U8="Alto",5,))))</f>
        <v>5</v>
      </c>
      <c r="W8" s="52" t="s">
        <v>60</v>
      </c>
      <c r="X8" s="52">
        <f t="shared" ref="X8:X13" si="2">IF(W8="No Clasificada",5,IF(W8="Bajo",1,IF(W8="Medio",3,IF(W8="Alto",5,))))</f>
        <v>5</v>
      </c>
      <c r="Y8" s="52" t="str">
        <f t="shared" ref="Y8:Y13" si="3">IF(OR(T8=0,V8=0,X8=0),"FALTAN DATOS",IF(AND(T8=1,V8=1,X8=1),"BAJO",(IF(OR(AND(T8=5,V8=5),AND(V8=5,X8=5),AND(T8=5,X8=5),AND(T8=5,V8=5,X8=5)),"ALTA","MEDIA"))))</f>
        <v>ALTA</v>
      </c>
      <c r="Z8" s="59" t="s">
        <v>68</v>
      </c>
      <c r="AA8" s="59" t="s">
        <v>45</v>
      </c>
      <c r="AB8" s="59" t="s">
        <v>45</v>
      </c>
      <c r="AC8" s="59" t="s">
        <v>45</v>
      </c>
      <c r="AD8" s="59" t="s">
        <v>45</v>
      </c>
      <c r="AE8" s="59" t="s">
        <v>73</v>
      </c>
      <c r="AF8" s="62">
        <v>46164</v>
      </c>
      <c r="AG8" s="52" t="str">
        <f t="shared" ref="AG8:AG13" si="4">IF(S8= "Pública Reservada / Confidencial =Alta","15 Años",IF(S8="Clasificada / Uso Interno = Medio","Indefinido",IF(S8="Información Pública / Pública =Bajo","No Aplica","FALTAN DATOS")))</f>
        <v>No Aplica</v>
      </c>
      <c r="AH8" s="52" t="s">
        <v>45</v>
      </c>
      <c r="AI8" s="52" t="s">
        <v>45</v>
      </c>
      <c r="AJ8" s="59" t="s">
        <v>45</v>
      </c>
      <c r="AK8" s="59" t="s">
        <v>45</v>
      </c>
      <c r="AL8" s="52" t="s">
        <v>45</v>
      </c>
      <c r="AM8" s="206"/>
    </row>
    <row r="9" spans="1:39" s="41" customFormat="1" ht="76.5" x14ac:dyDescent="0.25">
      <c r="A9" s="57" t="s">
        <v>171</v>
      </c>
      <c r="B9" s="58" t="s">
        <v>182</v>
      </c>
      <c r="C9" s="59" t="s">
        <v>776</v>
      </c>
      <c r="D9" s="52">
        <v>2</v>
      </c>
      <c r="E9" s="58" t="s">
        <v>38</v>
      </c>
      <c r="F9" s="58" t="s">
        <v>1335</v>
      </c>
      <c r="G9" s="52" t="s">
        <v>196</v>
      </c>
      <c r="H9" s="52" t="s">
        <v>269</v>
      </c>
      <c r="I9" s="60" t="s">
        <v>1336</v>
      </c>
      <c r="J9" s="58" t="s">
        <v>1425</v>
      </c>
      <c r="K9" s="58" t="s">
        <v>128</v>
      </c>
      <c r="L9" s="61" t="s">
        <v>681</v>
      </c>
      <c r="M9" s="58" t="s">
        <v>128</v>
      </c>
      <c r="N9" s="62">
        <v>46164</v>
      </c>
      <c r="O9" s="52" t="s">
        <v>79</v>
      </c>
      <c r="P9" s="57" t="s">
        <v>582</v>
      </c>
      <c r="Q9" s="52" t="s">
        <v>168</v>
      </c>
      <c r="R9" s="52" t="s">
        <v>63</v>
      </c>
      <c r="S9" s="59" t="s">
        <v>58</v>
      </c>
      <c r="T9" s="52">
        <f t="shared" si="0"/>
        <v>3</v>
      </c>
      <c r="U9" s="143" t="s">
        <v>61</v>
      </c>
      <c r="V9" s="52">
        <f t="shared" si="1"/>
        <v>3</v>
      </c>
      <c r="W9" s="52" t="s">
        <v>61</v>
      </c>
      <c r="X9" s="52">
        <f t="shared" si="2"/>
        <v>3</v>
      </c>
      <c r="Y9" s="52" t="str">
        <f t="shared" si="3"/>
        <v>MEDIA</v>
      </c>
      <c r="Z9" s="59" t="s">
        <v>68</v>
      </c>
      <c r="AA9" s="59" t="s">
        <v>1405</v>
      </c>
      <c r="AB9" s="59" t="s">
        <v>69</v>
      </c>
      <c r="AC9" s="58" t="s">
        <v>728</v>
      </c>
      <c r="AD9" s="58" t="s">
        <v>1159</v>
      </c>
      <c r="AE9" s="59" t="s">
        <v>73</v>
      </c>
      <c r="AF9" s="62">
        <v>46164</v>
      </c>
      <c r="AG9" s="52" t="str">
        <f t="shared" si="4"/>
        <v>Indefinido</v>
      </c>
      <c r="AH9" s="52" t="s">
        <v>69</v>
      </c>
      <c r="AI9" s="52" t="s">
        <v>70</v>
      </c>
      <c r="AJ9" s="59" t="s">
        <v>74</v>
      </c>
      <c r="AK9" s="59" t="s">
        <v>1337</v>
      </c>
      <c r="AL9" s="52" t="s">
        <v>70</v>
      </c>
      <c r="AM9" s="206"/>
    </row>
    <row r="10" spans="1:39" s="41" customFormat="1" ht="89.25" x14ac:dyDescent="0.25">
      <c r="A10" s="57" t="s">
        <v>171</v>
      </c>
      <c r="B10" s="58" t="s">
        <v>182</v>
      </c>
      <c r="C10" s="59" t="s">
        <v>782</v>
      </c>
      <c r="D10" s="52">
        <v>3</v>
      </c>
      <c r="E10" s="58" t="s">
        <v>38</v>
      </c>
      <c r="F10" s="58" t="s">
        <v>1335</v>
      </c>
      <c r="G10" s="52" t="s">
        <v>196</v>
      </c>
      <c r="H10" s="52" t="s">
        <v>271</v>
      </c>
      <c r="I10" s="60" t="s">
        <v>1237</v>
      </c>
      <c r="J10" s="58" t="s">
        <v>1426</v>
      </c>
      <c r="K10" s="58" t="s">
        <v>128</v>
      </c>
      <c r="L10" s="61" t="s">
        <v>681</v>
      </c>
      <c r="M10" s="58" t="s">
        <v>128</v>
      </c>
      <c r="N10" s="62">
        <v>46164</v>
      </c>
      <c r="O10" s="52" t="s">
        <v>79</v>
      </c>
      <c r="P10" s="57" t="s">
        <v>582</v>
      </c>
      <c r="Q10" s="52" t="s">
        <v>168</v>
      </c>
      <c r="R10" s="52" t="s">
        <v>63</v>
      </c>
      <c r="S10" s="59" t="s">
        <v>57</v>
      </c>
      <c r="T10" s="52">
        <f t="shared" si="0"/>
        <v>5</v>
      </c>
      <c r="U10" s="52" t="s">
        <v>61</v>
      </c>
      <c r="V10" s="52">
        <f t="shared" si="1"/>
        <v>3</v>
      </c>
      <c r="W10" s="52" t="s">
        <v>61</v>
      </c>
      <c r="X10" s="52">
        <f t="shared" si="2"/>
        <v>3</v>
      </c>
      <c r="Y10" s="52" t="str">
        <f t="shared" si="3"/>
        <v>MEDIA</v>
      </c>
      <c r="Z10" s="59" t="s">
        <v>68</v>
      </c>
      <c r="AA10" s="59" t="s">
        <v>1405</v>
      </c>
      <c r="AB10" s="59" t="s">
        <v>69</v>
      </c>
      <c r="AC10" s="58" t="s">
        <v>746</v>
      </c>
      <c r="AD10" s="58" t="s">
        <v>892</v>
      </c>
      <c r="AE10" s="59" t="s">
        <v>73</v>
      </c>
      <c r="AF10" s="62">
        <v>46164</v>
      </c>
      <c r="AG10" s="52" t="str">
        <f t="shared" si="4"/>
        <v>15 Años</v>
      </c>
      <c r="AH10" s="52" t="s">
        <v>69</v>
      </c>
      <c r="AI10" s="52" t="s">
        <v>45</v>
      </c>
      <c r="AJ10" s="59" t="s">
        <v>74</v>
      </c>
      <c r="AK10" s="59" t="s">
        <v>1338</v>
      </c>
      <c r="AL10" s="52" t="s">
        <v>70</v>
      </c>
      <c r="AM10" s="206"/>
    </row>
    <row r="11" spans="1:39" s="41" customFormat="1" ht="89.25" x14ac:dyDescent="0.25">
      <c r="A11" s="57" t="s">
        <v>171</v>
      </c>
      <c r="B11" s="58" t="s">
        <v>182</v>
      </c>
      <c r="C11" s="59">
        <v>13</v>
      </c>
      <c r="D11" s="52">
        <v>4</v>
      </c>
      <c r="E11" s="58" t="s">
        <v>38</v>
      </c>
      <c r="F11" s="58" t="s">
        <v>1335</v>
      </c>
      <c r="G11" s="52" t="s">
        <v>205</v>
      </c>
      <c r="H11" s="52" t="s">
        <v>205</v>
      </c>
      <c r="I11" s="60" t="s">
        <v>752</v>
      </c>
      <c r="J11" s="58" t="s">
        <v>1427</v>
      </c>
      <c r="K11" s="58" t="s">
        <v>128</v>
      </c>
      <c r="L11" s="61" t="s">
        <v>681</v>
      </c>
      <c r="M11" s="58" t="s">
        <v>128</v>
      </c>
      <c r="N11" s="62">
        <v>46164</v>
      </c>
      <c r="O11" s="52" t="s">
        <v>79</v>
      </c>
      <c r="P11" s="57" t="s">
        <v>582</v>
      </c>
      <c r="Q11" s="52" t="s">
        <v>168</v>
      </c>
      <c r="R11" s="52" t="s">
        <v>63</v>
      </c>
      <c r="S11" s="59" t="s">
        <v>58</v>
      </c>
      <c r="T11" s="52">
        <f t="shared" si="0"/>
        <v>3</v>
      </c>
      <c r="U11" s="52" t="s">
        <v>61</v>
      </c>
      <c r="V11" s="52">
        <f t="shared" si="1"/>
        <v>3</v>
      </c>
      <c r="W11" s="52" t="s">
        <v>61</v>
      </c>
      <c r="X11" s="52">
        <f t="shared" si="2"/>
        <v>3</v>
      </c>
      <c r="Y11" s="52" t="str">
        <f t="shared" si="3"/>
        <v>MEDIA</v>
      </c>
      <c r="Z11" s="59" t="s">
        <v>66</v>
      </c>
      <c r="AA11" s="59" t="s">
        <v>1405</v>
      </c>
      <c r="AB11" s="59" t="s">
        <v>69</v>
      </c>
      <c r="AC11" s="58" t="s">
        <v>746</v>
      </c>
      <c r="AD11" s="58" t="s">
        <v>747</v>
      </c>
      <c r="AE11" s="59" t="s">
        <v>73</v>
      </c>
      <c r="AF11" s="62">
        <v>46164</v>
      </c>
      <c r="AG11" s="52" t="str">
        <f t="shared" si="4"/>
        <v>Indefinido</v>
      </c>
      <c r="AH11" s="52" t="s">
        <v>70</v>
      </c>
      <c r="AI11" s="52" t="s">
        <v>70</v>
      </c>
      <c r="AJ11" s="59" t="s">
        <v>45</v>
      </c>
      <c r="AK11" s="59" t="s">
        <v>45</v>
      </c>
      <c r="AL11" s="52" t="s">
        <v>45</v>
      </c>
      <c r="AM11" s="206"/>
    </row>
    <row r="12" spans="1:39" s="41" customFormat="1" ht="153" x14ac:dyDescent="0.25">
      <c r="A12" s="57" t="s">
        <v>171</v>
      </c>
      <c r="B12" s="58" t="s">
        <v>182</v>
      </c>
      <c r="C12" s="59" t="s">
        <v>851</v>
      </c>
      <c r="D12" s="52">
        <v>5</v>
      </c>
      <c r="E12" s="58" t="s">
        <v>38</v>
      </c>
      <c r="F12" s="58" t="s">
        <v>1335</v>
      </c>
      <c r="G12" s="52" t="s">
        <v>218</v>
      </c>
      <c r="H12" s="52" t="s">
        <v>394</v>
      </c>
      <c r="I12" s="144" t="s">
        <v>1428</v>
      </c>
      <c r="J12" s="58" t="s">
        <v>1429</v>
      </c>
      <c r="K12" s="58" t="s">
        <v>128</v>
      </c>
      <c r="L12" s="61" t="s">
        <v>681</v>
      </c>
      <c r="M12" s="58" t="s">
        <v>128</v>
      </c>
      <c r="N12" s="62">
        <v>46164</v>
      </c>
      <c r="O12" s="52" t="s">
        <v>79</v>
      </c>
      <c r="P12" s="57" t="s">
        <v>582</v>
      </c>
      <c r="Q12" s="52" t="s">
        <v>168</v>
      </c>
      <c r="R12" s="52" t="s">
        <v>63</v>
      </c>
      <c r="S12" s="59" t="s">
        <v>57</v>
      </c>
      <c r="T12" s="52">
        <f t="shared" si="0"/>
        <v>5</v>
      </c>
      <c r="U12" s="52" t="s">
        <v>61</v>
      </c>
      <c r="V12" s="52">
        <f t="shared" si="1"/>
        <v>3</v>
      </c>
      <c r="W12" s="52" t="s">
        <v>61</v>
      </c>
      <c r="X12" s="52">
        <f t="shared" si="2"/>
        <v>3</v>
      </c>
      <c r="Y12" s="52" t="str">
        <f t="shared" si="3"/>
        <v>MEDIA</v>
      </c>
      <c r="Z12" s="59" t="s">
        <v>68</v>
      </c>
      <c r="AA12" s="59" t="s">
        <v>1405</v>
      </c>
      <c r="AB12" s="59" t="s">
        <v>69</v>
      </c>
      <c r="AC12" s="58" t="s">
        <v>746</v>
      </c>
      <c r="AD12" s="58" t="s">
        <v>1159</v>
      </c>
      <c r="AE12" s="59" t="s">
        <v>73</v>
      </c>
      <c r="AF12" s="62">
        <v>46164</v>
      </c>
      <c r="AG12" s="52" t="str">
        <f t="shared" si="4"/>
        <v>15 Años</v>
      </c>
      <c r="AH12" s="52" t="s">
        <v>70</v>
      </c>
      <c r="AI12" s="52" t="s">
        <v>70</v>
      </c>
      <c r="AJ12" s="59" t="s">
        <v>45</v>
      </c>
      <c r="AK12" s="59" t="s">
        <v>45</v>
      </c>
      <c r="AL12" s="52" t="s">
        <v>45</v>
      </c>
      <c r="AM12" s="206"/>
    </row>
    <row r="13" spans="1:39" s="41" customFormat="1" ht="114.75" x14ac:dyDescent="0.25">
      <c r="A13" s="57" t="s">
        <v>171</v>
      </c>
      <c r="B13" s="58" t="s">
        <v>182</v>
      </c>
      <c r="C13" s="59" t="s">
        <v>1339</v>
      </c>
      <c r="D13" s="52">
        <v>6</v>
      </c>
      <c r="E13" s="58" t="s">
        <v>38</v>
      </c>
      <c r="F13" s="58" t="s">
        <v>1335</v>
      </c>
      <c r="G13" s="52" t="s">
        <v>253</v>
      </c>
      <c r="H13" s="59" t="s">
        <v>530</v>
      </c>
      <c r="I13" s="144" t="s">
        <v>1430</v>
      </c>
      <c r="J13" s="58" t="s">
        <v>1431</v>
      </c>
      <c r="K13" s="58" t="s">
        <v>128</v>
      </c>
      <c r="L13" s="61" t="s">
        <v>681</v>
      </c>
      <c r="M13" s="58" t="s">
        <v>128</v>
      </c>
      <c r="N13" s="62">
        <v>46164</v>
      </c>
      <c r="O13" s="52" t="s">
        <v>79</v>
      </c>
      <c r="P13" s="57" t="s">
        <v>582</v>
      </c>
      <c r="Q13" s="52" t="s">
        <v>168</v>
      </c>
      <c r="R13" s="52" t="s">
        <v>63</v>
      </c>
      <c r="S13" s="59" t="s">
        <v>57</v>
      </c>
      <c r="T13" s="52">
        <f t="shared" si="0"/>
        <v>5</v>
      </c>
      <c r="U13" s="52" t="s">
        <v>60</v>
      </c>
      <c r="V13" s="52">
        <f t="shared" si="1"/>
        <v>5</v>
      </c>
      <c r="W13" s="52" t="s">
        <v>60</v>
      </c>
      <c r="X13" s="52">
        <f t="shared" si="2"/>
        <v>5</v>
      </c>
      <c r="Y13" s="52" t="str">
        <f t="shared" si="3"/>
        <v>ALTA</v>
      </c>
      <c r="Z13" s="59" t="s">
        <v>67</v>
      </c>
      <c r="AA13" s="59" t="s">
        <v>1414</v>
      </c>
      <c r="AB13" s="59" t="s">
        <v>70</v>
      </c>
      <c r="AC13" s="59" t="s">
        <v>45</v>
      </c>
      <c r="AD13" s="59" t="s">
        <v>45</v>
      </c>
      <c r="AE13" s="59" t="s">
        <v>73</v>
      </c>
      <c r="AF13" s="62">
        <v>46164</v>
      </c>
      <c r="AG13" s="52" t="str">
        <f t="shared" si="4"/>
        <v>15 Años</v>
      </c>
      <c r="AH13" s="52" t="s">
        <v>70</v>
      </c>
      <c r="AI13" s="52" t="s">
        <v>70</v>
      </c>
      <c r="AJ13" s="59" t="s">
        <v>45</v>
      </c>
      <c r="AK13" s="59" t="s">
        <v>45</v>
      </c>
      <c r="AL13" s="52" t="s">
        <v>45</v>
      </c>
      <c r="AM13" s="206"/>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15" customHeight="1" x14ac:dyDescent="0.25">
      <c r="A15" s="195" t="s">
        <v>573</v>
      </c>
      <c r="B15" s="196"/>
      <c r="C15" s="196"/>
      <c r="D15" s="197"/>
      <c r="E15" s="195" t="s">
        <v>574</v>
      </c>
      <c r="F15" s="196"/>
      <c r="G15" s="196"/>
      <c r="H15" s="197"/>
      <c r="I15" s="195" t="s">
        <v>575</v>
      </c>
      <c r="J15" s="196"/>
      <c r="K15" s="197"/>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ht="82.5" customHeight="1" x14ac:dyDescent="0.25">
      <c r="A16" s="198" t="s">
        <v>584</v>
      </c>
      <c r="B16" s="199"/>
      <c r="C16" s="199"/>
      <c r="D16" s="200"/>
      <c r="E16" s="201" t="s">
        <v>585</v>
      </c>
      <c r="F16" s="202"/>
      <c r="G16" s="202"/>
      <c r="H16" s="203"/>
      <c r="I16" s="201" t="s">
        <v>1805</v>
      </c>
      <c r="J16" s="204"/>
      <c r="K16" s="205"/>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sheetData>
  <mergeCells count="16">
    <mergeCell ref="A15:D15"/>
    <mergeCell ref="E15:H15"/>
    <mergeCell ref="I15:K15"/>
    <mergeCell ref="A16:D16"/>
    <mergeCell ref="E16:H16"/>
    <mergeCell ref="I16:K16"/>
    <mergeCell ref="A1:A4"/>
    <mergeCell ref="C1:G1"/>
    <mergeCell ref="AM1:AM13"/>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EDC2FEF7-444E-4987-8ACD-FF19A7A7104B}">
          <x14:formula1>
            <xm:f>PARAMETROS!$O$2:$O$6</xm:f>
          </x14:formula1>
          <xm:sqref>O8:O13</xm:sqref>
        </x14:dataValidation>
        <x14:dataValidation type="list" allowBlank="1" showInputMessage="1" showErrorMessage="1" xr:uid="{FE40B136-8104-4BD4-B1A9-54F709F7B9F7}">
          <x14:formula1>
            <xm:f>PARAMETROS!$AE$2:$AE$4</xm:f>
          </x14:formula1>
          <xm:sqref>AG8:AG13</xm:sqref>
        </x14:dataValidation>
        <x14:dataValidation type="list" allowBlank="1" showInputMessage="1" showErrorMessage="1" xr:uid="{D3F53801-AF2F-49C8-A7F3-F7C4AA524A60}">
          <x14:formula1>
            <xm:f>PARAMETROS!$Y$2:$Y$17</xm:f>
          </x14:formula1>
          <xm:sqref>AA8:AA13</xm:sqref>
        </x14:dataValidation>
        <x14:dataValidation type="list" allowBlank="1" showInputMessage="1" showErrorMessage="1" xr:uid="{84A0B497-30A9-499D-9612-91815C6C0D4B}">
          <x14:formula1>
            <xm:f>PARAMETROS!$H$2:$H$362</xm:f>
          </x14:formula1>
          <xm:sqref>H17:H1048576 H8:H15</xm:sqref>
        </x14:dataValidation>
        <x14:dataValidation type="list" allowBlank="1" showInputMessage="1" showErrorMessage="1" xr:uid="{8A3FDAB8-D84B-41AB-A394-1423BC5F5D90}">
          <x14:formula1>
            <xm:f>PARAMETROS!$G$2:$G$65</xm:f>
          </x14:formula1>
          <xm:sqref>G17:G1048576 G8:G15</xm:sqref>
        </x14:dataValidation>
        <x14:dataValidation type="list" allowBlank="1" showInputMessage="1" showErrorMessage="1" xr:uid="{8C151D2D-2FB2-406D-95B8-463D52232E00}">
          <x14:formula1>
            <xm:f>PARAMETROS!$Q$2:$Q$15</xm:f>
          </x14:formula1>
          <xm:sqref>P14:P1048576</xm:sqref>
        </x14:dataValidation>
        <x14:dataValidation type="list" allowBlank="1" showInputMessage="1" showErrorMessage="1" xr:uid="{E774FC99-5BC8-4828-BE6D-4E4663F10D1E}">
          <x14:formula1>
            <xm:f>PARAMETROS!$Q$2:$Q$16</xm:f>
          </x14:formula1>
          <xm:sqref>O14:O1048576 P8:P13</xm:sqref>
        </x14:dataValidation>
        <x14:dataValidation type="list" allowBlank="1" showInputMessage="1" showErrorMessage="1" xr:uid="{468A47AE-0768-4EA4-AC3F-8A81537A77C1}">
          <x14:formula1>
            <xm:f>PARAMETROS!$L$2:$L$40</xm:f>
          </x14:formula1>
          <xm:sqref>L14:L1048576</xm:sqref>
        </x14:dataValidation>
        <x14:dataValidation type="list" allowBlank="1" showInputMessage="1" showErrorMessage="1" xr:uid="{07322A83-EA3A-4E49-A978-9DB1486E6296}">
          <x14:formula1>
            <xm:f>PARAMETROS!$F$2:$F$70</xm:f>
          </x14:formula1>
          <xm:sqref>F17:F1048576 F8:F15</xm:sqref>
        </x14:dataValidation>
        <x14:dataValidation type="list" allowBlank="1" showInputMessage="1" showErrorMessage="1" xr:uid="{DAD00058-407B-48C9-AFD4-079BCA001256}">
          <x14:formula1>
            <xm:f>PARAMETROS!$V$2:$V$4</xm:f>
          </x14:formula1>
          <xm:sqref>W8:W1048576</xm:sqref>
        </x14:dataValidation>
        <x14:dataValidation type="list" allowBlank="1" showInputMessage="1" showErrorMessage="1" xr:uid="{47C7B079-180E-4AAF-B8B0-956B13548D2B}">
          <x14:formula1>
            <xm:f>PARAMETROS!$K$2:$K$70</xm:f>
          </x14:formula1>
          <xm:sqref>K8:K1048576</xm:sqref>
        </x14:dataValidation>
        <x14:dataValidation type="list" allowBlank="1" showInputMessage="1" showErrorMessage="1" xr:uid="{D371BEA9-E923-4CAF-A87C-89B9E2ED17F2}">
          <x14:formula1>
            <xm:f>PARAMETROS!$X$2:$X$4</xm:f>
          </x14:formula1>
          <xm:sqref>Z8:Z1048576</xm:sqref>
        </x14:dataValidation>
        <x14:dataValidation type="list" allowBlank="1" showInputMessage="1" showErrorMessage="1" xr:uid="{AE64F3B2-827A-4F6F-A338-74DDD140B72D}">
          <x14:formula1>
            <xm:f>PARAMETROS!$Z$2:$Z$4</xm:f>
          </x14:formula1>
          <xm:sqref>AB8:AB1048576</xm:sqref>
        </x14:dataValidation>
        <x14:dataValidation type="list" allowBlank="1" showInputMessage="1" showErrorMessage="1" xr:uid="{C64E3848-4640-4667-A144-DDF552075078}">
          <x14:formula1>
            <xm:f>PARAMETROS!$AJ$2:$AJ$4</xm:f>
          </x14:formula1>
          <xm:sqref>AL8:AL1048576</xm:sqref>
        </x14:dataValidation>
        <x14:dataValidation type="list" allowBlank="1" showInputMessage="1" showErrorMessage="1" xr:uid="{AA45F354-C8FB-4308-8A9A-4E5BA3FC5468}">
          <x14:formula1>
            <xm:f>PARAMETROS!$AF$2:$AF$4</xm:f>
          </x14:formula1>
          <xm:sqref>AH8:AH1048576</xm:sqref>
        </x14:dataValidation>
        <x14:dataValidation type="list" allowBlank="1" showInputMessage="1" showErrorMessage="1" xr:uid="{1B7B1F58-907C-4EFD-8960-DB166B8A327C}">
          <x14:formula1>
            <xm:f>PARAMETROS!$U$2:$U$4</xm:f>
          </x14:formula1>
          <xm:sqref>U8:U1048576</xm:sqref>
        </x14:dataValidation>
        <x14:dataValidation type="list" allowBlank="1" showInputMessage="1" showErrorMessage="1" xr:uid="{80A82098-92AE-4681-A9B9-E75785CF3ABC}">
          <x14:formula1>
            <xm:f>PARAMETROS!$S$2:$S$6</xm:f>
          </x14:formula1>
          <xm:sqref>R8:R1048576</xm:sqref>
        </x14:dataValidation>
        <x14:dataValidation type="list" allowBlank="1" showInputMessage="1" showErrorMessage="1" xr:uid="{C34E45BB-55DA-4C98-B65D-BDCE3D204D44}">
          <x14:formula1>
            <xm:f>PARAMETROS!$E$2:$E$9</xm:f>
          </x14:formula1>
          <xm:sqref>E8:E1048576</xm:sqref>
        </x14:dataValidation>
        <x14:dataValidation type="list" allowBlank="1" showInputMessage="1" showErrorMessage="1" xr:uid="{CF9AC011-CC7C-44DD-9403-8809AE6A2FA7}">
          <x14:formula1>
            <xm:f>PARAMETROS!$B$2:$B$21</xm:f>
          </x14:formula1>
          <xm:sqref>B8:B1048576</xm:sqref>
        </x14:dataValidation>
        <x14:dataValidation type="list" allowBlank="1" showInputMessage="1" showErrorMessage="1" xr:uid="{3DD1DB3F-A867-4C98-BAB0-B0D4EA9CE935}">
          <x14:formula1>
            <xm:f>PARAMETROS!$A$2:$A$6</xm:f>
          </x14:formula1>
          <xm:sqref>A8:A1048576</xm:sqref>
        </x14:dataValidation>
        <x14:dataValidation type="list" allowBlank="1" showInputMessage="1" showErrorMessage="1" xr:uid="{B5299C11-802E-4F02-B363-3233E1D955F5}">
          <x14:formula1>
            <xm:f>PARAMETROS!$AC$2:$AC$4</xm:f>
          </x14:formula1>
          <xm:sqref>AE8:AE1048576</xm:sqref>
        </x14:dataValidation>
        <x14:dataValidation type="list" allowBlank="1" showInputMessage="1" showErrorMessage="1" xr:uid="{245E85FE-CFCF-4CBA-91C3-28CC77C0F4E6}">
          <x14:formula1>
            <xm:f>PARAMETROS!$T$2:$T$5</xm:f>
          </x14:formula1>
          <xm:sqref>S8:S1048576</xm:sqref>
        </x14:dataValidation>
        <x14:dataValidation type="list" allowBlank="1" showInputMessage="1" showErrorMessage="1" xr:uid="{EE4AC22F-DC5F-45E9-8D2B-12735A4C1E4E}">
          <x14:formula1>
            <xm:f>PARAMETROS!$R$2:$R$27</xm:f>
          </x14:formula1>
          <xm:sqref>Q8:Q1048576</xm:sqref>
        </x14:dataValidation>
        <x14:dataValidation type="list" allowBlank="1" showInputMessage="1" showErrorMessage="1" xr:uid="{55CEAB5C-C64E-4321-902D-6C186B3B8220}">
          <x14:formula1>
            <xm:f>PARAMETROS!$AH$2:$AH$6</xm:f>
          </x14:formula1>
          <xm:sqref>AJ8:AJ1048576</xm:sqref>
        </x14:dataValidation>
        <x14:dataValidation type="list" allowBlank="1" showInputMessage="1" showErrorMessage="1" xr:uid="{BF571115-3940-4A66-A99C-42B031632C94}">
          <x14:formula1>
            <xm:f>PARAMETROS!$AG$2:$AG$4</xm:f>
          </x14:formula1>
          <xm:sqref>AI8:AI1048576</xm:sqref>
        </x14:dataValidation>
        <x14:dataValidation type="list" allowBlank="1" showInputMessage="1" showErrorMessage="1" xr:uid="{F4F5E557-AF40-4556-9086-4EB54C1630D3}">
          <x14:formula1>
            <xm:f>PARAMETROS!#REF!</xm:f>
          </x14:formula1>
          <xm:sqref>M8:M1048576</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DF8F7-5223-4C4B-965C-9EA349B0C879}">
  <sheetPr>
    <tabColor theme="9"/>
  </sheetPr>
  <dimension ref="A1:AM356"/>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38.25" x14ac:dyDescent="0.25">
      <c r="A8" s="57" t="s">
        <v>170</v>
      </c>
      <c r="B8" s="58" t="s">
        <v>45</v>
      </c>
      <c r="C8" s="59" t="s">
        <v>45</v>
      </c>
      <c r="D8" s="52">
        <v>1</v>
      </c>
      <c r="E8" s="58" t="s">
        <v>42</v>
      </c>
      <c r="F8" s="58" t="s">
        <v>639</v>
      </c>
      <c r="G8" s="52" t="s">
        <v>45</v>
      </c>
      <c r="H8" s="52" t="s">
        <v>556</v>
      </c>
      <c r="I8" s="60" t="s">
        <v>1022</v>
      </c>
      <c r="J8" s="58" t="s">
        <v>1023</v>
      </c>
      <c r="K8" s="58" t="s">
        <v>131</v>
      </c>
      <c r="L8" s="61" t="s">
        <v>677</v>
      </c>
      <c r="M8" s="58" t="s">
        <v>689</v>
      </c>
      <c r="N8" s="62">
        <v>46156</v>
      </c>
      <c r="O8" s="52" t="s">
        <v>45</v>
      </c>
      <c r="P8" s="52" t="s">
        <v>45</v>
      </c>
      <c r="Q8" s="52" t="s">
        <v>45</v>
      </c>
      <c r="R8" s="52" t="s">
        <v>45</v>
      </c>
      <c r="S8" s="59" t="s">
        <v>59</v>
      </c>
      <c r="T8" s="52">
        <v>1</v>
      </c>
      <c r="U8" s="63" t="s">
        <v>60</v>
      </c>
      <c r="V8" s="52">
        <v>5</v>
      </c>
      <c r="W8" s="52" t="s">
        <v>60</v>
      </c>
      <c r="X8" s="52">
        <v>5</v>
      </c>
      <c r="Y8" s="52" t="s">
        <v>707</v>
      </c>
      <c r="Z8" s="59" t="s">
        <v>66</v>
      </c>
      <c r="AA8" s="59" t="s">
        <v>45</v>
      </c>
      <c r="AB8" s="59" t="s">
        <v>45</v>
      </c>
      <c r="AC8" s="59" t="s">
        <v>45</v>
      </c>
      <c r="AD8" s="59" t="s">
        <v>45</v>
      </c>
      <c r="AE8" s="59" t="s">
        <v>73</v>
      </c>
      <c r="AF8" s="62">
        <v>46156</v>
      </c>
      <c r="AG8" s="52" t="s">
        <v>45</v>
      </c>
      <c r="AH8" s="52" t="s">
        <v>45</v>
      </c>
      <c r="AI8" s="52" t="s">
        <v>45</v>
      </c>
      <c r="AJ8" s="52" t="s">
        <v>45</v>
      </c>
      <c r="AK8" s="52" t="s">
        <v>45</v>
      </c>
      <c r="AL8" s="52" t="s">
        <v>45</v>
      </c>
      <c r="AM8" s="206"/>
    </row>
    <row r="9" spans="1:39" s="156" customFormat="1" ht="63.75" x14ac:dyDescent="0.25">
      <c r="A9" s="57" t="s">
        <v>170</v>
      </c>
      <c r="B9" s="58" t="s">
        <v>45</v>
      </c>
      <c r="C9" s="59" t="s">
        <v>45</v>
      </c>
      <c r="D9" s="52">
        <v>2</v>
      </c>
      <c r="E9" s="58" t="s">
        <v>42</v>
      </c>
      <c r="F9" s="58" t="s">
        <v>639</v>
      </c>
      <c r="G9" s="52" t="s">
        <v>45</v>
      </c>
      <c r="H9" s="52" t="s">
        <v>556</v>
      </c>
      <c r="I9" s="60" t="s">
        <v>1742</v>
      </c>
      <c r="J9" s="58" t="s">
        <v>1024</v>
      </c>
      <c r="K9" s="58" t="s">
        <v>131</v>
      </c>
      <c r="L9" s="61" t="s">
        <v>677</v>
      </c>
      <c r="M9" s="58" t="s">
        <v>689</v>
      </c>
      <c r="N9" s="62">
        <v>46156</v>
      </c>
      <c r="O9" s="52" t="s">
        <v>45</v>
      </c>
      <c r="P9" s="52" t="s">
        <v>45</v>
      </c>
      <c r="Q9" s="52" t="s">
        <v>45</v>
      </c>
      <c r="R9" s="52" t="s">
        <v>45</v>
      </c>
      <c r="S9" s="59" t="s">
        <v>59</v>
      </c>
      <c r="T9" s="52">
        <f t="shared" ref="T9:T13" si="0">IF(S9="No Clasificada",5,IF(S9="Información Pública / Pública =Bajo",1,IF(S9="Clasificada / Uso Interno = Medio",3,IF(S9="Pública Reservada / Confidencial =Alta",5,))))</f>
        <v>1</v>
      </c>
      <c r="U9" s="63" t="s">
        <v>60</v>
      </c>
      <c r="V9" s="52">
        <f t="shared" ref="V9:V13" si="1">IF(U9="No Clasificada",5,IF(U9="Bajo",1,IF(U9="Medio",3,IF(U9="Alto",5,))))</f>
        <v>5</v>
      </c>
      <c r="W9" s="52" t="s">
        <v>60</v>
      </c>
      <c r="X9" s="52">
        <f t="shared" ref="X9:X13" si="2">IF(W9="No Clasificada",5,IF(W9="Bajo",1,IF(W9="Medio",3,IF(W9="Alto",5,))))</f>
        <v>5</v>
      </c>
      <c r="Y9" s="52" t="str">
        <f t="shared" ref="Y9:Y13" si="3">IF(OR(T9=0,V9=0,X9=0),"FALTAN DATOS",IF(AND(T9=1,V9=1,X9=1),"BAJO",(IF(OR(AND(T9=5,V9=5),AND(V9=5,X9=5),AND(T9=5,X9=5),AND(T9=5,V9=5,X9=5)),"ALTA","MEDIA"))))</f>
        <v>ALTA</v>
      </c>
      <c r="Z9" s="59" t="s">
        <v>66</v>
      </c>
      <c r="AA9" s="59" t="s">
        <v>45</v>
      </c>
      <c r="AB9" s="59" t="s">
        <v>45</v>
      </c>
      <c r="AC9" s="59" t="s">
        <v>45</v>
      </c>
      <c r="AD9" s="59" t="s">
        <v>45</v>
      </c>
      <c r="AE9" s="59" t="s">
        <v>73</v>
      </c>
      <c r="AF9" s="62">
        <v>46156</v>
      </c>
      <c r="AG9" s="52" t="s">
        <v>45</v>
      </c>
      <c r="AH9" s="52" t="s">
        <v>45</v>
      </c>
      <c r="AI9" s="52" t="s">
        <v>45</v>
      </c>
      <c r="AJ9" s="52" t="s">
        <v>45</v>
      </c>
      <c r="AK9" s="52" t="s">
        <v>45</v>
      </c>
      <c r="AL9" s="52" t="s">
        <v>45</v>
      </c>
      <c r="AM9" s="206"/>
    </row>
    <row r="10" spans="1:39" s="156" customFormat="1" ht="89.25" x14ac:dyDescent="0.25">
      <c r="A10" s="57" t="s">
        <v>170</v>
      </c>
      <c r="B10" s="58" t="s">
        <v>45</v>
      </c>
      <c r="C10" s="59" t="s">
        <v>776</v>
      </c>
      <c r="D10" s="52">
        <v>3</v>
      </c>
      <c r="E10" s="58" t="s">
        <v>38</v>
      </c>
      <c r="F10" s="58" t="s">
        <v>639</v>
      </c>
      <c r="G10" s="52" t="s">
        <v>196</v>
      </c>
      <c r="H10" s="52" t="s">
        <v>269</v>
      </c>
      <c r="I10" s="60" t="s">
        <v>1027</v>
      </c>
      <c r="J10" s="58" t="s">
        <v>1028</v>
      </c>
      <c r="K10" s="58" t="s">
        <v>131</v>
      </c>
      <c r="L10" s="61" t="s">
        <v>681</v>
      </c>
      <c r="M10" s="58" t="s">
        <v>689</v>
      </c>
      <c r="N10" s="62">
        <v>46156</v>
      </c>
      <c r="O10" s="52" t="s">
        <v>79</v>
      </c>
      <c r="P10" s="52" t="s">
        <v>46</v>
      </c>
      <c r="Q10" s="52" t="s">
        <v>168</v>
      </c>
      <c r="R10" s="52" t="s">
        <v>63</v>
      </c>
      <c r="S10" s="59" t="s">
        <v>57</v>
      </c>
      <c r="T10" s="52">
        <f t="shared" ref="T10" si="4">IF(S10="No Clasificada",5,IF(S10="Información Pública / Pública =Bajo",1,IF(S10="Clasificada / Uso Interno = Medio",3,IF(S10="Pública Reservada / Confidencial =Alta",5,))))</f>
        <v>5</v>
      </c>
      <c r="U10" s="63" t="s">
        <v>60</v>
      </c>
      <c r="V10" s="52">
        <f t="shared" ref="V10" si="5">IF(U10="No Clasificada",5,IF(U10="Bajo",1,IF(U10="Medio",3,IF(U10="Alto",5,))))</f>
        <v>5</v>
      </c>
      <c r="W10" s="52" t="s">
        <v>60</v>
      </c>
      <c r="X10" s="52">
        <f t="shared" ref="X10" si="6">IF(W10="No Clasificada",5,IF(W10="Bajo",1,IF(W10="Medio",3,IF(W10="Alto",5,))))</f>
        <v>5</v>
      </c>
      <c r="Y10" s="52" t="str">
        <f t="shared" ref="Y10" si="7">IF(OR(T10=0,V10=0,X10=0),"FALTAN DATOS",IF(AND(T10=1,V10=1,X10=1),"BAJO",(IF(OR(AND(T10=5,V10=5),AND(V10=5,X10=5),AND(T10=5,X10=5),AND(T10=5,V10=5,X10=5)),"ALTA","MEDIA"))))</f>
        <v>ALTA</v>
      </c>
      <c r="Z10" s="59" t="s">
        <v>68</v>
      </c>
      <c r="AA10" s="59" t="s">
        <v>688</v>
      </c>
      <c r="AB10" s="59" t="s">
        <v>69</v>
      </c>
      <c r="AC10" s="59" t="s">
        <v>746</v>
      </c>
      <c r="AD10" s="59" t="s">
        <v>892</v>
      </c>
      <c r="AE10" s="59" t="s">
        <v>71</v>
      </c>
      <c r="AF10" s="62">
        <v>46156</v>
      </c>
      <c r="AG10" s="52" t="s">
        <v>672</v>
      </c>
      <c r="AH10" s="52" t="s">
        <v>69</v>
      </c>
      <c r="AI10" s="52" t="s">
        <v>70</v>
      </c>
      <c r="AJ10" s="52" t="s">
        <v>74</v>
      </c>
      <c r="AK10" s="59" t="s">
        <v>1029</v>
      </c>
      <c r="AL10" s="52" t="s">
        <v>45</v>
      </c>
      <c r="AM10" s="206"/>
    </row>
    <row r="11" spans="1:39" s="156" customFormat="1" ht="89.25" x14ac:dyDescent="0.25">
      <c r="A11" s="57" t="s">
        <v>170</v>
      </c>
      <c r="B11" s="58" t="s">
        <v>45</v>
      </c>
      <c r="C11" s="59" t="s">
        <v>782</v>
      </c>
      <c r="D11" s="52">
        <v>4</v>
      </c>
      <c r="E11" s="58" t="s">
        <v>38</v>
      </c>
      <c r="F11" s="58" t="s">
        <v>639</v>
      </c>
      <c r="G11" s="52" t="s">
        <v>196</v>
      </c>
      <c r="H11" s="52" t="s">
        <v>271</v>
      </c>
      <c r="I11" s="60" t="s">
        <v>1025</v>
      </c>
      <c r="J11" s="58" t="s">
        <v>1026</v>
      </c>
      <c r="K11" s="58" t="s">
        <v>131</v>
      </c>
      <c r="L11" s="61" t="s">
        <v>681</v>
      </c>
      <c r="M11" s="58" t="s">
        <v>689</v>
      </c>
      <c r="N11" s="62">
        <v>46156</v>
      </c>
      <c r="O11" s="52" t="s">
        <v>79</v>
      </c>
      <c r="P11" s="52" t="s">
        <v>582</v>
      </c>
      <c r="Q11" s="52" t="s">
        <v>168</v>
      </c>
      <c r="R11" s="52" t="s">
        <v>63</v>
      </c>
      <c r="S11" s="59" t="s">
        <v>58</v>
      </c>
      <c r="T11" s="52">
        <f t="shared" si="0"/>
        <v>3</v>
      </c>
      <c r="U11" s="63" t="s">
        <v>60</v>
      </c>
      <c r="V11" s="52">
        <f t="shared" si="1"/>
        <v>5</v>
      </c>
      <c r="W11" s="52" t="s">
        <v>62</v>
      </c>
      <c r="X11" s="52">
        <f t="shared" si="2"/>
        <v>1</v>
      </c>
      <c r="Y11" s="52" t="str">
        <f t="shared" si="3"/>
        <v>MEDIA</v>
      </c>
      <c r="Z11" s="59" t="s">
        <v>66</v>
      </c>
      <c r="AA11" s="59" t="s">
        <v>688</v>
      </c>
      <c r="AB11" s="59" t="s">
        <v>69</v>
      </c>
      <c r="AC11" s="59" t="s">
        <v>45</v>
      </c>
      <c r="AD11" s="59" t="s">
        <v>45</v>
      </c>
      <c r="AE11" s="59" t="s">
        <v>73</v>
      </c>
      <c r="AF11" s="62">
        <v>46156</v>
      </c>
      <c r="AG11" s="52" t="s">
        <v>672</v>
      </c>
      <c r="AH11" s="52" t="s">
        <v>69</v>
      </c>
      <c r="AI11" s="52" t="s">
        <v>70</v>
      </c>
      <c r="AJ11" s="52" t="s">
        <v>74</v>
      </c>
      <c r="AK11" s="59" t="s">
        <v>682</v>
      </c>
      <c r="AL11" s="52" t="s">
        <v>70</v>
      </c>
      <c r="AM11" s="206"/>
    </row>
    <row r="12" spans="1:39" s="156" customFormat="1" ht="63.75" x14ac:dyDescent="0.25">
      <c r="A12" s="57" t="s">
        <v>170</v>
      </c>
      <c r="B12" s="58" t="s">
        <v>45</v>
      </c>
      <c r="C12" s="59" t="s">
        <v>851</v>
      </c>
      <c r="D12" s="52">
        <v>5</v>
      </c>
      <c r="E12" s="58" t="s">
        <v>38</v>
      </c>
      <c r="F12" s="58" t="s">
        <v>639</v>
      </c>
      <c r="G12" s="52" t="s">
        <v>218</v>
      </c>
      <c r="H12" s="52" t="s">
        <v>394</v>
      </c>
      <c r="I12" s="60" t="s">
        <v>683</v>
      </c>
      <c r="J12" s="58" t="s">
        <v>1030</v>
      </c>
      <c r="K12" s="58" t="s">
        <v>131</v>
      </c>
      <c r="L12" s="61" t="s">
        <v>681</v>
      </c>
      <c r="M12" s="58" t="s">
        <v>689</v>
      </c>
      <c r="N12" s="62">
        <v>46156</v>
      </c>
      <c r="O12" s="52" t="s">
        <v>79</v>
      </c>
      <c r="P12" s="52" t="s">
        <v>582</v>
      </c>
      <c r="Q12" s="52" t="s">
        <v>168</v>
      </c>
      <c r="R12" s="52" t="s">
        <v>63</v>
      </c>
      <c r="S12" s="59" t="s">
        <v>59</v>
      </c>
      <c r="T12" s="52">
        <f t="shared" si="0"/>
        <v>1</v>
      </c>
      <c r="U12" s="63" t="s">
        <v>61</v>
      </c>
      <c r="V12" s="52">
        <f t="shared" si="1"/>
        <v>3</v>
      </c>
      <c r="W12" s="52" t="s">
        <v>62</v>
      </c>
      <c r="X12" s="52">
        <f t="shared" si="2"/>
        <v>1</v>
      </c>
      <c r="Y12" s="52" t="str">
        <f t="shared" si="3"/>
        <v>MEDIA</v>
      </c>
      <c r="Z12" s="59" t="s">
        <v>66</v>
      </c>
      <c r="AA12" s="59" t="s">
        <v>662</v>
      </c>
      <c r="AB12" s="59" t="s">
        <v>70</v>
      </c>
      <c r="AC12" s="59" t="s">
        <v>45</v>
      </c>
      <c r="AD12" s="59" t="s">
        <v>45</v>
      </c>
      <c r="AE12" s="59" t="s">
        <v>73</v>
      </c>
      <c r="AF12" s="62">
        <v>46156</v>
      </c>
      <c r="AG12" s="52" t="s">
        <v>45</v>
      </c>
      <c r="AH12" s="52" t="s">
        <v>70</v>
      </c>
      <c r="AI12" s="52" t="s">
        <v>70</v>
      </c>
      <c r="AJ12" s="52" t="s">
        <v>45</v>
      </c>
      <c r="AK12" s="52" t="s">
        <v>45</v>
      </c>
      <c r="AL12" s="52" t="s">
        <v>45</v>
      </c>
      <c r="AM12" s="206"/>
    </row>
    <row r="13" spans="1:39" s="156" customFormat="1" ht="63.75" x14ac:dyDescent="0.25">
      <c r="A13" s="57" t="s">
        <v>170</v>
      </c>
      <c r="B13" s="58" t="s">
        <v>45</v>
      </c>
      <c r="C13" s="59" t="s">
        <v>925</v>
      </c>
      <c r="D13" s="52">
        <v>6</v>
      </c>
      <c r="E13" s="58" t="s">
        <v>38</v>
      </c>
      <c r="F13" s="58" t="s">
        <v>639</v>
      </c>
      <c r="G13" s="52" t="s">
        <v>218</v>
      </c>
      <c r="H13" s="52" t="s">
        <v>407</v>
      </c>
      <c r="I13" s="60" t="s">
        <v>683</v>
      </c>
      <c r="J13" s="58" t="s">
        <v>684</v>
      </c>
      <c r="K13" s="58" t="s">
        <v>131</v>
      </c>
      <c r="L13" s="61" t="s">
        <v>681</v>
      </c>
      <c r="M13" s="58" t="s">
        <v>689</v>
      </c>
      <c r="N13" s="62">
        <v>46156</v>
      </c>
      <c r="O13" s="52" t="s">
        <v>79</v>
      </c>
      <c r="P13" s="52" t="s">
        <v>46</v>
      </c>
      <c r="Q13" s="52" t="s">
        <v>168</v>
      </c>
      <c r="R13" s="52" t="s">
        <v>63</v>
      </c>
      <c r="S13" s="59" t="s">
        <v>59</v>
      </c>
      <c r="T13" s="52">
        <f t="shared" si="0"/>
        <v>1</v>
      </c>
      <c r="U13" s="63" t="s">
        <v>61</v>
      </c>
      <c r="V13" s="63">
        <f t="shared" si="1"/>
        <v>3</v>
      </c>
      <c r="W13" s="63" t="s">
        <v>60</v>
      </c>
      <c r="X13" s="63">
        <f t="shared" si="2"/>
        <v>5</v>
      </c>
      <c r="Y13" s="63" t="str">
        <f t="shared" si="3"/>
        <v>MEDIA</v>
      </c>
      <c r="Z13" s="63" t="s">
        <v>66</v>
      </c>
      <c r="AA13" s="63" t="s">
        <v>688</v>
      </c>
      <c r="AB13" s="63" t="s">
        <v>70</v>
      </c>
      <c r="AC13" s="63" t="s">
        <v>45</v>
      </c>
      <c r="AD13" s="63" t="s">
        <v>45</v>
      </c>
      <c r="AE13" s="63" t="s">
        <v>73</v>
      </c>
      <c r="AF13" s="62">
        <v>46156</v>
      </c>
      <c r="AG13" s="63" t="s">
        <v>45</v>
      </c>
      <c r="AH13" s="63" t="s">
        <v>70</v>
      </c>
      <c r="AI13" s="52" t="s">
        <v>70</v>
      </c>
      <c r="AJ13" s="52" t="s">
        <v>45</v>
      </c>
      <c r="AK13" s="52" t="s">
        <v>45</v>
      </c>
      <c r="AL13" s="52" t="s">
        <v>45</v>
      </c>
      <c r="AM13" s="206"/>
    </row>
    <row r="14" spans="1:39" s="11" customFormat="1" ht="15" customHeight="1" x14ac:dyDescent="0.25">
      <c r="A14" s="195" t="s">
        <v>573</v>
      </c>
      <c r="B14" s="196"/>
      <c r="C14" s="196"/>
      <c r="D14" s="197"/>
      <c r="E14" s="195" t="s">
        <v>574</v>
      </c>
      <c r="F14" s="196"/>
      <c r="G14" s="196"/>
      <c r="H14" s="197"/>
      <c r="I14" s="195" t="s">
        <v>575</v>
      </c>
      <c r="J14" s="196"/>
      <c r="K14" s="197"/>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82.5" customHeight="1" x14ac:dyDescent="0.25">
      <c r="A15" s="198" t="s">
        <v>584</v>
      </c>
      <c r="B15" s="199"/>
      <c r="C15" s="199"/>
      <c r="D15" s="200"/>
      <c r="E15" s="201" t="s">
        <v>585</v>
      </c>
      <c r="F15" s="202"/>
      <c r="G15" s="202"/>
      <c r="H15" s="203"/>
      <c r="I15" s="201" t="s">
        <v>1805</v>
      </c>
      <c r="J15" s="204"/>
      <c r="K15" s="205"/>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sheetData>
  <mergeCells count="16">
    <mergeCell ref="A14:D14"/>
    <mergeCell ref="E14:H14"/>
    <mergeCell ref="I14:K14"/>
    <mergeCell ref="A15:D15"/>
    <mergeCell ref="E15:H15"/>
    <mergeCell ref="I15:K15"/>
    <mergeCell ref="A1:A4"/>
    <mergeCell ref="C1:G1"/>
    <mergeCell ref="AM1:AM13"/>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7FA86144-CA43-4C71-BB8C-F942E541BFB9}">
          <x14:formula1>
            <xm:f>PARAMETROS!$H$2:$H$362</xm:f>
          </x14:formula1>
          <xm:sqref>H16:H1048576 H14</xm:sqref>
        </x14:dataValidation>
        <x14:dataValidation type="list" allowBlank="1" showInputMessage="1" showErrorMessage="1" xr:uid="{F2FC74A8-A90A-44C4-8F12-F8A68F95A997}">
          <x14:formula1>
            <xm:f>PARAMETROS!$G$2:$G$65</xm:f>
          </x14:formula1>
          <xm:sqref>G16:G1048576 G14</xm:sqref>
        </x14:dataValidation>
        <x14:dataValidation type="list" allowBlank="1" showInputMessage="1" showErrorMessage="1" xr:uid="{C508B10F-0B9A-4676-961C-47BDEFEC7A3C}">
          <x14:formula1>
            <xm:f>PARAMETROS!$F$2:$F$70</xm:f>
          </x14:formula1>
          <xm:sqref>F16:F1048576 F14</xm:sqref>
        </x14:dataValidation>
        <x14:dataValidation type="list" allowBlank="1" showInputMessage="1" showErrorMessage="1" xr:uid="{8B9F0816-8454-48F5-928F-2585B1E71B13}">
          <x14:formula1>
            <xm:f>PARAMETROS!$V$2:$V$4</xm:f>
          </x14:formula1>
          <xm:sqref>W14:W1048576</xm:sqref>
        </x14:dataValidation>
        <x14:dataValidation type="list" allowBlank="1" showInputMessage="1" showErrorMessage="1" xr:uid="{4812780C-03DD-46CA-BCA6-D31FAD29B4E4}">
          <x14:formula1>
            <xm:f>PARAMETROS!$K$2:$K$70</xm:f>
          </x14:formula1>
          <xm:sqref>K14:K1048576</xm:sqref>
        </x14:dataValidation>
        <x14:dataValidation type="list" allowBlank="1" showInputMessage="1" showErrorMessage="1" xr:uid="{1A7EF5A3-EF97-4522-A938-03268640974B}">
          <x14:formula1>
            <xm:f>PARAMETROS!$X$2:$X$4</xm:f>
          </x14:formula1>
          <xm:sqref>Z14:Z1048576</xm:sqref>
        </x14:dataValidation>
        <x14:dataValidation type="list" allowBlank="1" showInputMessage="1" showErrorMessage="1" xr:uid="{0D23534A-D709-4BFE-BCB6-3D60B638F9E6}">
          <x14:formula1>
            <xm:f>PARAMETROS!$Z$2:$Z$4</xm:f>
          </x14:formula1>
          <xm:sqref>AB14:AB1048576</xm:sqref>
        </x14:dataValidation>
        <x14:dataValidation type="list" allowBlank="1" showInputMessage="1" showErrorMessage="1" xr:uid="{E1783557-DE9C-4A9B-8AC3-4D28BBDE0918}">
          <x14:formula1>
            <xm:f>PARAMETROS!$AJ$2:$AJ$4</xm:f>
          </x14:formula1>
          <xm:sqref>AL14:AL1048576</xm:sqref>
        </x14:dataValidation>
        <x14:dataValidation type="list" allowBlank="1" showInputMessage="1" showErrorMessage="1" xr:uid="{3F3DF5D1-A26B-469D-8BAC-08B3D1599E84}">
          <x14:formula1>
            <xm:f>PARAMETROS!$AF$2:$AF$4</xm:f>
          </x14:formula1>
          <xm:sqref>AH14:AH1048576</xm:sqref>
        </x14:dataValidation>
        <x14:dataValidation type="list" allowBlank="1" showInputMessage="1" showErrorMessage="1" xr:uid="{A09C3288-05EC-43F5-A906-40EB14269DA5}">
          <x14:formula1>
            <xm:f>PARAMETROS!$U$2:$U$4</xm:f>
          </x14:formula1>
          <xm:sqref>U14:U1048576</xm:sqref>
        </x14:dataValidation>
        <x14:dataValidation type="list" allowBlank="1" showInputMessage="1" showErrorMessage="1" xr:uid="{EA9030ED-0FD9-4598-8E1F-A2DE3D0082B5}">
          <x14:formula1>
            <xm:f>PARAMETROS!$S$2:$S$6</xm:f>
          </x14:formula1>
          <xm:sqref>R14:R1048576</xm:sqref>
        </x14:dataValidation>
        <x14:dataValidation type="list" allowBlank="1" showInputMessage="1" showErrorMessage="1" xr:uid="{E98BBD7A-91E8-44A4-A694-466DF6437DA5}">
          <x14:formula1>
            <xm:f>PARAMETROS!$E$2:$E$9</xm:f>
          </x14:formula1>
          <xm:sqref>E14:E1048576</xm:sqref>
        </x14:dataValidation>
        <x14:dataValidation type="list" allowBlank="1" showInputMessage="1" showErrorMessage="1" xr:uid="{07DABA79-2653-4059-B745-87DF9A1D1FF1}">
          <x14:formula1>
            <xm:f>PARAMETROS!$B$2:$B$21</xm:f>
          </x14:formula1>
          <xm:sqref>B14:B1048576</xm:sqref>
        </x14:dataValidation>
        <x14:dataValidation type="list" allowBlank="1" showInputMessage="1" showErrorMessage="1" xr:uid="{D78910B4-D679-463B-BE9B-BD640E22064C}">
          <x14:formula1>
            <xm:f>PARAMETROS!$A$2:$A$6</xm:f>
          </x14:formula1>
          <xm:sqref>A14:A1048576</xm:sqref>
        </x14:dataValidation>
        <x14:dataValidation type="list" allowBlank="1" showInputMessage="1" showErrorMessage="1" xr:uid="{2487BF15-D13B-44AB-9F5F-2CED26875971}">
          <x14:formula1>
            <xm:f>PARAMETROS!$AC$2:$AC$4</xm:f>
          </x14:formula1>
          <xm:sqref>AE14:AE1048576</xm:sqref>
        </x14:dataValidation>
        <x14:dataValidation type="list" allowBlank="1" showInputMessage="1" showErrorMessage="1" xr:uid="{E6581D37-4748-4561-B7C7-761E93B36195}">
          <x14:formula1>
            <xm:f>PARAMETROS!$T$2:$T$5</xm:f>
          </x14:formula1>
          <xm:sqref>S14:S1048576</xm:sqref>
        </x14:dataValidation>
        <x14:dataValidation type="list" allowBlank="1" showInputMessage="1" showErrorMessage="1" xr:uid="{B72FB32E-CD5C-4F69-9265-6BB5238328E5}">
          <x14:formula1>
            <xm:f>PARAMETROS!$R$2:$R$27</xm:f>
          </x14:formula1>
          <xm:sqref>Q14:Q1048576</xm:sqref>
        </x14:dataValidation>
        <x14:dataValidation type="list" allowBlank="1" showInputMessage="1" showErrorMessage="1" xr:uid="{58C07B96-DEDC-4D00-AAE1-053260F59DDA}">
          <x14:formula1>
            <xm:f>PARAMETROS!$Q$2:$Q$15</xm:f>
          </x14:formula1>
          <xm:sqref>P14:P1048576</xm:sqref>
        </x14:dataValidation>
        <x14:dataValidation type="list" allowBlank="1" showInputMessage="1" showErrorMessage="1" xr:uid="{7FF5B96F-0FE1-4315-9505-7CAFBD407E4C}">
          <x14:formula1>
            <xm:f>PARAMETROS!$Q$2:$Q$16</xm:f>
          </x14:formula1>
          <xm:sqref>O14:O1048576</xm:sqref>
        </x14:dataValidation>
        <x14:dataValidation type="list" allowBlank="1" showInputMessage="1" showErrorMessage="1" xr:uid="{6B4D589A-3476-423F-B806-4EB359B06299}">
          <x14:formula1>
            <xm:f>PARAMETROS!$L$2:$L$40</xm:f>
          </x14:formula1>
          <xm:sqref>L14:L1048576</xm:sqref>
        </x14:dataValidation>
        <x14:dataValidation type="list" allowBlank="1" showInputMessage="1" showErrorMessage="1" xr:uid="{C783F050-C558-4668-A636-0459E9CE63FB}">
          <x14:formula1>
            <xm:f>PARAMETROS!$AH$2:$AH$6</xm:f>
          </x14:formula1>
          <xm:sqref>AJ14:AJ1048576</xm:sqref>
        </x14:dataValidation>
        <x14:dataValidation type="list" allowBlank="1" showInputMessage="1" showErrorMessage="1" xr:uid="{239B8009-32AF-4F78-BC52-1564ECABF51B}">
          <x14:formula1>
            <xm:f>PARAMETROS!$AG$2:$AG$4</xm:f>
          </x14:formula1>
          <xm:sqref>AI14:AI1048576</xm:sqref>
        </x14:dataValidation>
        <x14:dataValidation type="list" allowBlank="1" showInputMessage="1" showErrorMessage="1" xr:uid="{98FEA4B4-DD65-4673-A92D-3F6D0C46C8F5}">
          <x14:formula1>
            <xm:f>PARAMETROS!#REF!</xm:f>
          </x14:formula1>
          <xm:sqref>M14:M1048576</xm:sqref>
        </x14:dataValidation>
      </x14:dataValidations>
    </ext>
  </extLs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432C0-E3CF-446D-84B4-16EC01BD2A1D}">
  <sheetPr>
    <tabColor theme="9"/>
  </sheetPr>
  <dimension ref="A1:AM374"/>
  <sheetViews>
    <sheetView workbookViewId="0">
      <selection activeCell="I33" sqref="I33:K33"/>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1811</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14.75" x14ac:dyDescent="0.25">
      <c r="A8" s="40" t="s">
        <v>1478</v>
      </c>
      <c r="B8" s="38" t="s">
        <v>187</v>
      </c>
      <c r="C8" s="37" t="s">
        <v>45</v>
      </c>
      <c r="D8" s="34">
        <v>1</v>
      </c>
      <c r="E8" s="38" t="s">
        <v>42</v>
      </c>
      <c r="F8" s="38" t="s">
        <v>640</v>
      </c>
      <c r="G8" s="51" t="s">
        <v>45</v>
      </c>
      <c r="H8" s="51" t="s">
        <v>45</v>
      </c>
      <c r="I8" s="66" t="s">
        <v>676</v>
      </c>
      <c r="J8" s="38" t="s">
        <v>1523</v>
      </c>
      <c r="K8" s="66" t="s">
        <v>1482</v>
      </c>
      <c r="L8" s="43">
        <v>2026</v>
      </c>
      <c r="M8" s="66" t="s">
        <v>1482</v>
      </c>
      <c r="N8" s="39">
        <v>46157</v>
      </c>
      <c r="O8" s="51" t="s">
        <v>45</v>
      </c>
      <c r="P8" s="51" t="s">
        <v>45</v>
      </c>
      <c r="Q8" s="51" t="s">
        <v>45</v>
      </c>
      <c r="R8" s="51" t="s">
        <v>45</v>
      </c>
      <c r="S8" s="37" t="s">
        <v>57</v>
      </c>
      <c r="T8" s="52">
        <f t="shared" ref="T8:T12" si="0">IF(S8="No Clasificada",5,IF(S8="Información Pública / Pública =Bajo",1,IF(S8="Clasificada / Uso Interno = Medio",3,IF(S8="Pública Reservada / Confidencial =Alta",5,))))</f>
        <v>5</v>
      </c>
      <c r="U8" s="44" t="s">
        <v>60</v>
      </c>
      <c r="V8" s="51">
        <f t="shared" ref="V8:V12" si="1">IF(U8="No Clasificada",5,IF(U8="Bajo",1,IF(U8="Medio",3,IF(U8="Alto",5,))))</f>
        <v>5</v>
      </c>
      <c r="W8" s="51" t="s">
        <v>61</v>
      </c>
      <c r="X8" s="51">
        <f t="shared" ref="X8:X12" si="2">IF(W8="No Clasificada",5,IF(W8="Bajo",1,IF(W8="Medio",3,IF(W8="Alto",5,))))</f>
        <v>3</v>
      </c>
      <c r="Y8" s="51" t="str">
        <f t="shared" ref="Y8:Y12" si="3">IF(OR(T8=0,V8=0,X8=0),"FALTAN DATOS",IF(AND(T8=1,V8=1,X8=1),"BAJO",(IF(OR(AND(T8=5,V8=5),AND(V8=5,X8=5),AND(T8=5,X8=5),AND(T8=5,V8=5,X8=5)),"ALTA","MEDIA"))))</f>
        <v>ALTA</v>
      </c>
      <c r="Z8" s="37" t="s">
        <v>68</v>
      </c>
      <c r="AA8" s="37" t="s">
        <v>45</v>
      </c>
      <c r="AB8" s="37" t="s">
        <v>69</v>
      </c>
      <c r="AC8" s="37" t="s">
        <v>1524</v>
      </c>
      <c r="AD8" s="37" t="s">
        <v>1525</v>
      </c>
      <c r="AE8" s="37" t="s">
        <v>71</v>
      </c>
      <c r="AF8" s="39">
        <v>46157</v>
      </c>
      <c r="AG8" s="51" t="s">
        <v>672</v>
      </c>
      <c r="AH8" s="51" t="s">
        <v>69</v>
      </c>
      <c r="AI8" s="51" t="s">
        <v>70</v>
      </c>
      <c r="AJ8" s="51" t="s">
        <v>74</v>
      </c>
      <c r="AK8" s="37" t="s">
        <v>1526</v>
      </c>
      <c r="AL8" s="51" t="s">
        <v>69</v>
      </c>
      <c r="AM8" s="206"/>
    </row>
    <row r="9" spans="1:39" s="41" customFormat="1" ht="76.5" x14ac:dyDescent="0.25">
      <c r="A9" s="40" t="s">
        <v>1478</v>
      </c>
      <c r="B9" s="38" t="s">
        <v>187</v>
      </c>
      <c r="C9" s="37" t="s">
        <v>45</v>
      </c>
      <c r="D9" s="34">
        <v>2</v>
      </c>
      <c r="E9" s="38" t="s">
        <v>42</v>
      </c>
      <c r="F9" s="38" t="s">
        <v>640</v>
      </c>
      <c r="G9" s="51" t="s">
        <v>45</v>
      </c>
      <c r="H9" s="51" t="s">
        <v>45</v>
      </c>
      <c r="I9" s="66" t="s">
        <v>1750</v>
      </c>
      <c r="J9" s="38" t="s">
        <v>1527</v>
      </c>
      <c r="K9" s="66" t="s">
        <v>1482</v>
      </c>
      <c r="L9" s="43">
        <v>2026</v>
      </c>
      <c r="M9" s="66" t="s">
        <v>1482</v>
      </c>
      <c r="N9" s="39">
        <v>46157</v>
      </c>
      <c r="O9" s="51" t="s">
        <v>45</v>
      </c>
      <c r="P9" s="51" t="s">
        <v>45</v>
      </c>
      <c r="Q9" s="51" t="s">
        <v>45</v>
      </c>
      <c r="R9" s="51" t="s">
        <v>45</v>
      </c>
      <c r="S9" s="37" t="s">
        <v>57</v>
      </c>
      <c r="T9" s="52">
        <f t="shared" si="0"/>
        <v>5</v>
      </c>
      <c r="U9" s="44" t="s">
        <v>60</v>
      </c>
      <c r="V9" s="51">
        <f t="shared" si="1"/>
        <v>5</v>
      </c>
      <c r="W9" s="51" t="s">
        <v>61</v>
      </c>
      <c r="X9" s="51">
        <f t="shared" si="2"/>
        <v>3</v>
      </c>
      <c r="Y9" s="51" t="str">
        <f t="shared" si="3"/>
        <v>ALTA</v>
      </c>
      <c r="Z9" s="37" t="s">
        <v>68</v>
      </c>
      <c r="AA9" s="37" t="s">
        <v>45</v>
      </c>
      <c r="AB9" s="37" t="s">
        <v>69</v>
      </c>
      <c r="AC9" s="37" t="s">
        <v>1524</v>
      </c>
      <c r="AD9" s="37" t="s">
        <v>1525</v>
      </c>
      <c r="AE9" s="37" t="s">
        <v>71</v>
      </c>
      <c r="AF9" s="39">
        <v>46157</v>
      </c>
      <c r="AG9" s="51" t="s">
        <v>672</v>
      </c>
      <c r="AH9" s="51" t="s">
        <v>69</v>
      </c>
      <c r="AI9" s="51" t="s">
        <v>70</v>
      </c>
      <c r="AJ9" s="51" t="s">
        <v>74</v>
      </c>
      <c r="AK9" s="37" t="s">
        <v>1526</v>
      </c>
      <c r="AL9" s="51" t="s">
        <v>69</v>
      </c>
      <c r="AM9" s="206"/>
    </row>
    <row r="10" spans="1:39" s="41" customFormat="1" ht="63.75" x14ac:dyDescent="0.25">
      <c r="A10" s="40" t="s">
        <v>1478</v>
      </c>
      <c r="B10" s="38" t="s">
        <v>187</v>
      </c>
      <c r="C10" s="37" t="s">
        <v>45</v>
      </c>
      <c r="D10" s="34">
        <v>3</v>
      </c>
      <c r="E10" s="38" t="s">
        <v>42</v>
      </c>
      <c r="F10" s="38" t="s">
        <v>640</v>
      </c>
      <c r="G10" s="51" t="s">
        <v>45</v>
      </c>
      <c r="H10" s="51" t="s">
        <v>45</v>
      </c>
      <c r="I10" s="66" t="s">
        <v>1750</v>
      </c>
      <c r="J10" s="38" t="s">
        <v>1528</v>
      </c>
      <c r="K10" s="66" t="s">
        <v>1482</v>
      </c>
      <c r="L10" s="43">
        <v>2026</v>
      </c>
      <c r="M10" s="66" t="s">
        <v>1482</v>
      </c>
      <c r="N10" s="39">
        <v>46157</v>
      </c>
      <c r="O10" s="51" t="s">
        <v>45</v>
      </c>
      <c r="P10" s="51" t="s">
        <v>45</v>
      </c>
      <c r="Q10" s="51" t="s">
        <v>45</v>
      </c>
      <c r="R10" s="51" t="s">
        <v>45</v>
      </c>
      <c r="S10" s="37" t="s">
        <v>57</v>
      </c>
      <c r="T10" s="52">
        <f t="shared" si="0"/>
        <v>5</v>
      </c>
      <c r="U10" s="44" t="s">
        <v>60</v>
      </c>
      <c r="V10" s="51">
        <f t="shared" si="1"/>
        <v>5</v>
      </c>
      <c r="W10" s="51" t="s">
        <v>61</v>
      </c>
      <c r="X10" s="51">
        <f t="shared" si="2"/>
        <v>3</v>
      </c>
      <c r="Y10" s="51" t="str">
        <f t="shared" si="3"/>
        <v>ALTA</v>
      </c>
      <c r="Z10" s="37" t="s">
        <v>68</v>
      </c>
      <c r="AA10" s="37" t="s">
        <v>45</v>
      </c>
      <c r="AB10" s="37" t="s">
        <v>69</v>
      </c>
      <c r="AC10" s="37" t="s">
        <v>1524</v>
      </c>
      <c r="AD10" s="37" t="s">
        <v>1525</v>
      </c>
      <c r="AE10" s="37" t="s">
        <v>71</v>
      </c>
      <c r="AF10" s="39">
        <v>46157</v>
      </c>
      <c r="AG10" s="51" t="s">
        <v>672</v>
      </c>
      <c r="AH10" s="51" t="s">
        <v>69</v>
      </c>
      <c r="AI10" s="51" t="s">
        <v>70</v>
      </c>
      <c r="AJ10" s="51" t="s">
        <v>74</v>
      </c>
      <c r="AK10" s="37" t="s">
        <v>1526</v>
      </c>
      <c r="AL10" s="51" t="s">
        <v>69</v>
      </c>
      <c r="AM10" s="206"/>
    </row>
    <row r="11" spans="1:39" s="41" customFormat="1" ht="63.75" x14ac:dyDescent="0.25">
      <c r="A11" s="40" t="s">
        <v>1478</v>
      </c>
      <c r="B11" s="38" t="s">
        <v>187</v>
      </c>
      <c r="C11" s="37" t="s">
        <v>45</v>
      </c>
      <c r="D11" s="34">
        <v>4</v>
      </c>
      <c r="E11" s="38" t="s">
        <v>42</v>
      </c>
      <c r="F11" s="38" t="s">
        <v>640</v>
      </c>
      <c r="G11" s="51" t="s">
        <v>45</v>
      </c>
      <c r="H11" s="51" t="s">
        <v>45</v>
      </c>
      <c r="I11" s="66" t="s">
        <v>1750</v>
      </c>
      <c r="J11" s="38" t="s">
        <v>1529</v>
      </c>
      <c r="K11" s="66" t="s">
        <v>1482</v>
      </c>
      <c r="L11" s="43">
        <v>2026</v>
      </c>
      <c r="M11" s="66" t="s">
        <v>1482</v>
      </c>
      <c r="N11" s="39">
        <v>46157</v>
      </c>
      <c r="O11" s="51" t="s">
        <v>45</v>
      </c>
      <c r="P11" s="51" t="s">
        <v>45</v>
      </c>
      <c r="Q11" s="51" t="s">
        <v>45</v>
      </c>
      <c r="R11" s="51" t="s">
        <v>45</v>
      </c>
      <c r="S11" s="37" t="s">
        <v>57</v>
      </c>
      <c r="T11" s="52">
        <f t="shared" si="0"/>
        <v>5</v>
      </c>
      <c r="U11" s="44" t="s">
        <v>60</v>
      </c>
      <c r="V11" s="51">
        <f t="shared" si="1"/>
        <v>5</v>
      </c>
      <c r="W11" s="51" t="s">
        <v>61</v>
      </c>
      <c r="X11" s="51">
        <f t="shared" si="2"/>
        <v>3</v>
      </c>
      <c r="Y11" s="51" t="str">
        <f t="shared" si="3"/>
        <v>ALTA</v>
      </c>
      <c r="Z11" s="37" t="s">
        <v>68</v>
      </c>
      <c r="AA11" s="37" t="s">
        <v>45</v>
      </c>
      <c r="AB11" s="37" t="s">
        <v>69</v>
      </c>
      <c r="AC11" s="37" t="s">
        <v>1524</v>
      </c>
      <c r="AD11" s="37" t="s">
        <v>1525</v>
      </c>
      <c r="AE11" s="37" t="s">
        <v>71</v>
      </c>
      <c r="AF11" s="39">
        <v>46157</v>
      </c>
      <c r="AG11" s="51" t="s">
        <v>672</v>
      </c>
      <c r="AH11" s="51" t="s">
        <v>69</v>
      </c>
      <c r="AI11" s="51" t="s">
        <v>70</v>
      </c>
      <c r="AJ11" s="51" t="s">
        <v>74</v>
      </c>
      <c r="AK11" s="37" t="s">
        <v>1526</v>
      </c>
      <c r="AL11" s="51" t="s">
        <v>69</v>
      </c>
      <c r="AM11" s="206"/>
    </row>
    <row r="12" spans="1:39" s="41" customFormat="1" ht="114.75" x14ac:dyDescent="0.25">
      <c r="A12" s="40" t="s">
        <v>1478</v>
      </c>
      <c r="B12" s="38" t="s">
        <v>187</v>
      </c>
      <c r="C12" s="37" t="s">
        <v>45</v>
      </c>
      <c r="D12" s="34">
        <v>5</v>
      </c>
      <c r="E12" s="38" t="s">
        <v>42</v>
      </c>
      <c r="F12" s="38" t="s">
        <v>1479</v>
      </c>
      <c r="G12" s="51" t="s">
        <v>45</v>
      </c>
      <c r="H12" s="51" t="s">
        <v>45</v>
      </c>
      <c r="I12" s="66" t="s">
        <v>1751</v>
      </c>
      <c r="J12" s="38" t="s">
        <v>1530</v>
      </c>
      <c r="K12" s="66" t="s">
        <v>1482</v>
      </c>
      <c r="L12" s="43">
        <v>2026</v>
      </c>
      <c r="M12" s="66" t="s">
        <v>1482</v>
      </c>
      <c r="N12" s="39" t="s">
        <v>45</v>
      </c>
      <c r="O12" s="51" t="s">
        <v>45</v>
      </c>
      <c r="P12" s="51" t="s">
        <v>45</v>
      </c>
      <c r="Q12" s="51" t="s">
        <v>45</v>
      </c>
      <c r="R12" s="51" t="s">
        <v>45</v>
      </c>
      <c r="S12" s="37" t="s">
        <v>57</v>
      </c>
      <c r="T12" s="52">
        <f t="shared" si="0"/>
        <v>5</v>
      </c>
      <c r="U12" s="44" t="s">
        <v>60</v>
      </c>
      <c r="V12" s="51">
        <f t="shared" si="1"/>
        <v>5</v>
      </c>
      <c r="W12" s="51" t="s">
        <v>61</v>
      </c>
      <c r="X12" s="51">
        <f t="shared" si="2"/>
        <v>3</v>
      </c>
      <c r="Y12" s="51" t="str">
        <f t="shared" si="3"/>
        <v>ALTA</v>
      </c>
      <c r="Z12" s="37" t="s">
        <v>66</v>
      </c>
      <c r="AA12" s="37" t="s">
        <v>702</v>
      </c>
      <c r="AB12" s="37" t="s">
        <v>69</v>
      </c>
      <c r="AC12" s="37" t="s">
        <v>1531</v>
      </c>
      <c r="AD12" s="37" t="s">
        <v>1532</v>
      </c>
      <c r="AE12" s="37" t="s">
        <v>71</v>
      </c>
      <c r="AF12" s="39">
        <v>46157</v>
      </c>
      <c r="AG12" s="51" t="s">
        <v>672</v>
      </c>
      <c r="AH12" s="51" t="s">
        <v>69</v>
      </c>
      <c r="AI12" s="51" t="s">
        <v>70</v>
      </c>
      <c r="AJ12" s="51" t="s">
        <v>74</v>
      </c>
      <c r="AK12" s="37" t="s">
        <v>1533</v>
      </c>
      <c r="AL12" s="51" t="s">
        <v>69</v>
      </c>
      <c r="AM12" s="206"/>
    </row>
    <row r="13" spans="1:39" s="41" customFormat="1" ht="63.75" x14ac:dyDescent="0.25">
      <c r="A13" s="40" t="s">
        <v>1478</v>
      </c>
      <c r="B13" s="38" t="s">
        <v>187</v>
      </c>
      <c r="C13" s="37" t="s">
        <v>776</v>
      </c>
      <c r="D13" s="34">
        <v>6</v>
      </c>
      <c r="E13" s="38" t="s">
        <v>38</v>
      </c>
      <c r="F13" s="38" t="s">
        <v>1479</v>
      </c>
      <c r="G13" s="51" t="s">
        <v>196</v>
      </c>
      <c r="H13" s="37" t="s">
        <v>269</v>
      </c>
      <c r="I13" s="48" t="s">
        <v>1496</v>
      </c>
      <c r="J13" s="42" t="s">
        <v>1497</v>
      </c>
      <c r="K13" s="66" t="s">
        <v>1482</v>
      </c>
      <c r="L13" s="43" t="s">
        <v>681</v>
      </c>
      <c r="M13" s="38" t="s">
        <v>1482</v>
      </c>
      <c r="N13" s="39">
        <v>46157</v>
      </c>
      <c r="O13" s="51" t="s">
        <v>43</v>
      </c>
      <c r="P13" s="37" t="s">
        <v>582</v>
      </c>
      <c r="Q13" s="51" t="s">
        <v>1484</v>
      </c>
      <c r="R13" s="51" t="s">
        <v>63</v>
      </c>
      <c r="S13" s="37" t="s">
        <v>58</v>
      </c>
      <c r="T13" s="52">
        <f t="shared" ref="T13" si="4">IF(S13="No Clasificada",5,IF(S13="Información Pública / Pública =Bajo",1,IF(S13="Clasificada / Uso Interno = Medio",3,IF(S13="Pública Reservada / Confidencial =Alta",5,))))</f>
        <v>3</v>
      </c>
      <c r="U13" s="44" t="s">
        <v>60</v>
      </c>
      <c r="V13" s="51">
        <f t="shared" ref="V13" si="5">IF(U13="No Clasificada",5,IF(U13="Bajo",1,IF(U13="Medio",3,IF(U13="Alto",5,))))</f>
        <v>5</v>
      </c>
      <c r="W13" s="51" t="s">
        <v>60</v>
      </c>
      <c r="X13" s="51">
        <f t="shared" ref="X13" si="6">IF(W13="No Clasificada",5,IF(W13="Bajo",1,IF(W13="Medio",3,IF(W13="Alto",5,))))</f>
        <v>5</v>
      </c>
      <c r="Y13" s="51" t="str">
        <f t="shared" ref="Y13" si="7">IF(OR(T13=0,V13=0,X13=0),"FALTAN DATOS",IF(AND(T13=1,V13=1,X13=1),"BAJO",(IF(OR(AND(T13=5,V13=5),AND(V13=5,X13=5),AND(T13=5,X13=5),AND(T13=5,V13=5,X13=5)),"ALTA","MEDIA"))))</f>
        <v>ALTA</v>
      </c>
      <c r="Z13" s="37" t="s">
        <v>68</v>
      </c>
      <c r="AA13" s="37" t="s">
        <v>662</v>
      </c>
      <c r="AB13" s="37" t="s">
        <v>69</v>
      </c>
      <c r="AC13" s="37" t="s">
        <v>1494</v>
      </c>
      <c r="AD13" s="37" t="s">
        <v>45</v>
      </c>
      <c r="AE13" s="37" t="s">
        <v>72</v>
      </c>
      <c r="AF13" s="39">
        <v>46157</v>
      </c>
      <c r="AG13" s="51" t="s">
        <v>671</v>
      </c>
      <c r="AH13" s="51" t="s">
        <v>69</v>
      </c>
      <c r="AI13" s="51" t="s">
        <v>70</v>
      </c>
      <c r="AJ13" s="51" t="s">
        <v>75</v>
      </c>
      <c r="AK13" s="51" t="s">
        <v>1498</v>
      </c>
      <c r="AL13" s="51" t="s">
        <v>69</v>
      </c>
      <c r="AM13" s="206"/>
    </row>
    <row r="14" spans="1:39" s="41" customFormat="1" ht="38.25" x14ac:dyDescent="0.25">
      <c r="A14" s="40" t="s">
        <v>1478</v>
      </c>
      <c r="B14" s="38" t="s">
        <v>187</v>
      </c>
      <c r="C14" s="37" t="s">
        <v>782</v>
      </c>
      <c r="D14" s="34">
        <v>7</v>
      </c>
      <c r="E14" s="38" t="s">
        <v>40</v>
      </c>
      <c r="F14" s="38" t="s">
        <v>1479</v>
      </c>
      <c r="G14" s="51" t="s">
        <v>196</v>
      </c>
      <c r="H14" s="37" t="s">
        <v>271</v>
      </c>
      <c r="I14" s="66" t="s">
        <v>1492</v>
      </c>
      <c r="J14" s="38" t="s">
        <v>1493</v>
      </c>
      <c r="K14" s="66" t="s">
        <v>1482</v>
      </c>
      <c r="L14" s="43" t="s">
        <v>681</v>
      </c>
      <c r="M14" s="66" t="s">
        <v>1482</v>
      </c>
      <c r="N14" s="39">
        <v>46157</v>
      </c>
      <c r="O14" s="51" t="s">
        <v>43</v>
      </c>
      <c r="P14" s="51" t="s">
        <v>43</v>
      </c>
      <c r="Q14" s="51" t="s">
        <v>1484</v>
      </c>
      <c r="R14" s="51" t="s">
        <v>63</v>
      </c>
      <c r="S14" s="37" t="s">
        <v>58</v>
      </c>
      <c r="T14" s="52">
        <f t="shared" ref="T14:T30" si="8">IF(S14="No Clasificada",5,IF(S14="Información Pública / Pública =Bajo",1,IF(S14="Clasificada / Uso Interno = Medio",3,IF(S14="Pública Reservada / Confidencial =Alta",5,))))</f>
        <v>3</v>
      </c>
      <c r="U14" s="44" t="s">
        <v>60</v>
      </c>
      <c r="V14" s="51">
        <f t="shared" ref="V14:V30" si="9">IF(U14="No Clasificada",5,IF(U14="Bajo",1,IF(U14="Medio",3,IF(U14="Alto",5,))))</f>
        <v>5</v>
      </c>
      <c r="W14" s="51" t="s">
        <v>61</v>
      </c>
      <c r="X14" s="51">
        <f t="shared" ref="X14:X30" si="10">IF(W14="No Clasificada",5,IF(W14="Bajo",1,IF(W14="Medio",3,IF(W14="Alto",5,))))</f>
        <v>3</v>
      </c>
      <c r="Y14" s="51" t="str">
        <f t="shared" ref="Y14:Y30" si="11">IF(OR(T14=0,V14=0,X14=0),"FALTAN DATOS",IF(AND(T14=1,V14=1,X14=1),"BAJO",(IF(OR(AND(T14=5,V14=5),AND(V14=5,X14=5),AND(T14=5,X14=5),AND(T14=5,V14=5,X14=5)),"ALTA","MEDIA"))))</f>
        <v>MEDIA</v>
      </c>
      <c r="Z14" s="37" t="s">
        <v>68</v>
      </c>
      <c r="AA14" s="37" t="s">
        <v>662</v>
      </c>
      <c r="AB14" s="37" t="s">
        <v>69</v>
      </c>
      <c r="AC14" s="37" t="s">
        <v>1494</v>
      </c>
      <c r="AD14" s="37" t="s">
        <v>45</v>
      </c>
      <c r="AE14" s="37" t="s">
        <v>73</v>
      </c>
      <c r="AF14" s="39">
        <v>46157</v>
      </c>
      <c r="AG14" s="51" t="s">
        <v>671</v>
      </c>
      <c r="AH14" s="51" t="s">
        <v>69</v>
      </c>
      <c r="AI14" s="51" t="s">
        <v>70</v>
      </c>
      <c r="AJ14" s="51" t="s">
        <v>75</v>
      </c>
      <c r="AK14" s="51" t="s">
        <v>1495</v>
      </c>
      <c r="AL14" s="51" t="s">
        <v>69</v>
      </c>
      <c r="AM14" s="206"/>
    </row>
    <row r="15" spans="1:39" s="41" customFormat="1" ht="63.75" x14ac:dyDescent="0.25">
      <c r="A15" s="40" t="s">
        <v>1478</v>
      </c>
      <c r="B15" s="38" t="s">
        <v>187</v>
      </c>
      <c r="C15" s="37" t="s">
        <v>1509</v>
      </c>
      <c r="D15" s="34">
        <v>8</v>
      </c>
      <c r="E15" s="38" t="s">
        <v>38</v>
      </c>
      <c r="F15" s="38" t="s">
        <v>1505</v>
      </c>
      <c r="G15" s="51">
        <v>29</v>
      </c>
      <c r="H15" s="51" t="s">
        <v>1509</v>
      </c>
      <c r="I15" s="66" t="s">
        <v>1510</v>
      </c>
      <c r="J15" s="38" t="s">
        <v>1511</v>
      </c>
      <c r="K15" s="38" t="s">
        <v>644</v>
      </c>
      <c r="L15" s="43" t="s">
        <v>681</v>
      </c>
      <c r="M15" s="38" t="s">
        <v>644</v>
      </c>
      <c r="N15" s="39">
        <v>46157</v>
      </c>
      <c r="O15" s="51" t="s">
        <v>43</v>
      </c>
      <c r="P15" s="51" t="s">
        <v>1483</v>
      </c>
      <c r="Q15" s="51" t="s">
        <v>1484</v>
      </c>
      <c r="R15" s="51" t="s">
        <v>63</v>
      </c>
      <c r="S15" s="37" t="s">
        <v>58</v>
      </c>
      <c r="T15" s="52">
        <f t="shared" ref="T15:T16" si="12">IF(S15="No Clasificada",5,IF(S15="Información Pública / Pública =Bajo",1,IF(S15="Clasificada / Uso Interno = Medio",3,IF(S15="Pública Reservada / Confidencial =Alta",5,))))</f>
        <v>3</v>
      </c>
      <c r="U15" s="44" t="s">
        <v>60</v>
      </c>
      <c r="V15" s="51">
        <f t="shared" ref="V15:V16" si="13">IF(U15="No Clasificada",5,IF(U15="Bajo",1,IF(U15="Medio",3,IF(U15="Alto",5,))))</f>
        <v>5</v>
      </c>
      <c r="W15" s="51" t="s">
        <v>61</v>
      </c>
      <c r="X15" s="51">
        <f t="shared" ref="X15:X16" si="14">IF(W15="No Clasificada",5,IF(W15="Bajo",1,IF(W15="Medio",3,IF(W15="Alto",5,))))</f>
        <v>3</v>
      </c>
      <c r="Y15" s="51" t="str">
        <f t="shared" ref="Y15:Y16" si="15">IF(OR(T15=0,V15=0,X15=0),"FALTAN DATOS",IF(AND(T15=1,V15=1,X15=1),"BAJO",(IF(OR(AND(T15=5,V15=5),AND(V15=5,X15=5),AND(T15=5,X15=5),AND(T15=5,V15=5,X15=5)),"ALTA","MEDIA"))))</f>
        <v>MEDIA</v>
      </c>
      <c r="Z15" s="37" t="s">
        <v>68</v>
      </c>
      <c r="AA15" s="37" t="s">
        <v>662</v>
      </c>
      <c r="AB15" s="37" t="s">
        <v>69</v>
      </c>
      <c r="AC15" s="37" t="s">
        <v>692</v>
      </c>
      <c r="AD15" s="37" t="s">
        <v>45</v>
      </c>
      <c r="AE15" s="37" t="s">
        <v>72</v>
      </c>
      <c r="AF15" s="39">
        <v>46157</v>
      </c>
      <c r="AG15" s="51" t="s">
        <v>671</v>
      </c>
      <c r="AH15" s="51" t="s">
        <v>70</v>
      </c>
      <c r="AI15" s="51" t="s">
        <v>70</v>
      </c>
      <c r="AJ15" s="51" t="s">
        <v>45</v>
      </c>
      <c r="AK15" s="51" t="s">
        <v>45</v>
      </c>
      <c r="AL15" s="51" t="s">
        <v>70</v>
      </c>
      <c r="AM15" s="206"/>
    </row>
    <row r="16" spans="1:39" s="41" customFormat="1" ht="102" x14ac:dyDescent="0.25">
      <c r="A16" s="40" t="s">
        <v>1478</v>
      </c>
      <c r="B16" s="38" t="s">
        <v>187</v>
      </c>
      <c r="C16" s="37" t="s">
        <v>1506</v>
      </c>
      <c r="D16" s="34">
        <v>9</v>
      </c>
      <c r="E16" s="38" t="s">
        <v>38</v>
      </c>
      <c r="F16" s="38" t="s">
        <v>1505</v>
      </c>
      <c r="G16" s="51">
        <v>29</v>
      </c>
      <c r="H16" s="51" t="s">
        <v>1506</v>
      </c>
      <c r="I16" s="66" t="s">
        <v>1512</v>
      </c>
      <c r="J16" s="38" t="s">
        <v>1513</v>
      </c>
      <c r="K16" s="38" t="s">
        <v>644</v>
      </c>
      <c r="L16" s="43" t="s">
        <v>681</v>
      </c>
      <c r="M16" s="38" t="s">
        <v>644</v>
      </c>
      <c r="N16" s="39">
        <v>46157</v>
      </c>
      <c r="O16" s="51" t="s">
        <v>43</v>
      </c>
      <c r="P16" s="51" t="s">
        <v>1483</v>
      </c>
      <c r="Q16" s="51" t="s">
        <v>1484</v>
      </c>
      <c r="R16" s="51" t="s">
        <v>63</v>
      </c>
      <c r="S16" s="37" t="s">
        <v>58</v>
      </c>
      <c r="T16" s="52">
        <f t="shared" si="12"/>
        <v>3</v>
      </c>
      <c r="U16" s="44" t="s">
        <v>60</v>
      </c>
      <c r="V16" s="51">
        <f t="shared" si="13"/>
        <v>5</v>
      </c>
      <c r="W16" s="51" t="s">
        <v>61</v>
      </c>
      <c r="X16" s="51">
        <f t="shared" si="14"/>
        <v>3</v>
      </c>
      <c r="Y16" s="51" t="str">
        <f t="shared" si="15"/>
        <v>MEDIA</v>
      </c>
      <c r="Z16" s="37" t="s">
        <v>68</v>
      </c>
      <c r="AA16" s="37" t="s">
        <v>662</v>
      </c>
      <c r="AB16" s="37" t="s">
        <v>69</v>
      </c>
      <c r="AC16" s="37" t="s">
        <v>692</v>
      </c>
      <c r="AD16" s="96" t="s">
        <v>45</v>
      </c>
      <c r="AE16" s="37" t="s">
        <v>72</v>
      </c>
      <c r="AF16" s="39">
        <v>46157</v>
      </c>
      <c r="AG16" s="51" t="s">
        <v>671</v>
      </c>
      <c r="AH16" s="51" t="s">
        <v>70</v>
      </c>
      <c r="AI16" s="51" t="s">
        <v>70</v>
      </c>
      <c r="AJ16" s="51" t="s">
        <v>45</v>
      </c>
      <c r="AK16" s="51" t="s">
        <v>45</v>
      </c>
      <c r="AL16" s="51" t="s">
        <v>70</v>
      </c>
      <c r="AM16" s="206"/>
    </row>
    <row r="17" spans="1:39" s="41" customFormat="1" ht="38.25" x14ac:dyDescent="0.25">
      <c r="A17" s="40" t="s">
        <v>1478</v>
      </c>
      <c r="B17" s="38" t="s">
        <v>187</v>
      </c>
      <c r="C17" s="37" t="s">
        <v>1506</v>
      </c>
      <c r="D17" s="34">
        <v>10</v>
      </c>
      <c r="E17" s="38" t="s">
        <v>38</v>
      </c>
      <c r="F17" s="38" t="s">
        <v>1505</v>
      </c>
      <c r="G17" s="51">
        <v>29</v>
      </c>
      <c r="H17" s="51" t="s">
        <v>1506</v>
      </c>
      <c r="I17" s="66" t="s">
        <v>1507</v>
      </c>
      <c r="J17" s="38" t="s">
        <v>1508</v>
      </c>
      <c r="K17" s="38" t="s">
        <v>644</v>
      </c>
      <c r="L17" s="43" t="s">
        <v>681</v>
      </c>
      <c r="M17" s="38" t="s">
        <v>644</v>
      </c>
      <c r="N17" s="39">
        <v>46157</v>
      </c>
      <c r="O17" s="51" t="s">
        <v>43</v>
      </c>
      <c r="P17" s="51" t="s">
        <v>1483</v>
      </c>
      <c r="Q17" s="51" t="s">
        <v>1484</v>
      </c>
      <c r="R17" s="51" t="s">
        <v>63</v>
      </c>
      <c r="S17" s="37" t="s">
        <v>59</v>
      </c>
      <c r="T17" s="52">
        <f t="shared" si="8"/>
        <v>1</v>
      </c>
      <c r="U17" s="44" t="s">
        <v>60</v>
      </c>
      <c r="V17" s="51">
        <f t="shared" si="9"/>
        <v>5</v>
      </c>
      <c r="W17" s="51" t="s">
        <v>60</v>
      </c>
      <c r="X17" s="51">
        <f t="shared" si="10"/>
        <v>5</v>
      </c>
      <c r="Y17" s="51" t="str">
        <f t="shared" si="11"/>
        <v>ALTA</v>
      </c>
      <c r="Z17" s="37" t="s">
        <v>67</v>
      </c>
      <c r="AA17" s="37" t="s">
        <v>659</v>
      </c>
      <c r="AB17" s="37" t="s">
        <v>70</v>
      </c>
      <c r="AC17" s="37" t="s">
        <v>45</v>
      </c>
      <c r="AD17" s="37" t="s">
        <v>45</v>
      </c>
      <c r="AE17" s="37" t="s">
        <v>73</v>
      </c>
      <c r="AF17" s="39">
        <v>46157</v>
      </c>
      <c r="AG17" s="51" t="s">
        <v>45</v>
      </c>
      <c r="AH17" s="51" t="s">
        <v>70</v>
      </c>
      <c r="AI17" s="51" t="s">
        <v>70</v>
      </c>
      <c r="AJ17" s="51" t="s">
        <v>45</v>
      </c>
      <c r="AK17" s="51" t="s">
        <v>45</v>
      </c>
      <c r="AL17" s="51" t="s">
        <v>70</v>
      </c>
      <c r="AM17" s="206"/>
    </row>
    <row r="18" spans="1:39" s="41" customFormat="1" ht="38.25" x14ac:dyDescent="0.25">
      <c r="A18" s="40" t="s">
        <v>1478</v>
      </c>
      <c r="B18" s="38" t="s">
        <v>187</v>
      </c>
      <c r="C18" s="37" t="s">
        <v>1506</v>
      </c>
      <c r="D18" s="34">
        <v>11</v>
      </c>
      <c r="E18" s="38" t="s">
        <v>38</v>
      </c>
      <c r="F18" s="38" t="s">
        <v>1514</v>
      </c>
      <c r="G18" s="51">
        <v>29</v>
      </c>
      <c r="H18" s="51" t="s">
        <v>1506</v>
      </c>
      <c r="I18" s="66" t="s">
        <v>1507</v>
      </c>
      <c r="J18" s="38" t="s">
        <v>1515</v>
      </c>
      <c r="K18" s="38" t="s">
        <v>646</v>
      </c>
      <c r="L18" s="43" t="s">
        <v>681</v>
      </c>
      <c r="M18" s="38" t="s">
        <v>646</v>
      </c>
      <c r="N18" s="39">
        <v>46157</v>
      </c>
      <c r="O18" s="51" t="s">
        <v>43</v>
      </c>
      <c r="P18" s="51" t="s">
        <v>1483</v>
      </c>
      <c r="Q18" s="51" t="s">
        <v>1484</v>
      </c>
      <c r="R18" s="51" t="s">
        <v>63</v>
      </c>
      <c r="S18" s="37" t="s">
        <v>58</v>
      </c>
      <c r="T18" s="52">
        <f t="shared" ref="T18" si="16">IF(S18="No Clasificada",5,IF(S18="Información Pública / Pública =Bajo",1,IF(S18="Clasificada / Uso Interno = Medio",3,IF(S18="Pública Reservada / Confidencial =Alta",5,))))</f>
        <v>3</v>
      </c>
      <c r="U18" s="44" t="s">
        <v>60</v>
      </c>
      <c r="V18" s="51">
        <f t="shared" ref="V18" si="17">IF(U18="No Clasificada",5,IF(U18="Bajo",1,IF(U18="Medio",3,IF(U18="Alto",5,))))</f>
        <v>5</v>
      </c>
      <c r="W18" s="51" t="s">
        <v>61</v>
      </c>
      <c r="X18" s="51">
        <f t="shared" ref="X18" si="18">IF(W18="No Clasificada",5,IF(W18="Bajo",1,IF(W18="Medio",3,IF(W18="Alto",5,))))</f>
        <v>3</v>
      </c>
      <c r="Y18" s="51" t="str">
        <f t="shared" ref="Y18" si="19">IF(OR(T18=0,V18=0,X18=0),"FALTAN DATOS",IF(AND(T18=1,V18=1,X18=1),"BAJO",(IF(OR(AND(T18=5,V18=5),AND(V18=5,X18=5),AND(T18=5,X18=5),AND(T18=5,V18=5,X18=5)),"ALTA","MEDIA"))))</f>
        <v>MEDIA</v>
      </c>
      <c r="Z18" s="37" t="s">
        <v>68</v>
      </c>
      <c r="AA18" s="37" t="s">
        <v>662</v>
      </c>
      <c r="AB18" s="37" t="s">
        <v>69</v>
      </c>
      <c r="AC18" s="37" t="s">
        <v>692</v>
      </c>
      <c r="AD18" s="96" t="s">
        <v>45</v>
      </c>
      <c r="AE18" s="37" t="s">
        <v>72</v>
      </c>
      <c r="AF18" s="39">
        <v>46157</v>
      </c>
      <c r="AG18" s="51" t="s">
        <v>671</v>
      </c>
      <c r="AH18" s="51" t="s">
        <v>70</v>
      </c>
      <c r="AI18" s="51" t="s">
        <v>70</v>
      </c>
      <c r="AJ18" s="51" t="s">
        <v>45</v>
      </c>
      <c r="AK18" s="51" t="s">
        <v>45</v>
      </c>
      <c r="AL18" s="51" t="s">
        <v>70</v>
      </c>
      <c r="AM18" s="206"/>
    </row>
    <row r="19" spans="1:39" s="41" customFormat="1" ht="51" x14ac:dyDescent="0.25">
      <c r="A19" s="147" t="s">
        <v>1478</v>
      </c>
      <c r="B19" s="38" t="s">
        <v>187</v>
      </c>
      <c r="C19" s="37" t="s">
        <v>841</v>
      </c>
      <c r="D19" s="34">
        <v>12</v>
      </c>
      <c r="E19" s="38" t="s">
        <v>38</v>
      </c>
      <c r="F19" s="38" t="s">
        <v>1502</v>
      </c>
      <c r="G19" s="51">
        <v>29</v>
      </c>
      <c r="H19" s="51" t="s">
        <v>841</v>
      </c>
      <c r="I19" s="38" t="s">
        <v>1503</v>
      </c>
      <c r="J19" s="38" t="s">
        <v>1504</v>
      </c>
      <c r="K19" s="66" t="s">
        <v>642</v>
      </c>
      <c r="L19" s="43" t="s">
        <v>681</v>
      </c>
      <c r="M19" s="66" t="s">
        <v>642</v>
      </c>
      <c r="N19" s="39">
        <v>46157</v>
      </c>
      <c r="O19" s="51" t="s">
        <v>43</v>
      </c>
      <c r="P19" s="51" t="s">
        <v>1483</v>
      </c>
      <c r="Q19" s="51" t="s">
        <v>1484</v>
      </c>
      <c r="R19" s="51" t="s">
        <v>63</v>
      </c>
      <c r="S19" s="37" t="s">
        <v>59</v>
      </c>
      <c r="T19" s="52">
        <f t="shared" ref="T19" si="20">IF(S19="No Clasificada",5,IF(S19="Información Pública / Pública =Bajo",1,IF(S19="Clasificada / Uso Interno = Medio",3,IF(S19="Pública Reservada / Confidencial =Alta",5,))))</f>
        <v>1</v>
      </c>
      <c r="U19" s="44" t="s">
        <v>60</v>
      </c>
      <c r="V19" s="51">
        <f t="shared" ref="V19" si="21">IF(U19="No Clasificada",5,IF(U19="Bajo",1,IF(U19="Medio",3,IF(U19="Alto",5,))))</f>
        <v>5</v>
      </c>
      <c r="W19" s="51" t="s">
        <v>60</v>
      </c>
      <c r="X19" s="51">
        <f t="shared" ref="X19" si="22">IF(W19="No Clasificada",5,IF(W19="Bajo",1,IF(W19="Medio",3,IF(W19="Alto",5,))))</f>
        <v>5</v>
      </c>
      <c r="Y19" s="51" t="str">
        <f t="shared" ref="Y19" si="23">IF(OR(T19=0,V19=0,X19=0),"FALTAN DATOS",IF(AND(T19=1,V19=1,X19=1),"BAJO",(IF(OR(AND(T19=5,V19=5),AND(V19=5,X19=5),AND(T19=5,X19=5),AND(T19=5,V19=5,X19=5)),"ALTA","MEDIA"))))</f>
        <v>ALTA</v>
      </c>
      <c r="Z19" s="37" t="s">
        <v>67</v>
      </c>
      <c r="AA19" s="37" t="s">
        <v>659</v>
      </c>
      <c r="AB19" s="37" t="s">
        <v>70</v>
      </c>
      <c r="AC19" s="37" t="s">
        <v>45</v>
      </c>
      <c r="AD19" s="37" t="s">
        <v>45</v>
      </c>
      <c r="AE19" s="37" t="s">
        <v>73</v>
      </c>
      <c r="AF19" s="39">
        <v>46157</v>
      </c>
      <c r="AG19" s="51" t="s">
        <v>45</v>
      </c>
      <c r="AH19" s="51" t="s">
        <v>70</v>
      </c>
      <c r="AI19" s="51" t="s">
        <v>70</v>
      </c>
      <c r="AJ19" s="51" t="s">
        <v>45</v>
      </c>
      <c r="AK19" s="51" t="s">
        <v>45</v>
      </c>
      <c r="AL19" s="51" t="s">
        <v>70</v>
      </c>
      <c r="AM19" s="206"/>
    </row>
    <row r="20" spans="1:39" s="41" customFormat="1" ht="38.25" x14ac:dyDescent="0.25">
      <c r="A20" s="40" t="s">
        <v>1478</v>
      </c>
      <c r="B20" s="38" t="s">
        <v>187</v>
      </c>
      <c r="C20" s="37" t="s">
        <v>841</v>
      </c>
      <c r="D20" s="34">
        <v>13</v>
      </c>
      <c r="E20" s="38" t="s">
        <v>38</v>
      </c>
      <c r="F20" s="38" t="s">
        <v>1516</v>
      </c>
      <c r="G20" s="51">
        <v>29</v>
      </c>
      <c r="H20" s="51" t="s">
        <v>841</v>
      </c>
      <c r="I20" s="66" t="s">
        <v>1517</v>
      </c>
      <c r="J20" s="38" t="s">
        <v>1518</v>
      </c>
      <c r="K20" s="38" t="s">
        <v>641</v>
      </c>
      <c r="L20" s="43" t="s">
        <v>681</v>
      </c>
      <c r="M20" s="38" t="s">
        <v>641</v>
      </c>
      <c r="N20" s="39">
        <v>46157</v>
      </c>
      <c r="O20" s="51" t="s">
        <v>43</v>
      </c>
      <c r="P20" s="51" t="s">
        <v>1483</v>
      </c>
      <c r="Q20" s="51" t="s">
        <v>1484</v>
      </c>
      <c r="R20" s="51" t="s">
        <v>63</v>
      </c>
      <c r="S20" s="37" t="s">
        <v>59</v>
      </c>
      <c r="T20" s="52">
        <f t="shared" si="8"/>
        <v>1</v>
      </c>
      <c r="U20" s="44" t="s">
        <v>60</v>
      </c>
      <c r="V20" s="51">
        <f t="shared" si="9"/>
        <v>5</v>
      </c>
      <c r="W20" s="51" t="s">
        <v>60</v>
      </c>
      <c r="X20" s="51">
        <f t="shared" si="10"/>
        <v>5</v>
      </c>
      <c r="Y20" s="51" t="str">
        <f t="shared" si="11"/>
        <v>ALTA</v>
      </c>
      <c r="Z20" s="37" t="s">
        <v>67</v>
      </c>
      <c r="AA20" s="37" t="s">
        <v>659</v>
      </c>
      <c r="AB20" s="37" t="s">
        <v>70</v>
      </c>
      <c r="AC20" s="37" t="s">
        <v>45</v>
      </c>
      <c r="AD20" s="37" t="s">
        <v>45</v>
      </c>
      <c r="AE20" s="37" t="s">
        <v>73</v>
      </c>
      <c r="AF20" s="39">
        <v>46157</v>
      </c>
      <c r="AG20" s="51" t="s">
        <v>45</v>
      </c>
      <c r="AH20" s="51" t="s">
        <v>70</v>
      </c>
      <c r="AI20" s="51" t="s">
        <v>70</v>
      </c>
      <c r="AJ20" s="51" t="s">
        <v>45</v>
      </c>
      <c r="AK20" s="51" t="s">
        <v>45</v>
      </c>
      <c r="AL20" s="51" t="s">
        <v>70</v>
      </c>
      <c r="AM20" s="206"/>
    </row>
    <row r="21" spans="1:39" s="41" customFormat="1" ht="38.25" x14ac:dyDescent="0.25">
      <c r="A21" s="40" t="s">
        <v>1478</v>
      </c>
      <c r="B21" s="38" t="s">
        <v>187</v>
      </c>
      <c r="C21" s="37" t="s">
        <v>841</v>
      </c>
      <c r="D21" s="34">
        <v>14</v>
      </c>
      <c r="E21" s="38" t="s">
        <v>38</v>
      </c>
      <c r="F21" s="38" t="s">
        <v>1519</v>
      </c>
      <c r="G21" s="51">
        <v>29</v>
      </c>
      <c r="H21" s="51" t="s">
        <v>841</v>
      </c>
      <c r="I21" s="66" t="s">
        <v>1520</v>
      </c>
      <c r="J21" s="38" t="s">
        <v>1521</v>
      </c>
      <c r="K21" s="38" t="s">
        <v>1522</v>
      </c>
      <c r="L21" s="43" t="s">
        <v>681</v>
      </c>
      <c r="M21" s="38" t="s">
        <v>1522</v>
      </c>
      <c r="N21" s="39">
        <v>46157</v>
      </c>
      <c r="O21" s="51" t="s">
        <v>43</v>
      </c>
      <c r="P21" s="51" t="s">
        <v>1483</v>
      </c>
      <c r="Q21" s="51" t="s">
        <v>1484</v>
      </c>
      <c r="R21" s="51" t="s">
        <v>63</v>
      </c>
      <c r="S21" s="37" t="s">
        <v>59</v>
      </c>
      <c r="T21" s="52">
        <f t="shared" si="8"/>
        <v>1</v>
      </c>
      <c r="U21" s="44" t="s">
        <v>60</v>
      </c>
      <c r="V21" s="51">
        <f t="shared" si="9"/>
        <v>5</v>
      </c>
      <c r="W21" s="51" t="s">
        <v>60</v>
      </c>
      <c r="X21" s="51">
        <f t="shared" si="10"/>
        <v>5</v>
      </c>
      <c r="Y21" s="51" t="str">
        <f t="shared" si="11"/>
        <v>ALTA</v>
      </c>
      <c r="Z21" s="37" t="s">
        <v>66</v>
      </c>
      <c r="AA21" s="37" t="s">
        <v>666</v>
      </c>
      <c r="AB21" s="37" t="s">
        <v>70</v>
      </c>
      <c r="AC21" s="37" t="s">
        <v>45</v>
      </c>
      <c r="AD21" s="37" t="s">
        <v>45</v>
      </c>
      <c r="AE21" s="37" t="s">
        <v>73</v>
      </c>
      <c r="AF21" s="39">
        <v>46157</v>
      </c>
      <c r="AG21" s="51" t="s">
        <v>45</v>
      </c>
      <c r="AH21" s="51" t="s">
        <v>70</v>
      </c>
      <c r="AI21" s="51" t="s">
        <v>70</v>
      </c>
      <c r="AJ21" s="51" t="s">
        <v>45</v>
      </c>
      <c r="AK21" s="51" t="s">
        <v>45</v>
      </c>
      <c r="AL21" s="51" t="s">
        <v>70</v>
      </c>
      <c r="AM21" s="206"/>
    </row>
    <row r="22" spans="1:39" s="41" customFormat="1" ht="127.5" x14ac:dyDescent="0.25">
      <c r="A22" s="40" t="s">
        <v>1478</v>
      </c>
      <c r="B22" s="38" t="s">
        <v>187</v>
      </c>
      <c r="C22" s="34">
        <v>70</v>
      </c>
      <c r="D22" s="34">
        <v>15</v>
      </c>
      <c r="E22" s="38" t="s">
        <v>38</v>
      </c>
      <c r="F22" s="38" t="s">
        <v>1479</v>
      </c>
      <c r="G22" s="37" t="s">
        <v>247</v>
      </c>
      <c r="H22" s="37" t="s">
        <v>247</v>
      </c>
      <c r="I22" s="47" t="s">
        <v>1480</v>
      </c>
      <c r="J22" s="38" t="s">
        <v>1481</v>
      </c>
      <c r="K22" s="66" t="s">
        <v>1482</v>
      </c>
      <c r="L22" s="43" t="s">
        <v>681</v>
      </c>
      <c r="M22" s="66" t="s">
        <v>1482</v>
      </c>
      <c r="N22" s="39">
        <v>46157</v>
      </c>
      <c r="O22" s="51" t="s">
        <v>43</v>
      </c>
      <c r="P22" s="51" t="s">
        <v>1483</v>
      </c>
      <c r="Q22" s="51" t="s">
        <v>1484</v>
      </c>
      <c r="R22" s="51" t="s">
        <v>63</v>
      </c>
      <c r="S22" s="37" t="s">
        <v>59</v>
      </c>
      <c r="T22" s="52">
        <f t="shared" ref="T22:T26" si="24">IF(S22="No Clasificada",5,IF(S22="Información Pública / Pública =Bajo",1,IF(S22="Clasificada / Uso Interno = Medio",3,IF(S22="Pública Reservada / Confidencial =Alta",5,))))</f>
        <v>1</v>
      </c>
      <c r="U22" s="44" t="s">
        <v>60</v>
      </c>
      <c r="V22" s="51">
        <f t="shared" ref="V22:V26" si="25">IF(U22="No Clasificada",5,IF(U22="Bajo",1,IF(U22="Medio",3,IF(U22="Alto",5,))))</f>
        <v>5</v>
      </c>
      <c r="W22" s="51" t="s">
        <v>60</v>
      </c>
      <c r="X22" s="51">
        <f t="shared" ref="X22:X26" si="26">IF(W22="No Clasificada",5,IF(W22="Bajo",1,IF(W22="Medio",3,IF(W22="Alto",5,))))</f>
        <v>5</v>
      </c>
      <c r="Y22" s="51" t="str">
        <f t="shared" ref="Y22:Y26" si="27">IF(OR(T22=0,V22=0,X22=0),"FALTAN DATOS",IF(AND(T22=1,V22=1,X22=1),"BAJO",(IF(OR(AND(T22=5,V22=5),AND(V22=5,X22=5),AND(T22=5,X22=5),AND(T22=5,V22=5,X22=5)),"ALTA","MEDIA"))))</f>
        <v>ALTA</v>
      </c>
      <c r="Z22" s="37" t="s">
        <v>67</v>
      </c>
      <c r="AA22" s="37" t="s">
        <v>659</v>
      </c>
      <c r="AB22" s="37" t="s">
        <v>70</v>
      </c>
      <c r="AC22" s="37" t="s">
        <v>45</v>
      </c>
      <c r="AD22" s="37" t="s">
        <v>45</v>
      </c>
      <c r="AE22" s="37" t="s">
        <v>73</v>
      </c>
      <c r="AF22" s="39">
        <v>46157</v>
      </c>
      <c r="AG22" s="51" t="s">
        <v>45</v>
      </c>
      <c r="AH22" s="51" t="s">
        <v>70</v>
      </c>
      <c r="AI22" s="51" t="s">
        <v>70</v>
      </c>
      <c r="AJ22" s="51" t="s">
        <v>45</v>
      </c>
      <c r="AK22" s="51" t="s">
        <v>45</v>
      </c>
      <c r="AL22" s="51" t="s">
        <v>70</v>
      </c>
      <c r="AM22" s="206"/>
    </row>
    <row r="23" spans="1:39" s="41" customFormat="1" ht="114.75" x14ac:dyDescent="0.25">
      <c r="A23" s="40" t="s">
        <v>1478</v>
      </c>
      <c r="B23" s="38" t="s">
        <v>187</v>
      </c>
      <c r="C23" s="34">
        <v>70</v>
      </c>
      <c r="D23" s="34">
        <v>16</v>
      </c>
      <c r="E23" s="38" t="s">
        <v>38</v>
      </c>
      <c r="F23" s="38" t="s">
        <v>1479</v>
      </c>
      <c r="G23" s="37" t="s">
        <v>247</v>
      </c>
      <c r="H23" s="37" t="s">
        <v>247</v>
      </c>
      <c r="I23" s="47" t="s">
        <v>1485</v>
      </c>
      <c r="J23" s="38" t="s">
        <v>1486</v>
      </c>
      <c r="K23" s="66" t="s">
        <v>1482</v>
      </c>
      <c r="L23" s="43" t="s">
        <v>681</v>
      </c>
      <c r="M23" s="66" t="s">
        <v>1482</v>
      </c>
      <c r="N23" s="39">
        <v>46157</v>
      </c>
      <c r="O23" s="51" t="s">
        <v>43</v>
      </c>
      <c r="P23" s="51" t="s">
        <v>1483</v>
      </c>
      <c r="Q23" s="51" t="s">
        <v>1484</v>
      </c>
      <c r="R23" s="51" t="s">
        <v>63</v>
      </c>
      <c r="S23" s="37" t="s">
        <v>59</v>
      </c>
      <c r="T23" s="52">
        <f t="shared" si="24"/>
        <v>1</v>
      </c>
      <c r="U23" s="44" t="s">
        <v>60</v>
      </c>
      <c r="V23" s="51">
        <f t="shared" si="25"/>
        <v>5</v>
      </c>
      <c r="W23" s="51" t="s">
        <v>60</v>
      </c>
      <c r="X23" s="51">
        <f t="shared" si="26"/>
        <v>5</v>
      </c>
      <c r="Y23" s="51" t="str">
        <f t="shared" si="27"/>
        <v>ALTA</v>
      </c>
      <c r="Z23" s="37" t="s">
        <v>67</v>
      </c>
      <c r="AA23" s="37" t="s">
        <v>659</v>
      </c>
      <c r="AB23" s="37" t="s">
        <v>70</v>
      </c>
      <c r="AC23" s="37" t="s">
        <v>45</v>
      </c>
      <c r="AD23" s="37" t="s">
        <v>45</v>
      </c>
      <c r="AE23" s="37" t="s">
        <v>73</v>
      </c>
      <c r="AF23" s="39">
        <v>46157</v>
      </c>
      <c r="AG23" s="51" t="s">
        <v>45</v>
      </c>
      <c r="AH23" s="51" t="s">
        <v>70</v>
      </c>
      <c r="AI23" s="51" t="s">
        <v>70</v>
      </c>
      <c r="AJ23" s="51" t="s">
        <v>45</v>
      </c>
      <c r="AK23" s="51" t="s">
        <v>45</v>
      </c>
      <c r="AL23" s="51" t="s">
        <v>70</v>
      </c>
      <c r="AM23" s="206"/>
    </row>
    <row r="24" spans="1:39" s="41" customFormat="1" ht="38.25" x14ac:dyDescent="0.25">
      <c r="A24" s="40" t="s">
        <v>1478</v>
      </c>
      <c r="B24" s="38" t="s">
        <v>187</v>
      </c>
      <c r="C24" s="37" t="s">
        <v>45</v>
      </c>
      <c r="D24" s="34">
        <v>17</v>
      </c>
      <c r="E24" s="38" t="s">
        <v>38</v>
      </c>
      <c r="F24" s="38" t="s">
        <v>1479</v>
      </c>
      <c r="G24" s="51" t="s">
        <v>45</v>
      </c>
      <c r="H24" s="51" t="s">
        <v>45</v>
      </c>
      <c r="I24" s="66" t="s">
        <v>1499</v>
      </c>
      <c r="J24" s="38" t="s">
        <v>1500</v>
      </c>
      <c r="K24" s="66" t="s">
        <v>1501</v>
      </c>
      <c r="L24" s="43" t="s">
        <v>681</v>
      </c>
      <c r="M24" s="38" t="s">
        <v>1501</v>
      </c>
      <c r="N24" s="39">
        <v>46157</v>
      </c>
      <c r="O24" s="51" t="s">
        <v>44</v>
      </c>
      <c r="P24" s="37" t="s">
        <v>581</v>
      </c>
      <c r="Q24" s="51" t="s">
        <v>1484</v>
      </c>
      <c r="R24" s="51" t="s">
        <v>63</v>
      </c>
      <c r="S24" s="37" t="s">
        <v>59</v>
      </c>
      <c r="T24" s="52">
        <f t="shared" ref="T24" si="28">IF(S24="No Clasificada",5,IF(S24="Información Pública / Pública =Bajo",1,IF(S24="Clasificada / Uso Interno = Medio",3,IF(S24="Pública Reservada / Confidencial =Alta",5,))))</f>
        <v>1</v>
      </c>
      <c r="U24" s="44" t="s">
        <v>60</v>
      </c>
      <c r="V24" s="51">
        <f t="shared" ref="V24" si="29">IF(U24="No Clasificada",5,IF(U24="Bajo",1,IF(U24="Medio",3,IF(U24="Alto",5,))))</f>
        <v>5</v>
      </c>
      <c r="W24" s="51" t="s">
        <v>60</v>
      </c>
      <c r="X24" s="51">
        <f t="shared" ref="X24" si="30">IF(W24="No Clasificada",5,IF(W24="Bajo",1,IF(W24="Medio",3,IF(W24="Alto",5,))))</f>
        <v>5</v>
      </c>
      <c r="Y24" s="51" t="str">
        <f t="shared" ref="Y24" si="31">IF(OR(T24=0,V24=0,X24=0),"FALTAN DATOS",IF(AND(T24=1,V24=1,X24=1),"BAJO",(IF(OR(AND(T24=5,V24=5),AND(V24=5,X24=5),AND(T24=5,X24=5),AND(T24=5,V24=5,X24=5)),"ALTA","MEDIA"))))</f>
        <v>ALTA</v>
      </c>
      <c r="Z24" s="37" t="s">
        <v>67</v>
      </c>
      <c r="AA24" s="37" t="s">
        <v>45</v>
      </c>
      <c r="AB24" s="37" t="s">
        <v>70</v>
      </c>
      <c r="AC24" s="37" t="s">
        <v>45</v>
      </c>
      <c r="AD24" s="37" t="s">
        <v>45</v>
      </c>
      <c r="AE24" s="37" t="s">
        <v>73</v>
      </c>
      <c r="AF24" s="39">
        <v>46157</v>
      </c>
      <c r="AG24" s="51" t="s">
        <v>45</v>
      </c>
      <c r="AH24" s="51" t="s">
        <v>70</v>
      </c>
      <c r="AI24" s="51" t="s">
        <v>70</v>
      </c>
      <c r="AJ24" s="51" t="s">
        <v>45</v>
      </c>
      <c r="AK24" s="51" t="s">
        <v>45</v>
      </c>
      <c r="AL24" s="51" t="s">
        <v>45</v>
      </c>
      <c r="AM24" s="206"/>
    </row>
    <row r="25" spans="1:39" s="41" customFormat="1" ht="38.25" x14ac:dyDescent="0.25">
      <c r="A25" s="40" t="s">
        <v>1478</v>
      </c>
      <c r="B25" s="38" t="s">
        <v>187</v>
      </c>
      <c r="C25" s="37" t="s">
        <v>45</v>
      </c>
      <c r="D25" s="34">
        <v>18</v>
      </c>
      <c r="E25" s="38" t="s">
        <v>38</v>
      </c>
      <c r="F25" s="38" t="s">
        <v>1479</v>
      </c>
      <c r="G25" s="51" t="s">
        <v>45</v>
      </c>
      <c r="H25" s="51" t="s">
        <v>45</v>
      </c>
      <c r="I25" s="66" t="s">
        <v>1487</v>
      </c>
      <c r="J25" s="38" t="s">
        <v>1488</v>
      </c>
      <c r="K25" s="66" t="s">
        <v>1482</v>
      </c>
      <c r="L25" s="43" t="s">
        <v>681</v>
      </c>
      <c r="M25" s="38" t="s">
        <v>1489</v>
      </c>
      <c r="N25" s="39">
        <v>46157</v>
      </c>
      <c r="O25" s="51" t="s">
        <v>43</v>
      </c>
      <c r="P25" s="51" t="s">
        <v>1483</v>
      </c>
      <c r="Q25" s="51" t="s">
        <v>1484</v>
      </c>
      <c r="R25" s="51" t="s">
        <v>63</v>
      </c>
      <c r="S25" s="37" t="s">
        <v>59</v>
      </c>
      <c r="T25" s="52">
        <f t="shared" si="24"/>
        <v>1</v>
      </c>
      <c r="U25" s="44" t="s">
        <v>60</v>
      </c>
      <c r="V25" s="51">
        <f t="shared" si="25"/>
        <v>5</v>
      </c>
      <c r="W25" s="51" t="s">
        <v>60</v>
      </c>
      <c r="X25" s="51">
        <f t="shared" si="26"/>
        <v>5</v>
      </c>
      <c r="Y25" s="51" t="str">
        <f t="shared" si="27"/>
        <v>ALTA</v>
      </c>
      <c r="Z25" s="37" t="s">
        <v>66</v>
      </c>
      <c r="AA25" s="37" t="s">
        <v>666</v>
      </c>
      <c r="AB25" s="37" t="s">
        <v>70</v>
      </c>
      <c r="AC25" s="37" t="s">
        <v>45</v>
      </c>
      <c r="AD25" s="37" t="s">
        <v>45</v>
      </c>
      <c r="AE25" s="37" t="s">
        <v>73</v>
      </c>
      <c r="AF25" s="39">
        <v>46157</v>
      </c>
      <c r="AG25" s="51" t="s">
        <v>45</v>
      </c>
      <c r="AH25" s="51" t="s">
        <v>70</v>
      </c>
      <c r="AI25" s="51" t="s">
        <v>70</v>
      </c>
      <c r="AJ25" s="51" t="s">
        <v>45</v>
      </c>
      <c r="AK25" s="51" t="s">
        <v>45</v>
      </c>
      <c r="AL25" s="51" t="s">
        <v>70</v>
      </c>
      <c r="AM25" s="206"/>
    </row>
    <row r="26" spans="1:39" s="41" customFormat="1" ht="63.75" x14ac:dyDescent="0.25">
      <c r="A26" s="40" t="s">
        <v>1478</v>
      </c>
      <c r="B26" s="38" t="s">
        <v>187</v>
      </c>
      <c r="C26" s="37" t="s">
        <v>45</v>
      </c>
      <c r="D26" s="34">
        <v>19</v>
      </c>
      <c r="E26" s="38" t="s">
        <v>38</v>
      </c>
      <c r="F26" s="38" t="s">
        <v>1479</v>
      </c>
      <c r="G26" s="51" t="s">
        <v>45</v>
      </c>
      <c r="H26" s="51" t="s">
        <v>45</v>
      </c>
      <c r="I26" s="66" t="s">
        <v>1490</v>
      </c>
      <c r="J26" s="38" t="s">
        <v>1491</v>
      </c>
      <c r="K26" s="66" t="s">
        <v>1482</v>
      </c>
      <c r="L26" s="43" t="s">
        <v>681</v>
      </c>
      <c r="M26" s="38" t="s">
        <v>1489</v>
      </c>
      <c r="N26" s="39">
        <v>46157</v>
      </c>
      <c r="O26" s="51" t="s">
        <v>43</v>
      </c>
      <c r="P26" s="51" t="s">
        <v>1483</v>
      </c>
      <c r="Q26" s="51" t="s">
        <v>1484</v>
      </c>
      <c r="R26" s="51" t="s">
        <v>63</v>
      </c>
      <c r="S26" s="37" t="s">
        <v>59</v>
      </c>
      <c r="T26" s="52">
        <f t="shared" si="24"/>
        <v>1</v>
      </c>
      <c r="U26" s="44" t="s">
        <v>60</v>
      </c>
      <c r="V26" s="51">
        <f t="shared" si="25"/>
        <v>5</v>
      </c>
      <c r="W26" s="51" t="s">
        <v>60</v>
      </c>
      <c r="X26" s="51">
        <f t="shared" si="26"/>
        <v>5</v>
      </c>
      <c r="Y26" s="51" t="str">
        <f t="shared" si="27"/>
        <v>ALTA</v>
      </c>
      <c r="Z26" s="37" t="s">
        <v>66</v>
      </c>
      <c r="AA26" s="37" t="s">
        <v>666</v>
      </c>
      <c r="AB26" s="37" t="s">
        <v>70</v>
      </c>
      <c r="AC26" s="37" t="s">
        <v>45</v>
      </c>
      <c r="AD26" s="37" t="s">
        <v>45</v>
      </c>
      <c r="AE26" s="37" t="s">
        <v>73</v>
      </c>
      <c r="AF26" s="39">
        <v>46157</v>
      </c>
      <c r="AG26" s="51" t="s">
        <v>45</v>
      </c>
      <c r="AH26" s="51" t="s">
        <v>70</v>
      </c>
      <c r="AI26" s="51" t="s">
        <v>70</v>
      </c>
      <c r="AJ26" s="51" t="s">
        <v>45</v>
      </c>
      <c r="AK26" s="51" t="s">
        <v>45</v>
      </c>
      <c r="AL26" s="51" t="s">
        <v>70</v>
      </c>
      <c r="AM26" s="206"/>
    </row>
    <row r="27" spans="1:39" s="41" customFormat="1" ht="191.25" x14ac:dyDescent="0.25">
      <c r="A27" s="40" t="s">
        <v>1478</v>
      </c>
      <c r="B27" s="38" t="s">
        <v>187</v>
      </c>
      <c r="C27" s="37" t="s">
        <v>45</v>
      </c>
      <c r="D27" s="34">
        <v>20</v>
      </c>
      <c r="E27" s="38" t="s">
        <v>39</v>
      </c>
      <c r="F27" s="38" t="s">
        <v>1519</v>
      </c>
      <c r="G27" s="51" t="s">
        <v>45</v>
      </c>
      <c r="H27" s="51" t="s">
        <v>45</v>
      </c>
      <c r="I27" s="66" t="s">
        <v>1534</v>
      </c>
      <c r="J27" s="38" t="s">
        <v>1535</v>
      </c>
      <c r="K27" s="66" t="s">
        <v>1522</v>
      </c>
      <c r="L27" s="43" t="s">
        <v>681</v>
      </c>
      <c r="M27" s="38" t="s">
        <v>1522</v>
      </c>
      <c r="N27" s="39" t="s">
        <v>45</v>
      </c>
      <c r="O27" s="51" t="s">
        <v>44</v>
      </c>
      <c r="P27" s="37" t="s">
        <v>1536</v>
      </c>
      <c r="Q27" s="51" t="s">
        <v>45</v>
      </c>
      <c r="R27" s="51" t="s">
        <v>63</v>
      </c>
      <c r="S27" s="37" t="s">
        <v>59</v>
      </c>
      <c r="T27" s="52">
        <f t="shared" si="8"/>
        <v>1</v>
      </c>
      <c r="U27" s="44" t="s">
        <v>60</v>
      </c>
      <c r="V27" s="51">
        <f t="shared" si="9"/>
        <v>5</v>
      </c>
      <c r="W27" s="51" t="s">
        <v>61</v>
      </c>
      <c r="X27" s="51">
        <f t="shared" si="10"/>
        <v>3</v>
      </c>
      <c r="Y27" s="51" t="str">
        <f t="shared" si="11"/>
        <v>MEDIA</v>
      </c>
      <c r="Z27" s="37" t="s">
        <v>66</v>
      </c>
      <c r="AA27" s="37" t="s">
        <v>702</v>
      </c>
      <c r="AB27" s="37" t="s">
        <v>69</v>
      </c>
      <c r="AC27" s="37" t="s">
        <v>1537</v>
      </c>
      <c r="AD27" s="37" t="s">
        <v>1538</v>
      </c>
      <c r="AE27" s="37" t="s">
        <v>72</v>
      </c>
      <c r="AF27" s="39">
        <v>46157</v>
      </c>
      <c r="AG27" s="51" t="s">
        <v>45</v>
      </c>
      <c r="AH27" s="51" t="s">
        <v>70</v>
      </c>
      <c r="AI27" s="51" t="s">
        <v>70</v>
      </c>
      <c r="AJ27" s="51" t="s">
        <v>45</v>
      </c>
      <c r="AK27" s="51" t="s">
        <v>45</v>
      </c>
      <c r="AL27" s="51" t="s">
        <v>45</v>
      </c>
      <c r="AM27" s="206"/>
    </row>
    <row r="28" spans="1:39" s="41" customFormat="1" ht="76.5" x14ac:dyDescent="0.25">
      <c r="A28" s="40" t="s">
        <v>1478</v>
      </c>
      <c r="B28" s="38" t="s">
        <v>187</v>
      </c>
      <c r="C28" s="37" t="s">
        <v>45</v>
      </c>
      <c r="D28" s="34">
        <v>21</v>
      </c>
      <c r="E28" s="38" t="s">
        <v>39</v>
      </c>
      <c r="F28" s="38" t="s">
        <v>1502</v>
      </c>
      <c r="G28" s="51" t="s">
        <v>45</v>
      </c>
      <c r="H28" s="51" t="s">
        <v>45</v>
      </c>
      <c r="I28" s="66" t="s">
        <v>1539</v>
      </c>
      <c r="J28" s="38" t="s">
        <v>1540</v>
      </c>
      <c r="K28" s="66" t="s">
        <v>1541</v>
      </c>
      <c r="L28" s="43" t="s">
        <v>681</v>
      </c>
      <c r="M28" s="38" t="s">
        <v>1541</v>
      </c>
      <c r="N28" s="39" t="s">
        <v>45</v>
      </c>
      <c r="O28" s="51" t="s">
        <v>44</v>
      </c>
      <c r="P28" s="37" t="s">
        <v>1542</v>
      </c>
      <c r="Q28" s="51" t="s">
        <v>45</v>
      </c>
      <c r="R28" s="51" t="s">
        <v>63</v>
      </c>
      <c r="S28" s="37" t="s">
        <v>57</v>
      </c>
      <c r="T28" s="52">
        <f t="shared" si="8"/>
        <v>5</v>
      </c>
      <c r="U28" s="44" t="s">
        <v>60</v>
      </c>
      <c r="V28" s="51">
        <f t="shared" si="9"/>
        <v>5</v>
      </c>
      <c r="W28" s="51" t="s">
        <v>62</v>
      </c>
      <c r="X28" s="51">
        <f t="shared" si="10"/>
        <v>1</v>
      </c>
      <c r="Y28" s="51" t="str">
        <f t="shared" si="11"/>
        <v>ALTA</v>
      </c>
      <c r="Z28" s="37" t="s">
        <v>66</v>
      </c>
      <c r="AA28" s="37" t="s">
        <v>663</v>
      </c>
      <c r="AB28" s="37" t="s">
        <v>69</v>
      </c>
      <c r="AC28" s="37" t="s">
        <v>1543</v>
      </c>
      <c r="AD28" s="37" t="s">
        <v>1544</v>
      </c>
      <c r="AE28" s="37" t="s">
        <v>71</v>
      </c>
      <c r="AF28" s="39">
        <v>46157</v>
      </c>
      <c r="AG28" s="51" t="s">
        <v>672</v>
      </c>
      <c r="AH28" s="51" t="s">
        <v>69</v>
      </c>
      <c r="AI28" s="51" t="s">
        <v>69</v>
      </c>
      <c r="AJ28" s="51" t="s">
        <v>77</v>
      </c>
      <c r="AK28" s="37" t="s">
        <v>1545</v>
      </c>
      <c r="AL28" s="51" t="s">
        <v>69</v>
      </c>
      <c r="AM28" s="206"/>
    </row>
    <row r="29" spans="1:39" s="41" customFormat="1" ht="153" x14ac:dyDescent="0.25">
      <c r="A29" s="40" t="s">
        <v>1478</v>
      </c>
      <c r="B29" s="38" t="s">
        <v>187</v>
      </c>
      <c r="C29" s="37" t="s">
        <v>45</v>
      </c>
      <c r="D29" s="34">
        <v>22</v>
      </c>
      <c r="E29" s="38" t="s">
        <v>39</v>
      </c>
      <c r="F29" s="38" t="s">
        <v>1479</v>
      </c>
      <c r="G29" s="51" t="s">
        <v>45</v>
      </c>
      <c r="H29" s="51" t="s">
        <v>45</v>
      </c>
      <c r="I29" s="66" t="s">
        <v>1546</v>
      </c>
      <c r="J29" s="38" t="s">
        <v>1547</v>
      </c>
      <c r="K29" s="66" t="s">
        <v>1548</v>
      </c>
      <c r="L29" s="43" t="s">
        <v>681</v>
      </c>
      <c r="M29" s="38" t="s">
        <v>1549</v>
      </c>
      <c r="N29" s="39" t="s">
        <v>45</v>
      </c>
      <c r="O29" s="51" t="s">
        <v>44</v>
      </c>
      <c r="P29" s="37" t="s">
        <v>1536</v>
      </c>
      <c r="Q29" s="51" t="s">
        <v>45</v>
      </c>
      <c r="R29" s="51" t="s">
        <v>63</v>
      </c>
      <c r="S29" s="37" t="s">
        <v>58</v>
      </c>
      <c r="T29" s="52">
        <f t="shared" si="8"/>
        <v>3</v>
      </c>
      <c r="U29" s="44" t="s">
        <v>60</v>
      </c>
      <c r="V29" s="51">
        <f t="shared" si="9"/>
        <v>5</v>
      </c>
      <c r="W29" s="51" t="s">
        <v>60</v>
      </c>
      <c r="X29" s="51">
        <f t="shared" si="10"/>
        <v>5</v>
      </c>
      <c r="Y29" s="51" t="str">
        <f t="shared" si="11"/>
        <v>ALTA</v>
      </c>
      <c r="Z29" s="37" t="s">
        <v>68</v>
      </c>
      <c r="AA29" s="37" t="s">
        <v>668</v>
      </c>
      <c r="AB29" s="37" t="s">
        <v>69</v>
      </c>
      <c r="AC29" s="37" t="s">
        <v>1550</v>
      </c>
      <c r="AD29" s="37" t="s">
        <v>1551</v>
      </c>
      <c r="AE29" s="37" t="s">
        <v>72</v>
      </c>
      <c r="AF29" s="39">
        <v>46157</v>
      </c>
      <c r="AG29" s="51" t="s">
        <v>671</v>
      </c>
      <c r="AH29" s="51" t="s">
        <v>70</v>
      </c>
      <c r="AI29" s="51" t="s">
        <v>70</v>
      </c>
      <c r="AJ29" s="51" t="s">
        <v>45</v>
      </c>
      <c r="AK29" s="51" t="s">
        <v>45</v>
      </c>
      <c r="AL29" s="51" t="s">
        <v>45</v>
      </c>
      <c r="AM29" s="206"/>
    </row>
    <row r="30" spans="1:39" s="41" customFormat="1" ht="102" x14ac:dyDescent="0.25">
      <c r="A30" s="173" t="s">
        <v>1478</v>
      </c>
      <c r="B30" s="174" t="s">
        <v>187</v>
      </c>
      <c r="C30" s="37" t="s">
        <v>45</v>
      </c>
      <c r="D30" s="34">
        <v>23</v>
      </c>
      <c r="E30" s="174" t="s">
        <v>39</v>
      </c>
      <c r="F30" s="174" t="s">
        <v>1479</v>
      </c>
      <c r="G30" s="44" t="s">
        <v>45</v>
      </c>
      <c r="H30" s="44" t="s">
        <v>45</v>
      </c>
      <c r="I30" s="175" t="s">
        <v>1552</v>
      </c>
      <c r="J30" s="174" t="s">
        <v>1553</v>
      </c>
      <c r="K30" s="175" t="s">
        <v>1554</v>
      </c>
      <c r="L30" s="43" t="s">
        <v>681</v>
      </c>
      <c r="M30" s="174" t="s">
        <v>1554</v>
      </c>
      <c r="N30" s="176" t="s">
        <v>45</v>
      </c>
      <c r="O30" s="44" t="s">
        <v>44</v>
      </c>
      <c r="P30" s="107" t="s">
        <v>1536</v>
      </c>
      <c r="Q30" s="44" t="s">
        <v>45</v>
      </c>
      <c r="R30" s="44" t="s">
        <v>63</v>
      </c>
      <c r="S30" s="107" t="s">
        <v>58</v>
      </c>
      <c r="T30" s="63">
        <f t="shared" si="8"/>
        <v>3</v>
      </c>
      <c r="U30" s="44" t="s">
        <v>60</v>
      </c>
      <c r="V30" s="44">
        <f t="shared" si="9"/>
        <v>5</v>
      </c>
      <c r="W30" s="44" t="s">
        <v>60</v>
      </c>
      <c r="X30" s="44">
        <f t="shared" si="10"/>
        <v>5</v>
      </c>
      <c r="Y30" s="44" t="str">
        <f t="shared" si="11"/>
        <v>ALTA</v>
      </c>
      <c r="Z30" s="107" t="s">
        <v>68</v>
      </c>
      <c r="AA30" s="107" t="s">
        <v>670</v>
      </c>
      <c r="AB30" s="107" t="s">
        <v>69</v>
      </c>
      <c r="AC30" s="107" t="s">
        <v>1555</v>
      </c>
      <c r="AD30" s="107" t="s">
        <v>1556</v>
      </c>
      <c r="AE30" s="107" t="s">
        <v>72</v>
      </c>
      <c r="AF30" s="176">
        <v>46157</v>
      </c>
      <c r="AG30" s="44" t="s">
        <v>671</v>
      </c>
      <c r="AH30" s="44" t="s">
        <v>70</v>
      </c>
      <c r="AI30" s="44" t="s">
        <v>70</v>
      </c>
      <c r="AJ30" s="44" t="s">
        <v>45</v>
      </c>
      <c r="AK30" s="44" t="s">
        <v>45</v>
      </c>
      <c r="AL30" s="44" t="s">
        <v>45</v>
      </c>
      <c r="AM30" s="206"/>
    </row>
    <row r="31" spans="1:39" s="11" customFormat="1" x14ac:dyDescent="0.25">
      <c r="A31" s="177"/>
      <c r="B31" s="177"/>
      <c r="C31" s="178"/>
      <c r="D31" s="178"/>
      <c r="E31" s="177"/>
      <c r="F31" s="177"/>
      <c r="G31" s="177"/>
      <c r="H31" s="178"/>
      <c r="I31" s="179"/>
      <c r="J31" s="177"/>
      <c r="K31" s="177"/>
      <c r="L31" s="180"/>
      <c r="M31" s="177"/>
      <c r="N31" s="178"/>
      <c r="O31" s="178"/>
      <c r="P31" s="178"/>
      <c r="Q31" s="178"/>
      <c r="R31" s="178"/>
      <c r="S31" s="178"/>
      <c r="T31" s="178"/>
      <c r="U31" s="178"/>
      <c r="V31" s="178"/>
      <c r="W31" s="178"/>
      <c r="X31" s="178"/>
      <c r="Y31" s="178"/>
      <c r="Z31" s="178"/>
      <c r="AA31" s="178"/>
      <c r="AB31" s="178"/>
      <c r="AC31" s="178"/>
      <c r="AD31" s="178"/>
      <c r="AE31" s="178"/>
      <c r="AF31" s="178"/>
      <c r="AG31" s="181"/>
      <c r="AH31" s="178"/>
      <c r="AI31" s="178"/>
      <c r="AJ31" s="178"/>
      <c r="AK31" s="178"/>
      <c r="AL31" s="178"/>
    </row>
    <row r="32" spans="1:39" s="11" customFormat="1" ht="15" customHeight="1" x14ac:dyDescent="0.25">
      <c r="A32" s="242" t="s">
        <v>573</v>
      </c>
      <c r="B32" s="243"/>
      <c r="C32" s="243"/>
      <c r="D32" s="244"/>
      <c r="E32" s="242" t="s">
        <v>574</v>
      </c>
      <c r="F32" s="243"/>
      <c r="G32" s="243"/>
      <c r="H32" s="244"/>
      <c r="I32" s="242" t="s">
        <v>575</v>
      </c>
      <c r="J32" s="243"/>
      <c r="K32" s="244"/>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1:38" s="11" customFormat="1" ht="82.5" customHeight="1" x14ac:dyDescent="0.25">
      <c r="A33" s="198" t="s">
        <v>584</v>
      </c>
      <c r="B33" s="199"/>
      <c r="C33" s="199"/>
      <c r="D33" s="200"/>
      <c r="E33" s="201" t="s">
        <v>585</v>
      </c>
      <c r="F33" s="202"/>
      <c r="G33" s="202"/>
      <c r="H33" s="203"/>
      <c r="I33" s="201" t="s">
        <v>1804</v>
      </c>
      <c r="J33" s="204"/>
      <c r="K33" s="205"/>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1: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1: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1: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1: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1: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1: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1: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1: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1: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1: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1: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1: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1: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1: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1: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9"/>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9"/>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9"/>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9"/>
      <c r="AH366" s="12"/>
      <c r="AI366" s="12"/>
      <c r="AJ366" s="12"/>
      <c r="AK366" s="12"/>
      <c r="AL366" s="12"/>
    </row>
    <row r="367" spans="3:38" s="11" customFormat="1" x14ac:dyDescent="0.25">
      <c r="C367" s="12"/>
      <c r="D367" s="12"/>
      <c r="H367" s="12"/>
      <c r="I367" s="49"/>
      <c r="L367" s="32"/>
      <c r="N367" s="12"/>
      <c r="O367" s="12"/>
      <c r="P367" s="12"/>
      <c r="Q367" s="12"/>
      <c r="R367" s="12"/>
      <c r="S367" s="12"/>
      <c r="T367" s="12"/>
      <c r="U367" s="12"/>
      <c r="V367" s="12"/>
      <c r="W367" s="12"/>
      <c r="X367" s="12"/>
      <c r="Y367" s="12"/>
      <c r="Z367" s="12"/>
      <c r="AA367" s="12"/>
      <c r="AB367" s="12"/>
      <c r="AC367" s="12"/>
      <c r="AD367" s="12"/>
      <c r="AE367" s="12"/>
      <c r="AF367" s="12"/>
      <c r="AG367" s="19"/>
      <c r="AH367" s="12"/>
      <c r="AI367" s="12"/>
      <c r="AJ367" s="12"/>
      <c r="AK367" s="12"/>
      <c r="AL367" s="12"/>
    </row>
    <row r="368" spans="3:38" s="11" customFormat="1" x14ac:dyDescent="0.25">
      <c r="C368" s="12"/>
      <c r="D368" s="12"/>
      <c r="H368" s="12"/>
      <c r="I368" s="49"/>
      <c r="L368" s="32"/>
      <c r="N368" s="12"/>
      <c r="O368" s="12"/>
      <c r="P368" s="12"/>
      <c r="Q368" s="12"/>
      <c r="R368" s="12"/>
      <c r="S368" s="12"/>
      <c r="T368" s="12"/>
      <c r="U368" s="12"/>
      <c r="V368" s="12"/>
      <c r="W368" s="12"/>
      <c r="X368" s="12"/>
      <c r="Y368" s="12"/>
      <c r="Z368" s="12"/>
      <c r="AA368" s="12"/>
      <c r="AB368" s="12"/>
      <c r="AC368" s="12"/>
      <c r="AD368" s="12"/>
      <c r="AE368" s="12"/>
      <c r="AF368" s="12"/>
      <c r="AG368" s="19"/>
      <c r="AH368" s="12"/>
      <c r="AI368" s="12"/>
      <c r="AJ368" s="12"/>
      <c r="AK368" s="12"/>
      <c r="AL368" s="12"/>
    </row>
    <row r="369" spans="3:38" s="11" customFormat="1" x14ac:dyDescent="0.25">
      <c r="C369" s="12"/>
      <c r="D369" s="12"/>
      <c r="H369" s="12"/>
      <c r="I369" s="49"/>
      <c r="L369" s="32"/>
      <c r="N369" s="12"/>
      <c r="O369" s="12"/>
      <c r="P369" s="12"/>
      <c r="Q369" s="12"/>
      <c r="R369" s="12"/>
      <c r="S369" s="12"/>
      <c r="T369" s="12"/>
      <c r="U369" s="12"/>
      <c r="V369" s="12"/>
      <c r="W369" s="12"/>
      <c r="X369" s="12"/>
      <c r="Y369" s="12"/>
      <c r="Z369" s="12"/>
      <c r="AA369" s="12"/>
      <c r="AB369" s="12"/>
      <c r="AC369" s="12"/>
      <c r="AD369" s="12"/>
      <c r="AE369" s="12"/>
      <c r="AF369" s="12"/>
      <c r="AG369" s="19"/>
      <c r="AH369" s="12"/>
      <c r="AI369" s="12"/>
      <c r="AJ369" s="12"/>
      <c r="AK369" s="12"/>
      <c r="AL369" s="12"/>
    </row>
    <row r="370" spans="3:38" s="11" customFormat="1" x14ac:dyDescent="0.25">
      <c r="C370" s="12"/>
      <c r="D370" s="12"/>
      <c r="H370" s="12"/>
      <c r="I370" s="49"/>
      <c r="L370" s="32"/>
      <c r="N370" s="12"/>
      <c r="O370" s="12"/>
      <c r="P370" s="12"/>
      <c r="Q370" s="12"/>
      <c r="R370" s="12"/>
      <c r="S370" s="12"/>
      <c r="T370" s="12"/>
      <c r="U370" s="12"/>
      <c r="V370" s="12"/>
      <c r="W370" s="12"/>
      <c r="X370" s="12"/>
      <c r="Y370" s="12"/>
      <c r="Z370" s="12"/>
      <c r="AA370" s="12"/>
      <c r="AB370" s="12"/>
      <c r="AC370" s="12"/>
      <c r="AD370" s="12"/>
      <c r="AE370" s="12"/>
      <c r="AF370" s="12"/>
      <c r="AG370" s="19"/>
      <c r="AH370" s="12"/>
      <c r="AI370" s="12"/>
      <c r="AJ370" s="12"/>
      <c r="AK370" s="12"/>
      <c r="AL370" s="12"/>
    </row>
    <row r="371" spans="3:38" s="11" customFormat="1" x14ac:dyDescent="0.25">
      <c r="C371" s="12"/>
      <c r="D371" s="12"/>
      <c r="H371" s="12"/>
      <c r="I371" s="49"/>
      <c r="L371" s="3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row>
    <row r="372" spans="3:38" s="11" customFormat="1" x14ac:dyDescent="0.25">
      <c r="C372" s="12"/>
      <c r="D372" s="12"/>
      <c r="H372" s="12"/>
      <c r="I372" s="49"/>
      <c r="L372" s="3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row>
    <row r="373" spans="3:38" s="11" customFormat="1" x14ac:dyDescent="0.25">
      <c r="C373" s="12"/>
      <c r="D373" s="12"/>
      <c r="H373" s="12"/>
      <c r="I373" s="49"/>
      <c r="L373" s="3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row>
    <row r="374" spans="3:38" s="11" customFormat="1" x14ac:dyDescent="0.25">
      <c r="C374" s="12"/>
      <c r="D374" s="12"/>
      <c r="H374" s="12"/>
      <c r="I374" s="49"/>
      <c r="L374" s="3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row>
  </sheetData>
  <mergeCells count="16">
    <mergeCell ref="A32:D32"/>
    <mergeCell ref="E32:H32"/>
    <mergeCell ref="I32:K32"/>
    <mergeCell ref="A33:D33"/>
    <mergeCell ref="E33:H33"/>
    <mergeCell ref="I33:K33"/>
    <mergeCell ref="A1:A4"/>
    <mergeCell ref="C1:G1"/>
    <mergeCell ref="AM1:AM30"/>
    <mergeCell ref="C2:G2"/>
    <mergeCell ref="C3:G3"/>
    <mergeCell ref="C4:G4"/>
    <mergeCell ref="A5:G5"/>
    <mergeCell ref="A6:AA6"/>
    <mergeCell ref="AB6:AG6"/>
    <mergeCell ref="AH6:AL6"/>
  </mergeCells>
  <phoneticPr fontId="24" type="noConversion"/>
  <dataValidations count="2">
    <dataValidation type="list" allowBlank="1" showInputMessage="1" showErrorMessage="1" sqref="R19 O19" xr:uid="{51824FD3-51F9-43ED-B5A6-4D92339BCC53}">
      <formula1>#REF!</formula1>
    </dataValidation>
    <dataValidation type="list" allowBlank="1" showInputMessage="1" showErrorMessage="1" sqref="E19" xr:uid="{78670361-E564-45BA-9047-FFDE13ED53F2}">
      <formula1>$BC$14:$BC$19</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FF13E282-1F6F-4E9F-915A-86256DFEAA2E}">
          <x14:formula1>
            <xm:f>PARAMETROS!$H$2:$H$362</xm:f>
          </x14:formula1>
          <xm:sqref>H34:H1048576 H31:H32</xm:sqref>
        </x14:dataValidation>
        <x14:dataValidation type="list" allowBlank="1" showInputMessage="1" showErrorMessage="1" xr:uid="{DE6B0C70-9421-496E-B37B-769F1744A89F}">
          <x14:formula1>
            <xm:f>PARAMETROS!$G$2:$G$65</xm:f>
          </x14:formula1>
          <xm:sqref>G34:G1048576 G31:G32</xm:sqref>
        </x14:dataValidation>
        <x14:dataValidation type="list" allowBlank="1" showInputMessage="1" showErrorMessage="1" xr:uid="{151050BA-78F4-44FC-B61C-1C6CAC4C620D}">
          <x14:formula1>
            <xm:f>PARAMETROS!$Q$2:$Q$15</xm:f>
          </x14:formula1>
          <xm:sqref>P31:P1048576</xm:sqref>
        </x14:dataValidation>
        <x14:dataValidation type="list" allowBlank="1" showInputMessage="1" showErrorMessage="1" xr:uid="{31BBA98F-D7C6-4C6C-B172-F8DC72AA5CCD}">
          <x14:formula1>
            <xm:f>PARAMETROS!$Q$2:$Q$16</xm:f>
          </x14:formula1>
          <xm:sqref>O31:O1048576</xm:sqref>
        </x14:dataValidation>
        <x14:dataValidation type="list" allowBlank="1" showInputMessage="1" showErrorMessage="1" xr:uid="{67D82F9A-B3B6-4F38-9956-967A02A3BE78}">
          <x14:formula1>
            <xm:f>PARAMETROS!$L$2:$L$40</xm:f>
          </x14:formula1>
          <xm:sqref>L31:L1048576</xm:sqref>
        </x14:dataValidation>
        <x14:dataValidation type="list" allowBlank="1" showInputMessage="1" showErrorMessage="1" xr:uid="{B612F37A-90E5-49C2-8DF7-2BA776C28AF4}">
          <x14:formula1>
            <xm:f>PARAMETROS!$F$2:$F$70</xm:f>
          </x14:formula1>
          <xm:sqref>F34:F1048576 F31:F32</xm:sqref>
        </x14:dataValidation>
        <x14:dataValidation type="list" allowBlank="1" showInputMessage="1" showErrorMessage="1" xr:uid="{8300C947-1342-4E9D-8DE7-A9273544BC11}">
          <x14:formula1>
            <xm:f>PARAMETROS!$V$2:$V$4</xm:f>
          </x14:formula1>
          <xm:sqref>W31:W1048576</xm:sqref>
        </x14:dataValidation>
        <x14:dataValidation type="list" allowBlank="1" showInputMessage="1" showErrorMessage="1" xr:uid="{1045D5D9-761C-48FB-A9A7-115328FEF9A6}">
          <x14:formula1>
            <xm:f>PARAMETROS!$K$2:$K$70</xm:f>
          </x14:formula1>
          <xm:sqref>K31:K1048576</xm:sqref>
        </x14:dataValidation>
        <x14:dataValidation type="list" allowBlank="1" showInputMessage="1" showErrorMessage="1" xr:uid="{0CB03911-4C05-4256-A33B-E65F3CE2A940}">
          <x14:formula1>
            <xm:f>PARAMETROS!$X$2:$X$4</xm:f>
          </x14:formula1>
          <xm:sqref>Z31:Z1048576</xm:sqref>
        </x14:dataValidation>
        <x14:dataValidation type="list" allowBlank="1" showInputMessage="1" showErrorMessage="1" xr:uid="{E349606A-946C-45B6-8784-977A8EBB6273}">
          <x14:formula1>
            <xm:f>PARAMETROS!$Z$2:$Z$4</xm:f>
          </x14:formula1>
          <xm:sqref>AB31:AB1048576</xm:sqref>
        </x14:dataValidation>
        <x14:dataValidation type="list" allowBlank="1" showInputMessage="1" showErrorMessage="1" xr:uid="{64491FB2-CF42-4DEE-89FB-7C9B6A5F4549}">
          <x14:formula1>
            <xm:f>PARAMETROS!$AJ$2:$AJ$4</xm:f>
          </x14:formula1>
          <xm:sqref>AL31:AL1048576</xm:sqref>
        </x14:dataValidation>
        <x14:dataValidation type="list" allowBlank="1" showInputMessage="1" showErrorMessage="1" xr:uid="{53FA3CFB-4E81-447F-B23A-E0C64668E3DA}">
          <x14:formula1>
            <xm:f>PARAMETROS!$AF$2:$AF$4</xm:f>
          </x14:formula1>
          <xm:sqref>AH31:AH1048576</xm:sqref>
        </x14:dataValidation>
        <x14:dataValidation type="list" allowBlank="1" showInputMessage="1" showErrorMessage="1" xr:uid="{D687C37A-9B29-4B0D-9051-C97F4515907D}">
          <x14:formula1>
            <xm:f>PARAMETROS!$U$2:$U$4</xm:f>
          </x14:formula1>
          <xm:sqref>U31:U1048576</xm:sqref>
        </x14:dataValidation>
        <x14:dataValidation type="list" allowBlank="1" showInputMessage="1" showErrorMessage="1" xr:uid="{D021A02D-8CEB-4310-8D24-2A0942EB745E}">
          <x14:formula1>
            <xm:f>PARAMETROS!$S$2:$S$6</xm:f>
          </x14:formula1>
          <xm:sqref>R31:R1048576</xm:sqref>
        </x14:dataValidation>
        <x14:dataValidation type="list" allowBlank="1" showInputMessage="1" showErrorMessage="1" xr:uid="{B4573013-20BE-4EDA-8DF0-0B0581C6E054}">
          <x14:formula1>
            <xm:f>PARAMETROS!$E$2:$E$9</xm:f>
          </x14:formula1>
          <xm:sqref>E31:E1048576</xm:sqref>
        </x14:dataValidation>
        <x14:dataValidation type="list" allowBlank="1" showInputMessage="1" showErrorMessage="1" xr:uid="{9F080797-634A-49DA-ABD4-0CB0CD434677}">
          <x14:formula1>
            <xm:f>PARAMETROS!$B$2:$B$21</xm:f>
          </x14:formula1>
          <xm:sqref>B31:B1048576</xm:sqref>
        </x14:dataValidation>
        <x14:dataValidation type="list" allowBlank="1" showInputMessage="1" showErrorMessage="1" xr:uid="{2A120780-AF73-4172-B6DF-4BB024A41A45}">
          <x14:formula1>
            <xm:f>PARAMETROS!$A$2:$A$6</xm:f>
          </x14:formula1>
          <xm:sqref>A31:A1048576</xm:sqref>
        </x14:dataValidation>
        <x14:dataValidation type="list" allowBlank="1" showInputMessage="1" showErrorMessage="1" xr:uid="{26049563-1A31-42DB-943E-D57D4849905B}">
          <x14:formula1>
            <xm:f>PARAMETROS!$AC$2:$AC$4</xm:f>
          </x14:formula1>
          <xm:sqref>AE31:AE1048576</xm:sqref>
        </x14:dataValidation>
        <x14:dataValidation type="list" allowBlank="1" showInputMessage="1" showErrorMessage="1" xr:uid="{ED3F6CD1-5B11-4E1B-AA27-C5689FBEBB82}">
          <x14:formula1>
            <xm:f>PARAMETROS!$T$2:$T$5</xm:f>
          </x14:formula1>
          <xm:sqref>S31:S1048576</xm:sqref>
        </x14:dataValidation>
        <x14:dataValidation type="list" allowBlank="1" showInputMessage="1" showErrorMessage="1" xr:uid="{43477415-95B2-4DF9-83CD-65E6215D4F8C}">
          <x14:formula1>
            <xm:f>PARAMETROS!$R$2:$R$27</xm:f>
          </x14:formula1>
          <xm:sqref>Q31:Q1048576</xm:sqref>
        </x14:dataValidation>
        <x14:dataValidation type="list" allowBlank="1" showInputMessage="1" showErrorMessage="1" xr:uid="{CEA65B90-C584-4956-AC1A-8ABD8CB990CE}">
          <x14:formula1>
            <xm:f>PARAMETROS!$AH$2:$AH$6</xm:f>
          </x14:formula1>
          <xm:sqref>AJ31:AJ1048576</xm:sqref>
        </x14:dataValidation>
        <x14:dataValidation type="list" allowBlank="1" showInputMessage="1" showErrorMessage="1" xr:uid="{C3B85811-C4B2-4092-96D0-F421DA3E6FFF}">
          <x14:formula1>
            <xm:f>PARAMETROS!$AG$2:$AG$4</xm:f>
          </x14:formula1>
          <xm:sqref>AI31:AI1048576</xm:sqref>
        </x14:dataValidation>
        <x14:dataValidation type="list" allowBlank="1" showInputMessage="1" showErrorMessage="1" xr:uid="{8DA6657B-D54F-4784-A78B-33EE5CAF6A4B}">
          <x14:formula1>
            <xm:f>PARAMETROS!#REF!</xm:f>
          </x14:formula1>
          <xm:sqref>M31:M1048576</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9FB6-3FFE-4D32-A33C-5931D07FD284}">
  <sheetPr>
    <tabColor theme="9"/>
  </sheetPr>
  <dimension ref="A1:AM355"/>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40" t="s">
        <v>1478</v>
      </c>
      <c r="B8" s="38" t="s">
        <v>187</v>
      </c>
      <c r="C8" s="37" t="s">
        <v>776</v>
      </c>
      <c r="D8" s="34">
        <v>1</v>
      </c>
      <c r="E8" s="38" t="s">
        <v>38</v>
      </c>
      <c r="F8" s="38" t="s">
        <v>1479</v>
      </c>
      <c r="G8" s="51" t="s">
        <v>196</v>
      </c>
      <c r="H8" s="37" t="s">
        <v>269</v>
      </c>
      <c r="I8" s="48" t="s">
        <v>1496</v>
      </c>
      <c r="J8" s="42" t="s">
        <v>1497</v>
      </c>
      <c r="K8" s="38" t="s">
        <v>1482</v>
      </c>
      <c r="L8" s="35" t="s">
        <v>681</v>
      </c>
      <c r="M8" s="38" t="s">
        <v>1482</v>
      </c>
      <c r="N8" s="39">
        <v>46157</v>
      </c>
      <c r="O8" s="51" t="s">
        <v>43</v>
      </c>
      <c r="P8" s="51" t="s">
        <v>582</v>
      </c>
      <c r="Q8" s="55" t="s">
        <v>1484</v>
      </c>
      <c r="R8" s="51" t="s">
        <v>63</v>
      </c>
      <c r="S8" s="37" t="s">
        <v>58</v>
      </c>
      <c r="T8" s="52">
        <v>3</v>
      </c>
      <c r="U8" s="44" t="s">
        <v>60</v>
      </c>
      <c r="V8" s="51">
        <v>5</v>
      </c>
      <c r="W8" s="51" t="s">
        <v>60</v>
      </c>
      <c r="X8" s="51">
        <v>5</v>
      </c>
      <c r="Y8" s="51" t="s">
        <v>707</v>
      </c>
      <c r="Z8" s="37" t="s">
        <v>68</v>
      </c>
      <c r="AA8" s="37" t="s">
        <v>662</v>
      </c>
      <c r="AB8" s="37" t="s">
        <v>69</v>
      </c>
      <c r="AC8" s="37" t="s">
        <v>1494</v>
      </c>
      <c r="AD8" s="37" t="s">
        <v>45</v>
      </c>
      <c r="AE8" s="37" t="s">
        <v>72</v>
      </c>
      <c r="AF8" s="39">
        <v>46157</v>
      </c>
      <c r="AG8" s="51" t="s">
        <v>671</v>
      </c>
      <c r="AH8" s="51" t="s">
        <v>69</v>
      </c>
      <c r="AI8" s="51" t="s">
        <v>70</v>
      </c>
      <c r="AJ8" s="51" t="s">
        <v>75</v>
      </c>
      <c r="AK8" s="51" t="s">
        <v>1498</v>
      </c>
      <c r="AL8" s="51" t="s">
        <v>69</v>
      </c>
      <c r="AM8" s="206"/>
    </row>
    <row r="9" spans="1:39" s="41" customFormat="1" ht="38.25" x14ac:dyDescent="0.25">
      <c r="A9" s="40" t="s">
        <v>1478</v>
      </c>
      <c r="B9" s="38" t="s">
        <v>187</v>
      </c>
      <c r="C9" s="37" t="s">
        <v>841</v>
      </c>
      <c r="D9" s="34">
        <v>2</v>
      </c>
      <c r="E9" s="38" t="s">
        <v>38</v>
      </c>
      <c r="F9" s="38" t="s">
        <v>1516</v>
      </c>
      <c r="G9" s="51">
        <v>29</v>
      </c>
      <c r="H9" s="51" t="s">
        <v>841</v>
      </c>
      <c r="I9" s="66" t="s">
        <v>1517</v>
      </c>
      <c r="J9" s="38" t="s">
        <v>1518</v>
      </c>
      <c r="K9" s="38" t="s">
        <v>641</v>
      </c>
      <c r="L9" s="35" t="s">
        <v>681</v>
      </c>
      <c r="M9" s="38" t="s">
        <v>641</v>
      </c>
      <c r="N9" s="39">
        <v>46157</v>
      </c>
      <c r="O9" s="51" t="s">
        <v>43</v>
      </c>
      <c r="P9" s="51" t="s">
        <v>1483</v>
      </c>
      <c r="Q9" s="51" t="s">
        <v>1484</v>
      </c>
      <c r="R9" s="51" t="s">
        <v>63</v>
      </c>
      <c r="S9" s="37" t="s">
        <v>59</v>
      </c>
      <c r="T9" s="52">
        <f t="shared" ref="T9" si="0">IF(S9="No Clasificada",5,IF(S9="Información Pública / Pública =Bajo",1,IF(S9="Clasificada / Uso Interno = Medio",3,IF(S9="Pública Reservada / Confidencial =Alta",5,))))</f>
        <v>1</v>
      </c>
      <c r="U9" s="44" t="s">
        <v>60</v>
      </c>
      <c r="V9" s="51">
        <f t="shared" ref="V9" si="1">IF(U9="No Clasificada",5,IF(U9="Bajo",1,IF(U9="Medio",3,IF(U9="Alto",5,))))</f>
        <v>5</v>
      </c>
      <c r="W9" s="51" t="s">
        <v>60</v>
      </c>
      <c r="X9" s="51">
        <f t="shared" ref="X9" si="2">IF(W9="No Clasificada",5,IF(W9="Bajo",1,IF(W9="Medio",3,IF(W9="Alto",5,))))</f>
        <v>5</v>
      </c>
      <c r="Y9" s="51" t="str">
        <f t="shared" ref="Y9" si="3">IF(OR(T9=0,V9=0,X9=0),"FALTAN DATOS",IF(AND(T9=1,V9=1,X9=1),"BAJO",(IF(OR(AND(T9=5,V9=5),AND(V9=5,X9=5),AND(T9=5,X9=5),AND(T9=5,V9=5,X9=5)),"ALTA","MEDIA"))))</f>
        <v>ALTA</v>
      </c>
      <c r="Z9" s="37" t="s">
        <v>67</v>
      </c>
      <c r="AA9" s="37" t="s">
        <v>659</v>
      </c>
      <c r="AB9" s="37" t="s">
        <v>70</v>
      </c>
      <c r="AC9" s="37" t="s">
        <v>45</v>
      </c>
      <c r="AD9" s="37" t="s">
        <v>45</v>
      </c>
      <c r="AE9" s="37" t="s">
        <v>73</v>
      </c>
      <c r="AF9" s="39">
        <v>46157</v>
      </c>
      <c r="AG9" s="51" t="s">
        <v>45</v>
      </c>
      <c r="AH9" s="51" t="s">
        <v>70</v>
      </c>
      <c r="AI9" s="51" t="s">
        <v>70</v>
      </c>
      <c r="AJ9" s="51" t="s">
        <v>45</v>
      </c>
      <c r="AK9" s="51" t="s">
        <v>45</v>
      </c>
      <c r="AL9" s="51" t="s">
        <v>70</v>
      </c>
      <c r="AM9" s="206"/>
    </row>
    <row r="10" spans="1:39" s="41" customFormat="1" ht="127.5" x14ac:dyDescent="0.25">
      <c r="A10" s="40" t="s">
        <v>1478</v>
      </c>
      <c r="B10" s="38" t="s">
        <v>187</v>
      </c>
      <c r="C10" s="34">
        <v>70</v>
      </c>
      <c r="D10" s="34">
        <v>3</v>
      </c>
      <c r="E10" s="38" t="s">
        <v>38</v>
      </c>
      <c r="F10" s="38" t="s">
        <v>1479</v>
      </c>
      <c r="G10" s="37" t="s">
        <v>247</v>
      </c>
      <c r="H10" s="37" t="s">
        <v>247</v>
      </c>
      <c r="I10" s="47" t="s">
        <v>1480</v>
      </c>
      <c r="J10" s="38" t="s">
        <v>1481</v>
      </c>
      <c r="K10" s="66" t="s">
        <v>1482</v>
      </c>
      <c r="L10" s="35" t="s">
        <v>681</v>
      </c>
      <c r="M10" s="66" t="s">
        <v>1482</v>
      </c>
      <c r="N10" s="39">
        <v>46157</v>
      </c>
      <c r="O10" s="51" t="s">
        <v>43</v>
      </c>
      <c r="P10" s="51" t="s">
        <v>1483</v>
      </c>
      <c r="Q10" s="51" t="s">
        <v>1484</v>
      </c>
      <c r="R10" s="51" t="s">
        <v>63</v>
      </c>
      <c r="S10" s="37" t="s">
        <v>59</v>
      </c>
      <c r="T10" s="52">
        <f t="shared" ref="T10:T11" si="4">IF(S10="No Clasificada",5,IF(S10="Información Pública / Pública =Bajo",1,IF(S10="Clasificada / Uso Interno = Medio",3,IF(S10="Pública Reservada / Confidencial =Alta",5,))))</f>
        <v>1</v>
      </c>
      <c r="U10" s="44" t="s">
        <v>60</v>
      </c>
      <c r="V10" s="51">
        <f t="shared" ref="V10:V11" si="5">IF(U10="No Clasificada",5,IF(U10="Bajo",1,IF(U10="Medio",3,IF(U10="Alto",5,))))</f>
        <v>5</v>
      </c>
      <c r="W10" s="51" t="s">
        <v>60</v>
      </c>
      <c r="X10" s="51">
        <f t="shared" ref="X10:X11" si="6">IF(W10="No Clasificada",5,IF(W10="Bajo",1,IF(W10="Medio",3,IF(W10="Alto",5,))))</f>
        <v>5</v>
      </c>
      <c r="Y10" s="51" t="str">
        <f t="shared" ref="Y10:Y11" si="7">IF(OR(T10=0,V10=0,X10=0),"FALTAN DATOS",IF(AND(T10=1,V10=1,X10=1),"BAJO",(IF(OR(AND(T10=5,V10=5),AND(V10=5,X10=5),AND(T10=5,X10=5),AND(T10=5,V10=5,X10=5)),"ALTA","MEDIA"))))</f>
        <v>ALTA</v>
      </c>
      <c r="Z10" s="37" t="s">
        <v>67</v>
      </c>
      <c r="AA10" s="37" t="s">
        <v>659</v>
      </c>
      <c r="AB10" s="37" t="s">
        <v>70</v>
      </c>
      <c r="AC10" s="37" t="s">
        <v>45</v>
      </c>
      <c r="AD10" s="37" t="s">
        <v>45</v>
      </c>
      <c r="AE10" s="37" t="s">
        <v>73</v>
      </c>
      <c r="AF10" s="39">
        <v>46157</v>
      </c>
      <c r="AG10" s="51" t="s">
        <v>45</v>
      </c>
      <c r="AH10" s="51" t="s">
        <v>70</v>
      </c>
      <c r="AI10" s="51" t="s">
        <v>70</v>
      </c>
      <c r="AJ10" s="51" t="s">
        <v>45</v>
      </c>
      <c r="AK10" s="51" t="s">
        <v>45</v>
      </c>
      <c r="AL10" s="51" t="s">
        <v>70</v>
      </c>
      <c r="AM10" s="206"/>
    </row>
    <row r="11" spans="1:39" s="41" customFormat="1" ht="114.75" x14ac:dyDescent="0.25">
      <c r="A11" s="40" t="s">
        <v>1478</v>
      </c>
      <c r="B11" s="38" t="s">
        <v>187</v>
      </c>
      <c r="C11" s="34">
        <v>70</v>
      </c>
      <c r="D11" s="34">
        <v>4</v>
      </c>
      <c r="E11" s="38" t="s">
        <v>38</v>
      </c>
      <c r="F11" s="38" t="s">
        <v>1479</v>
      </c>
      <c r="G11" s="37" t="s">
        <v>247</v>
      </c>
      <c r="H11" s="37" t="s">
        <v>247</v>
      </c>
      <c r="I11" s="47" t="s">
        <v>1485</v>
      </c>
      <c r="J11" s="38" t="s">
        <v>1486</v>
      </c>
      <c r="K11" s="66" t="s">
        <v>1482</v>
      </c>
      <c r="L11" s="35" t="s">
        <v>681</v>
      </c>
      <c r="M11" s="66" t="s">
        <v>1482</v>
      </c>
      <c r="N11" s="39">
        <v>46157</v>
      </c>
      <c r="O11" s="51" t="s">
        <v>43</v>
      </c>
      <c r="P11" s="51" t="s">
        <v>1483</v>
      </c>
      <c r="Q11" s="51" t="s">
        <v>1484</v>
      </c>
      <c r="R11" s="51" t="s">
        <v>63</v>
      </c>
      <c r="S11" s="37" t="s">
        <v>59</v>
      </c>
      <c r="T11" s="52">
        <f t="shared" si="4"/>
        <v>1</v>
      </c>
      <c r="U11" s="44" t="s">
        <v>60</v>
      </c>
      <c r="V11" s="51">
        <f t="shared" si="5"/>
        <v>5</v>
      </c>
      <c r="W11" s="51" t="s">
        <v>60</v>
      </c>
      <c r="X11" s="51">
        <f t="shared" si="6"/>
        <v>5</v>
      </c>
      <c r="Y11" s="51" t="str">
        <f t="shared" si="7"/>
        <v>ALTA</v>
      </c>
      <c r="Z11" s="37" t="s">
        <v>67</v>
      </c>
      <c r="AA11" s="37" t="s">
        <v>659</v>
      </c>
      <c r="AB11" s="37" t="s">
        <v>70</v>
      </c>
      <c r="AC11" s="37" t="s">
        <v>45</v>
      </c>
      <c r="AD11" s="37" t="s">
        <v>45</v>
      </c>
      <c r="AE11" s="37" t="s">
        <v>73</v>
      </c>
      <c r="AF11" s="39">
        <v>46157</v>
      </c>
      <c r="AG11" s="51" t="s">
        <v>45</v>
      </c>
      <c r="AH11" s="51" t="s">
        <v>70</v>
      </c>
      <c r="AI11" s="51" t="s">
        <v>70</v>
      </c>
      <c r="AJ11" s="51" t="s">
        <v>45</v>
      </c>
      <c r="AK11" s="51" t="s">
        <v>45</v>
      </c>
      <c r="AL11" s="51" t="s">
        <v>70</v>
      </c>
      <c r="AM11" s="206"/>
    </row>
    <row r="12" spans="1:39" s="11" customFormat="1" x14ac:dyDescent="0.25">
      <c r="C12" s="12"/>
      <c r="D12" s="12"/>
      <c r="H12" s="12"/>
      <c r="I12" s="49"/>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15" customHeight="1" x14ac:dyDescent="0.25">
      <c r="A13" s="195" t="s">
        <v>573</v>
      </c>
      <c r="B13" s="196"/>
      <c r="C13" s="196"/>
      <c r="D13" s="197"/>
      <c r="E13" s="195" t="s">
        <v>574</v>
      </c>
      <c r="F13" s="196"/>
      <c r="G13" s="196"/>
      <c r="H13" s="197"/>
      <c r="I13" s="195" t="s">
        <v>575</v>
      </c>
      <c r="J13" s="196"/>
      <c r="K13" s="197"/>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82.5" customHeight="1" x14ac:dyDescent="0.25">
      <c r="A14" s="198" t="s">
        <v>584</v>
      </c>
      <c r="B14" s="199"/>
      <c r="C14" s="199"/>
      <c r="D14" s="200"/>
      <c r="E14" s="201" t="s">
        <v>585</v>
      </c>
      <c r="F14" s="202"/>
      <c r="G14" s="202"/>
      <c r="H14" s="203"/>
      <c r="I14" s="201" t="s">
        <v>1805</v>
      </c>
      <c r="J14" s="204"/>
      <c r="K14" s="205"/>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sheetData>
  <mergeCells count="16">
    <mergeCell ref="A13:D13"/>
    <mergeCell ref="E13:H13"/>
    <mergeCell ref="I13:K13"/>
    <mergeCell ref="A14:D14"/>
    <mergeCell ref="E14:H14"/>
    <mergeCell ref="I14:K14"/>
    <mergeCell ref="A1:A4"/>
    <mergeCell ref="C1:G1"/>
    <mergeCell ref="AM1:AM1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67E98032-4B6F-44E4-9532-D889AC1360C9}">
          <x14:formula1>
            <xm:f>PARAMETROS!$H$2:$H$362</xm:f>
          </x14:formula1>
          <xm:sqref>H15:H1048576 H12:H13</xm:sqref>
        </x14:dataValidation>
        <x14:dataValidation type="list" allowBlank="1" showInputMessage="1" showErrorMessage="1" xr:uid="{03190530-C9C2-47AB-A494-4517421B15BF}">
          <x14:formula1>
            <xm:f>PARAMETROS!$G$2:$G$65</xm:f>
          </x14:formula1>
          <xm:sqref>G15:G1048576 G12:G13</xm:sqref>
        </x14:dataValidation>
        <x14:dataValidation type="list" allowBlank="1" showInputMessage="1" showErrorMessage="1" xr:uid="{B1B73821-25AA-4EF9-A465-B039812536C5}">
          <x14:formula1>
            <xm:f>PARAMETROS!$Q$2:$Q$15</xm:f>
          </x14:formula1>
          <xm:sqref>P12:P1048576</xm:sqref>
        </x14:dataValidation>
        <x14:dataValidation type="list" allowBlank="1" showInputMessage="1" showErrorMessage="1" xr:uid="{BFF0976E-1808-4C0E-B70D-0C2EE6F63378}">
          <x14:formula1>
            <xm:f>PARAMETROS!$Q$2:$Q$16</xm:f>
          </x14:formula1>
          <xm:sqref>O12:O1048576</xm:sqref>
        </x14:dataValidation>
        <x14:dataValidation type="list" allowBlank="1" showInputMessage="1" showErrorMessage="1" xr:uid="{DAD30995-68AC-4B43-A24F-117243F189A7}">
          <x14:formula1>
            <xm:f>PARAMETROS!$L$2:$L$40</xm:f>
          </x14:formula1>
          <xm:sqref>L12:L1048576</xm:sqref>
        </x14:dataValidation>
        <x14:dataValidation type="list" allowBlank="1" showInputMessage="1" showErrorMessage="1" xr:uid="{DB205870-C109-4A87-9FD5-DEADF2F3A216}">
          <x14:formula1>
            <xm:f>PARAMETROS!$F$2:$F$70</xm:f>
          </x14:formula1>
          <xm:sqref>F15:F1048576 F12:F13</xm:sqref>
        </x14:dataValidation>
        <x14:dataValidation type="list" allowBlank="1" showInputMessage="1" showErrorMessage="1" xr:uid="{21D1342C-DE04-413C-9677-07E11ECC9F2A}">
          <x14:formula1>
            <xm:f>PARAMETROS!$V$2:$V$4</xm:f>
          </x14:formula1>
          <xm:sqref>W12:W1048576</xm:sqref>
        </x14:dataValidation>
        <x14:dataValidation type="list" allowBlank="1" showInputMessage="1" showErrorMessage="1" xr:uid="{D98072F1-D670-41E1-8883-EA0887F2E36D}">
          <x14:formula1>
            <xm:f>PARAMETROS!$K$2:$K$70</xm:f>
          </x14:formula1>
          <xm:sqref>K12:K1048576</xm:sqref>
        </x14:dataValidation>
        <x14:dataValidation type="list" allowBlank="1" showInputMessage="1" showErrorMessage="1" xr:uid="{33C86CEB-5F26-4FD6-A9DF-5456A825E06A}">
          <x14:formula1>
            <xm:f>PARAMETROS!$X$2:$X$4</xm:f>
          </x14:formula1>
          <xm:sqref>Z12:Z1048576</xm:sqref>
        </x14:dataValidation>
        <x14:dataValidation type="list" allowBlank="1" showInputMessage="1" showErrorMessage="1" xr:uid="{92BE7E6B-22DE-4844-B34A-7DDE96248B51}">
          <x14:formula1>
            <xm:f>PARAMETROS!$Z$2:$Z$4</xm:f>
          </x14:formula1>
          <xm:sqref>AB12:AB1048576</xm:sqref>
        </x14:dataValidation>
        <x14:dataValidation type="list" allowBlank="1" showInputMessage="1" showErrorMessage="1" xr:uid="{8144E720-DB69-426F-AAEE-AA23B02ABBD5}">
          <x14:formula1>
            <xm:f>PARAMETROS!$AJ$2:$AJ$4</xm:f>
          </x14:formula1>
          <xm:sqref>AL12:AL1048576</xm:sqref>
        </x14:dataValidation>
        <x14:dataValidation type="list" allowBlank="1" showInputMessage="1" showErrorMessage="1" xr:uid="{0DC3F414-DB2F-4CEE-892D-9ABB3B493704}">
          <x14:formula1>
            <xm:f>PARAMETROS!$AF$2:$AF$4</xm:f>
          </x14:formula1>
          <xm:sqref>AH12:AH1048576</xm:sqref>
        </x14:dataValidation>
        <x14:dataValidation type="list" allowBlank="1" showInputMessage="1" showErrorMessage="1" xr:uid="{82C0441A-092F-48DC-BABF-1E1D530E8849}">
          <x14:formula1>
            <xm:f>PARAMETROS!$U$2:$U$4</xm:f>
          </x14:formula1>
          <xm:sqref>U12:U1048576</xm:sqref>
        </x14:dataValidation>
        <x14:dataValidation type="list" allowBlank="1" showInputMessage="1" showErrorMessage="1" xr:uid="{FAA419FE-7E35-44CC-9C8B-DACE0D16706E}">
          <x14:formula1>
            <xm:f>PARAMETROS!$S$2:$S$6</xm:f>
          </x14:formula1>
          <xm:sqref>R12:R1048576</xm:sqref>
        </x14:dataValidation>
        <x14:dataValidation type="list" allowBlank="1" showInputMessage="1" showErrorMessage="1" xr:uid="{E68E6C1B-BBFB-4F13-932A-ACC05FC17F86}">
          <x14:formula1>
            <xm:f>PARAMETROS!$E$2:$E$9</xm:f>
          </x14:formula1>
          <xm:sqref>E12:E1048576</xm:sqref>
        </x14:dataValidation>
        <x14:dataValidation type="list" allowBlank="1" showInputMessage="1" showErrorMessage="1" xr:uid="{E271E749-F311-49CF-B5F0-12D6D358CA44}">
          <x14:formula1>
            <xm:f>PARAMETROS!$B$2:$B$21</xm:f>
          </x14:formula1>
          <xm:sqref>B12:B1048576</xm:sqref>
        </x14:dataValidation>
        <x14:dataValidation type="list" allowBlank="1" showInputMessage="1" showErrorMessage="1" xr:uid="{F73B8D85-C03F-43BF-9D00-062CF510A9DD}">
          <x14:formula1>
            <xm:f>PARAMETROS!$A$2:$A$6</xm:f>
          </x14:formula1>
          <xm:sqref>A12:A1048576</xm:sqref>
        </x14:dataValidation>
        <x14:dataValidation type="list" allowBlank="1" showInputMessage="1" showErrorMessage="1" xr:uid="{BA3C276F-4108-4B8B-AA51-6BFFFBB3AA4F}">
          <x14:formula1>
            <xm:f>PARAMETROS!$AC$2:$AC$4</xm:f>
          </x14:formula1>
          <xm:sqref>AE12:AE1048576</xm:sqref>
        </x14:dataValidation>
        <x14:dataValidation type="list" allowBlank="1" showInputMessage="1" showErrorMessage="1" xr:uid="{DA57CEC8-A969-48D0-BE6A-152F49B1DF79}">
          <x14:formula1>
            <xm:f>PARAMETROS!$T$2:$T$5</xm:f>
          </x14:formula1>
          <xm:sqref>S12:S1048576</xm:sqref>
        </x14:dataValidation>
        <x14:dataValidation type="list" allowBlank="1" showInputMessage="1" showErrorMessage="1" xr:uid="{6930957E-9CDF-4C10-961B-2DFB94EB735C}">
          <x14:formula1>
            <xm:f>PARAMETROS!$R$2:$R$27</xm:f>
          </x14:formula1>
          <xm:sqref>Q12:Q1048576</xm:sqref>
        </x14:dataValidation>
        <x14:dataValidation type="list" allowBlank="1" showInputMessage="1" showErrorMessage="1" xr:uid="{BA5AEBF9-D07A-4BC3-8E55-F2544447A553}">
          <x14:formula1>
            <xm:f>PARAMETROS!$AH$2:$AH$6</xm:f>
          </x14:formula1>
          <xm:sqref>AJ12:AJ1048576</xm:sqref>
        </x14:dataValidation>
        <x14:dataValidation type="list" allowBlank="1" showInputMessage="1" showErrorMessage="1" xr:uid="{CE5B8CAA-A136-4FCE-A5C3-866E2F6D4E44}">
          <x14:formula1>
            <xm:f>PARAMETROS!$AG$2:$AG$4</xm:f>
          </x14:formula1>
          <xm:sqref>AI12:AI1048576</xm:sqref>
        </x14:dataValidation>
        <x14:dataValidation type="list" allowBlank="1" showInputMessage="1" showErrorMessage="1" xr:uid="{D842EC6E-759D-48D1-B0A8-6798FCA4CEED}">
          <x14:formula1>
            <xm:f>PARAMETROS!#REF!</xm:f>
          </x14:formula1>
          <xm:sqref>M12:M1048576</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E2353-CFF9-4467-A5E7-86FCC4A593D1}">
  <sheetPr>
    <tabColor theme="9"/>
  </sheetPr>
  <dimension ref="A1:AM355"/>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40" t="s">
        <v>1478</v>
      </c>
      <c r="B8" s="38" t="s">
        <v>187</v>
      </c>
      <c r="C8" s="37" t="s">
        <v>776</v>
      </c>
      <c r="D8" s="34">
        <v>1</v>
      </c>
      <c r="E8" s="38" t="s">
        <v>38</v>
      </c>
      <c r="F8" s="38" t="s">
        <v>1479</v>
      </c>
      <c r="G8" s="51" t="s">
        <v>196</v>
      </c>
      <c r="H8" s="51" t="s">
        <v>269</v>
      </c>
      <c r="I8" s="48" t="s">
        <v>1496</v>
      </c>
      <c r="J8" s="42" t="s">
        <v>1497</v>
      </c>
      <c r="K8" s="38" t="s">
        <v>1482</v>
      </c>
      <c r="L8" s="35" t="s">
        <v>681</v>
      </c>
      <c r="M8" s="38" t="s">
        <v>1482</v>
      </c>
      <c r="N8" s="39">
        <v>46157</v>
      </c>
      <c r="O8" s="51" t="s">
        <v>43</v>
      </c>
      <c r="P8" s="51" t="s">
        <v>582</v>
      </c>
      <c r="Q8" s="55" t="s">
        <v>1484</v>
      </c>
      <c r="R8" s="51" t="s">
        <v>63</v>
      </c>
      <c r="S8" s="37" t="s">
        <v>58</v>
      </c>
      <c r="T8" s="52">
        <v>3</v>
      </c>
      <c r="U8" s="44" t="s">
        <v>60</v>
      </c>
      <c r="V8" s="51">
        <v>5</v>
      </c>
      <c r="W8" s="51" t="s">
        <v>60</v>
      </c>
      <c r="X8" s="51">
        <v>5</v>
      </c>
      <c r="Y8" s="51" t="s">
        <v>707</v>
      </c>
      <c r="Z8" s="37" t="s">
        <v>68</v>
      </c>
      <c r="AA8" s="37" t="s">
        <v>662</v>
      </c>
      <c r="AB8" s="37" t="s">
        <v>69</v>
      </c>
      <c r="AC8" s="37" t="s">
        <v>1494</v>
      </c>
      <c r="AD8" s="37" t="s">
        <v>45</v>
      </c>
      <c r="AE8" s="37" t="s">
        <v>72</v>
      </c>
      <c r="AF8" s="39">
        <v>46157</v>
      </c>
      <c r="AG8" s="51" t="s">
        <v>671</v>
      </c>
      <c r="AH8" s="51" t="s">
        <v>69</v>
      </c>
      <c r="AI8" s="51" t="s">
        <v>70</v>
      </c>
      <c r="AJ8" s="51" t="s">
        <v>75</v>
      </c>
      <c r="AK8" s="51" t="s">
        <v>1498</v>
      </c>
      <c r="AL8" s="51" t="s">
        <v>69</v>
      </c>
      <c r="AM8" s="206"/>
    </row>
    <row r="9" spans="1:39" s="41" customFormat="1" ht="127.5" x14ac:dyDescent="0.25">
      <c r="A9" s="40" t="s">
        <v>1478</v>
      </c>
      <c r="B9" s="38" t="s">
        <v>1557</v>
      </c>
      <c r="C9" s="34">
        <v>70</v>
      </c>
      <c r="D9" s="34">
        <v>2</v>
      </c>
      <c r="E9" s="38" t="s">
        <v>38</v>
      </c>
      <c r="F9" s="38" t="s">
        <v>1479</v>
      </c>
      <c r="G9" s="37" t="s">
        <v>247</v>
      </c>
      <c r="H9" s="37" t="s">
        <v>247</v>
      </c>
      <c r="I9" s="47" t="s">
        <v>1480</v>
      </c>
      <c r="J9" s="38" t="s">
        <v>1481</v>
      </c>
      <c r="K9" s="66" t="s">
        <v>1482</v>
      </c>
      <c r="L9" s="35" t="s">
        <v>681</v>
      </c>
      <c r="M9" s="66" t="s">
        <v>1482</v>
      </c>
      <c r="N9" s="39">
        <v>46157</v>
      </c>
      <c r="O9" s="51" t="s">
        <v>43</v>
      </c>
      <c r="P9" s="51" t="s">
        <v>1483</v>
      </c>
      <c r="Q9" s="51" t="s">
        <v>1484</v>
      </c>
      <c r="R9" s="51" t="s">
        <v>63</v>
      </c>
      <c r="S9" s="37" t="s">
        <v>59</v>
      </c>
      <c r="T9" s="52">
        <f t="shared" ref="T9:T11" si="0">IF(S9="No Clasificada",5,IF(S9="Información Pública / Pública =Bajo",1,IF(S9="Clasificada / Uso Interno = Medio",3,IF(S9="Pública Reservada / Confidencial =Alta",5,))))</f>
        <v>1</v>
      </c>
      <c r="U9" s="44" t="s">
        <v>60</v>
      </c>
      <c r="V9" s="51">
        <f t="shared" ref="V9:V11" si="1">IF(U9="No Clasificada",5,IF(U9="Bajo",1,IF(U9="Medio",3,IF(U9="Alto",5,))))</f>
        <v>5</v>
      </c>
      <c r="W9" s="51" t="s">
        <v>60</v>
      </c>
      <c r="X9" s="51">
        <f t="shared" ref="X9:X11" si="2">IF(W9="No Clasificada",5,IF(W9="Bajo",1,IF(W9="Medio",3,IF(W9="Alto",5,))))</f>
        <v>5</v>
      </c>
      <c r="Y9" s="51" t="str">
        <f t="shared" ref="Y9:Y11" si="3">IF(OR(T9=0,V9=0,X9=0),"FALTAN DATOS",IF(AND(T9=1,V9=1,X9=1),"BAJO",(IF(OR(AND(T9=5,V9=5),AND(V9=5,X9=5),AND(T9=5,X9=5),AND(T9=5,V9=5,X9=5)),"ALTA","MEDIA"))))</f>
        <v>ALTA</v>
      </c>
      <c r="Z9" s="37" t="s">
        <v>67</v>
      </c>
      <c r="AA9" s="37" t="s">
        <v>659</v>
      </c>
      <c r="AB9" s="37" t="s">
        <v>70</v>
      </c>
      <c r="AC9" s="37" t="s">
        <v>45</v>
      </c>
      <c r="AD9" s="37" t="s">
        <v>45</v>
      </c>
      <c r="AE9" s="37" t="s">
        <v>73</v>
      </c>
      <c r="AF9" s="39">
        <v>46157</v>
      </c>
      <c r="AG9" s="51" t="s">
        <v>45</v>
      </c>
      <c r="AH9" s="51" t="s">
        <v>70</v>
      </c>
      <c r="AI9" s="51" t="s">
        <v>70</v>
      </c>
      <c r="AJ9" s="51" t="s">
        <v>45</v>
      </c>
      <c r="AK9" s="51" t="s">
        <v>45</v>
      </c>
      <c r="AL9" s="51" t="s">
        <v>70</v>
      </c>
      <c r="AM9" s="206"/>
    </row>
    <row r="10" spans="1:39" s="41" customFormat="1" ht="114.75" x14ac:dyDescent="0.25">
      <c r="A10" s="40" t="s">
        <v>1478</v>
      </c>
      <c r="B10" s="38" t="s">
        <v>1557</v>
      </c>
      <c r="C10" s="34">
        <v>70</v>
      </c>
      <c r="D10" s="34">
        <v>3</v>
      </c>
      <c r="E10" s="38" t="s">
        <v>38</v>
      </c>
      <c r="F10" s="38" t="s">
        <v>1479</v>
      </c>
      <c r="G10" s="37" t="s">
        <v>247</v>
      </c>
      <c r="H10" s="37" t="s">
        <v>247</v>
      </c>
      <c r="I10" s="47" t="s">
        <v>1485</v>
      </c>
      <c r="J10" s="38" t="s">
        <v>1486</v>
      </c>
      <c r="K10" s="66" t="s">
        <v>1482</v>
      </c>
      <c r="L10" s="35" t="s">
        <v>681</v>
      </c>
      <c r="M10" s="66" t="s">
        <v>1482</v>
      </c>
      <c r="N10" s="39">
        <v>46157</v>
      </c>
      <c r="O10" s="51" t="s">
        <v>43</v>
      </c>
      <c r="P10" s="51" t="s">
        <v>1483</v>
      </c>
      <c r="Q10" s="51" t="s">
        <v>1484</v>
      </c>
      <c r="R10" s="51" t="s">
        <v>63</v>
      </c>
      <c r="S10" s="37" t="s">
        <v>59</v>
      </c>
      <c r="T10" s="52">
        <f t="shared" si="0"/>
        <v>1</v>
      </c>
      <c r="U10" s="44" t="s">
        <v>60</v>
      </c>
      <c r="V10" s="51">
        <f t="shared" si="1"/>
        <v>5</v>
      </c>
      <c r="W10" s="51" t="s">
        <v>60</v>
      </c>
      <c r="X10" s="51">
        <f t="shared" si="2"/>
        <v>5</v>
      </c>
      <c r="Y10" s="51" t="str">
        <f t="shared" si="3"/>
        <v>ALTA</v>
      </c>
      <c r="Z10" s="37" t="s">
        <v>67</v>
      </c>
      <c r="AA10" s="37" t="s">
        <v>659</v>
      </c>
      <c r="AB10" s="37" t="s">
        <v>70</v>
      </c>
      <c r="AC10" s="37" t="s">
        <v>45</v>
      </c>
      <c r="AD10" s="37" t="s">
        <v>45</v>
      </c>
      <c r="AE10" s="37" t="s">
        <v>73</v>
      </c>
      <c r="AF10" s="39">
        <v>46157</v>
      </c>
      <c r="AG10" s="51" t="s">
        <v>45</v>
      </c>
      <c r="AH10" s="51" t="s">
        <v>70</v>
      </c>
      <c r="AI10" s="51" t="s">
        <v>70</v>
      </c>
      <c r="AJ10" s="51" t="s">
        <v>45</v>
      </c>
      <c r="AK10" s="51" t="s">
        <v>45</v>
      </c>
      <c r="AL10" s="51" t="s">
        <v>70</v>
      </c>
      <c r="AM10" s="206"/>
    </row>
    <row r="11" spans="1:39" s="41" customFormat="1" ht="51" x14ac:dyDescent="0.25">
      <c r="A11" s="148" t="s">
        <v>1478</v>
      </c>
      <c r="B11" s="70" t="s">
        <v>1557</v>
      </c>
      <c r="C11" s="71" t="s">
        <v>45</v>
      </c>
      <c r="D11" s="34">
        <v>4</v>
      </c>
      <c r="E11" s="70" t="s">
        <v>38</v>
      </c>
      <c r="F11" s="70" t="s">
        <v>1502</v>
      </c>
      <c r="G11" s="51" t="s">
        <v>45</v>
      </c>
      <c r="H11" s="51" t="s">
        <v>45</v>
      </c>
      <c r="I11" s="70" t="s">
        <v>1503</v>
      </c>
      <c r="J11" s="70" t="s">
        <v>1504</v>
      </c>
      <c r="K11" s="145" t="s">
        <v>642</v>
      </c>
      <c r="L11" s="35" t="s">
        <v>681</v>
      </c>
      <c r="M11" s="145" t="s">
        <v>642</v>
      </c>
      <c r="N11" s="39">
        <v>46157</v>
      </c>
      <c r="O11" s="65" t="s">
        <v>43</v>
      </c>
      <c r="P11" s="65" t="s">
        <v>1483</v>
      </c>
      <c r="Q11" s="65" t="s">
        <v>1484</v>
      </c>
      <c r="R11" s="65" t="s">
        <v>63</v>
      </c>
      <c r="S11" s="37" t="s">
        <v>59</v>
      </c>
      <c r="T11" s="52">
        <f t="shared" si="0"/>
        <v>1</v>
      </c>
      <c r="U11" s="44" t="s">
        <v>60</v>
      </c>
      <c r="V11" s="51">
        <f t="shared" si="1"/>
        <v>5</v>
      </c>
      <c r="W11" s="51" t="s">
        <v>60</v>
      </c>
      <c r="X11" s="51">
        <f t="shared" si="2"/>
        <v>5</v>
      </c>
      <c r="Y11" s="51" t="str">
        <f t="shared" si="3"/>
        <v>ALTA</v>
      </c>
      <c r="Z11" s="37" t="s">
        <v>67</v>
      </c>
      <c r="AA11" s="37" t="s">
        <v>659</v>
      </c>
      <c r="AB11" s="37" t="s">
        <v>70</v>
      </c>
      <c r="AC11" s="37" t="s">
        <v>45</v>
      </c>
      <c r="AD11" s="37" t="s">
        <v>45</v>
      </c>
      <c r="AE11" s="37" t="s">
        <v>73</v>
      </c>
      <c r="AF11" s="39">
        <v>46157</v>
      </c>
      <c r="AG11" s="51" t="s">
        <v>45</v>
      </c>
      <c r="AH11" s="51" t="s">
        <v>70</v>
      </c>
      <c r="AI11" s="51" t="s">
        <v>70</v>
      </c>
      <c r="AJ11" s="51" t="s">
        <v>45</v>
      </c>
      <c r="AK11" s="51" t="s">
        <v>45</v>
      </c>
      <c r="AL11" s="51" t="s">
        <v>70</v>
      </c>
      <c r="AM11" s="206"/>
    </row>
    <row r="12" spans="1:39" s="11" customFormat="1" x14ac:dyDescent="0.25">
      <c r="C12" s="12"/>
      <c r="D12" s="12"/>
      <c r="H12" s="12"/>
      <c r="I12" s="49"/>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15" customHeight="1" x14ac:dyDescent="0.25">
      <c r="A13" s="195" t="s">
        <v>573</v>
      </c>
      <c r="B13" s="196"/>
      <c r="C13" s="196"/>
      <c r="D13" s="197"/>
      <c r="E13" s="195" t="s">
        <v>574</v>
      </c>
      <c r="F13" s="196"/>
      <c r="G13" s="196"/>
      <c r="H13" s="197"/>
      <c r="I13" s="195" t="s">
        <v>575</v>
      </c>
      <c r="J13" s="196"/>
      <c r="K13" s="197"/>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82.5" customHeight="1" x14ac:dyDescent="0.25">
      <c r="A14" s="198" t="s">
        <v>584</v>
      </c>
      <c r="B14" s="199"/>
      <c r="C14" s="199"/>
      <c r="D14" s="200"/>
      <c r="E14" s="201" t="s">
        <v>585</v>
      </c>
      <c r="F14" s="202"/>
      <c r="G14" s="202"/>
      <c r="H14" s="203"/>
      <c r="I14" s="201" t="s">
        <v>1802</v>
      </c>
      <c r="J14" s="204"/>
      <c r="K14" s="205"/>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sheetData>
  <mergeCells count="16">
    <mergeCell ref="A13:D13"/>
    <mergeCell ref="E13:H13"/>
    <mergeCell ref="I13:K13"/>
    <mergeCell ref="A14:D14"/>
    <mergeCell ref="E14:H14"/>
    <mergeCell ref="I14:K14"/>
    <mergeCell ref="A1:A4"/>
    <mergeCell ref="C1:G1"/>
    <mergeCell ref="AM1:AM11"/>
    <mergeCell ref="C2:G2"/>
    <mergeCell ref="C3:G3"/>
    <mergeCell ref="C4:G4"/>
    <mergeCell ref="A5:G5"/>
    <mergeCell ref="A6:AA6"/>
    <mergeCell ref="AB6:AG6"/>
    <mergeCell ref="AH6:AL6"/>
  </mergeCells>
  <dataValidations count="2">
    <dataValidation type="list" allowBlank="1" showInputMessage="1" showErrorMessage="1" sqref="R11 O11" xr:uid="{8638B1D9-4B0C-43D2-A341-F82E3E8B2B6B}">
      <formula1>#REF!</formula1>
    </dataValidation>
    <dataValidation type="list" allowBlank="1" showInputMessage="1" showErrorMessage="1" sqref="E11" xr:uid="{32C1DA82-FE5C-43B5-9542-3E01FE686445}">
      <formula1>$BC$9:$BC$11</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A1EE450A-7880-47AC-9046-15FD14B485CB}">
          <x14:formula1>
            <xm:f>PARAMETROS!$H$2:$H$362</xm:f>
          </x14:formula1>
          <xm:sqref>H15:H1048576 H12:H13</xm:sqref>
        </x14:dataValidation>
        <x14:dataValidation type="list" allowBlank="1" showInputMessage="1" showErrorMessage="1" xr:uid="{5A6F6B1A-4911-4D9E-8D82-DC8E2C656E16}">
          <x14:formula1>
            <xm:f>PARAMETROS!$G$2:$G$65</xm:f>
          </x14:formula1>
          <xm:sqref>G15:G1048576 G12:G13</xm:sqref>
        </x14:dataValidation>
        <x14:dataValidation type="list" allowBlank="1" showInputMessage="1" showErrorMessage="1" xr:uid="{16017C4A-65F1-44B0-8B9A-76226ADCE073}">
          <x14:formula1>
            <xm:f>PARAMETROS!$Q$2:$Q$15</xm:f>
          </x14:formula1>
          <xm:sqref>P12:P1048576</xm:sqref>
        </x14:dataValidation>
        <x14:dataValidation type="list" allowBlank="1" showInputMessage="1" showErrorMessage="1" xr:uid="{4B142810-B4E3-4EE0-ABE6-77D019CFCC80}">
          <x14:formula1>
            <xm:f>PARAMETROS!$Q$2:$Q$16</xm:f>
          </x14:formula1>
          <xm:sqref>O12:O1048576</xm:sqref>
        </x14:dataValidation>
        <x14:dataValidation type="list" allowBlank="1" showInputMessage="1" showErrorMessage="1" xr:uid="{A5A1A8E9-E13C-4165-9C28-A837C2C23B49}">
          <x14:formula1>
            <xm:f>PARAMETROS!$L$2:$L$40</xm:f>
          </x14:formula1>
          <xm:sqref>L12:L1048576</xm:sqref>
        </x14:dataValidation>
        <x14:dataValidation type="list" allowBlank="1" showInputMessage="1" showErrorMessage="1" xr:uid="{816354A3-1958-4313-971A-CBC6EAD114E5}">
          <x14:formula1>
            <xm:f>PARAMETROS!$F$2:$F$70</xm:f>
          </x14:formula1>
          <xm:sqref>F15:F1048576 F12:F13</xm:sqref>
        </x14:dataValidation>
        <x14:dataValidation type="list" allowBlank="1" showInputMessage="1" showErrorMessage="1" xr:uid="{B1AC2314-EAC2-4CA5-876A-E36678A267C6}">
          <x14:formula1>
            <xm:f>PARAMETROS!$V$2:$V$4</xm:f>
          </x14:formula1>
          <xm:sqref>W12:W1048576</xm:sqref>
        </x14:dataValidation>
        <x14:dataValidation type="list" allowBlank="1" showInputMessage="1" showErrorMessage="1" xr:uid="{6E939162-60D4-493B-BB28-D03A91BA6AA5}">
          <x14:formula1>
            <xm:f>PARAMETROS!$K$2:$K$70</xm:f>
          </x14:formula1>
          <xm:sqref>K12:K1048576</xm:sqref>
        </x14:dataValidation>
        <x14:dataValidation type="list" allowBlank="1" showInputMessage="1" showErrorMessage="1" xr:uid="{6861A7D8-C414-4D1F-A649-171F6D3CD6D2}">
          <x14:formula1>
            <xm:f>PARAMETROS!$X$2:$X$4</xm:f>
          </x14:formula1>
          <xm:sqref>Z12:Z1048576</xm:sqref>
        </x14:dataValidation>
        <x14:dataValidation type="list" allowBlank="1" showInputMessage="1" showErrorMessage="1" xr:uid="{B02B6C76-C013-4F54-9063-F5CFE42933E0}">
          <x14:formula1>
            <xm:f>PARAMETROS!$Z$2:$Z$4</xm:f>
          </x14:formula1>
          <xm:sqref>AB12:AB1048576</xm:sqref>
        </x14:dataValidation>
        <x14:dataValidation type="list" allowBlank="1" showInputMessage="1" showErrorMessage="1" xr:uid="{1D9F5CC2-DF5F-4189-90CC-9F5C415C1691}">
          <x14:formula1>
            <xm:f>PARAMETROS!$AJ$2:$AJ$4</xm:f>
          </x14:formula1>
          <xm:sqref>AL12:AL1048576</xm:sqref>
        </x14:dataValidation>
        <x14:dataValidation type="list" allowBlank="1" showInputMessage="1" showErrorMessage="1" xr:uid="{F656029C-1984-454C-AAA0-2246A1F6E432}">
          <x14:formula1>
            <xm:f>PARAMETROS!$AF$2:$AF$4</xm:f>
          </x14:formula1>
          <xm:sqref>AH12:AH1048576</xm:sqref>
        </x14:dataValidation>
        <x14:dataValidation type="list" allowBlank="1" showInputMessage="1" showErrorMessage="1" xr:uid="{50EC94BD-7E0C-4FA0-981C-99685E9631E4}">
          <x14:formula1>
            <xm:f>PARAMETROS!$U$2:$U$4</xm:f>
          </x14:formula1>
          <xm:sqref>U12:U1048576</xm:sqref>
        </x14:dataValidation>
        <x14:dataValidation type="list" allowBlank="1" showInputMessage="1" showErrorMessage="1" xr:uid="{A0CDEB07-81EC-48F3-A65D-30C13CCFE2C3}">
          <x14:formula1>
            <xm:f>PARAMETROS!$S$2:$S$6</xm:f>
          </x14:formula1>
          <xm:sqref>R12:R1048576</xm:sqref>
        </x14:dataValidation>
        <x14:dataValidation type="list" allowBlank="1" showInputMessage="1" showErrorMessage="1" xr:uid="{3A392DCE-BD1B-4ADC-9EA4-0577D1BD1612}">
          <x14:formula1>
            <xm:f>PARAMETROS!$E$2:$E$9</xm:f>
          </x14:formula1>
          <xm:sqref>E12:E1048576</xm:sqref>
        </x14:dataValidation>
        <x14:dataValidation type="list" allowBlank="1" showInputMessage="1" showErrorMessage="1" xr:uid="{C725CB2E-491F-4508-BD41-DC1834104B59}">
          <x14:formula1>
            <xm:f>PARAMETROS!$B$2:$B$21</xm:f>
          </x14:formula1>
          <xm:sqref>B12:B1048576</xm:sqref>
        </x14:dataValidation>
        <x14:dataValidation type="list" allowBlank="1" showInputMessage="1" showErrorMessage="1" xr:uid="{F7C0A355-0FDE-4C29-B0A4-DB22CA5927EB}">
          <x14:formula1>
            <xm:f>PARAMETROS!$A$2:$A$6</xm:f>
          </x14:formula1>
          <xm:sqref>A12:A1048576</xm:sqref>
        </x14:dataValidation>
        <x14:dataValidation type="list" allowBlank="1" showInputMessage="1" showErrorMessage="1" xr:uid="{B416732F-D354-4DEC-9F36-87DA0ACB579E}">
          <x14:formula1>
            <xm:f>PARAMETROS!$AC$2:$AC$4</xm:f>
          </x14:formula1>
          <xm:sqref>AE12:AE1048576</xm:sqref>
        </x14:dataValidation>
        <x14:dataValidation type="list" allowBlank="1" showInputMessage="1" showErrorMessage="1" xr:uid="{BAA819BB-CFA7-4ACC-898B-C3E84BDFBB91}">
          <x14:formula1>
            <xm:f>PARAMETROS!$T$2:$T$5</xm:f>
          </x14:formula1>
          <xm:sqref>S12:S1048576</xm:sqref>
        </x14:dataValidation>
        <x14:dataValidation type="list" allowBlank="1" showInputMessage="1" showErrorMessage="1" xr:uid="{6E78ACE9-3156-41F6-8D12-76AFD86F5A36}">
          <x14:formula1>
            <xm:f>PARAMETROS!$R$2:$R$27</xm:f>
          </x14:formula1>
          <xm:sqref>Q12:Q1048576</xm:sqref>
        </x14:dataValidation>
        <x14:dataValidation type="list" allowBlank="1" showInputMessage="1" showErrorMessage="1" xr:uid="{53DD0E52-55FE-4A56-8CA8-F6946E46318D}">
          <x14:formula1>
            <xm:f>PARAMETROS!$AH$2:$AH$6</xm:f>
          </x14:formula1>
          <xm:sqref>AJ12:AJ1048576</xm:sqref>
        </x14:dataValidation>
        <x14:dataValidation type="list" allowBlank="1" showInputMessage="1" showErrorMessage="1" xr:uid="{75F607F2-E320-4465-BE18-EDE0E2DA7684}">
          <x14:formula1>
            <xm:f>PARAMETROS!$AG$2:$AG$4</xm:f>
          </x14:formula1>
          <xm:sqref>AI12:AI1048576</xm:sqref>
        </x14:dataValidation>
        <x14:dataValidation type="list" allowBlank="1" showInputMessage="1" showErrorMessage="1" xr:uid="{D9C94963-EF76-4FBE-AE63-E37A4A04D7DB}">
          <x14:formula1>
            <xm:f>PARAMETROS!#REF!</xm:f>
          </x14:formula1>
          <xm:sqref>M12:M1048576</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6E57B-5143-43DD-BA15-81EEFE0C1A12}">
  <sheetPr>
    <tabColor theme="9"/>
  </sheetPr>
  <dimension ref="A1:AM355"/>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2" customFormat="1" ht="40.5" customHeight="1" x14ac:dyDescent="0.2">
      <c r="A8" s="40" t="s">
        <v>1478</v>
      </c>
      <c r="B8" s="38" t="s">
        <v>187</v>
      </c>
      <c r="C8" s="37" t="s">
        <v>776</v>
      </c>
      <c r="D8" s="51">
        <v>1</v>
      </c>
      <c r="E8" s="38" t="s">
        <v>38</v>
      </c>
      <c r="F8" s="38" t="s">
        <v>1479</v>
      </c>
      <c r="G8" s="51" t="s">
        <v>196</v>
      </c>
      <c r="H8" s="51" t="s">
        <v>269</v>
      </c>
      <c r="I8" s="48" t="s">
        <v>1496</v>
      </c>
      <c r="J8" s="42" t="s">
        <v>1497</v>
      </c>
      <c r="K8" s="38" t="s">
        <v>1482</v>
      </c>
      <c r="L8" s="35" t="s">
        <v>681</v>
      </c>
      <c r="M8" s="38" t="s">
        <v>1482</v>
      </c>
      <c r="N8" s="39">
        <v>46157</v>
      </c>
      <c r="O8" s="51" t="s">
        <v>43</v>
      </c>
      <c r="P8" s="51" t="s">
        <v>582</v>
      </c>
      <c r="Q8" s="55" t="s">
        <v>1484</v>
      </c>
      <c r="R8" s="51" t="s">
        <v>63</v>
      </c>
      <c r="S8" s="37" t="s">
        <v>58</v>
      </c>
      <c r="T8" s="52">
        <v>3</v>
      </c>
      <c r="U8" s="44" t="s">
        <v>60</v>
      </c>
      <c r="V8" s="51">
        <v>5</v>
      </c>
      <c r="W8" s="51" t="s">
        <v>60</v>
      </c>
      <c r="X8" s="51">
        <v>5</v>
      </c>
      <c r="Y8" s="51" t="s">
        <v>707</v>
      </c>
      <c r="Z8" s="37" t="s">
        <v>68</v>
      </c>
      <c r="AA8" s="37" t="s">
        <v>662</v>
      </c>
      <c r="AB8" s="37" t="s">
        <v>69</v>
      </c>
      <c r="AC8" s="37" t="s">
        <v>1494</v>
      </c>
      <c r="AD8" s="37" t="s">
        <v>45</v>
      </c>
      <c r="AE8" s="37" t="s">
        <v>72</v>
      </c>
      <c r="AF8" s="39">
        <v>46157</v>
      </c>
      <c r="AG8" s="51" t="s">
        <v>671</v>
      </c>
      <c r="AH8" s="51" t="s">
        <v>69</v>
      </c>
      <c r="AI8" s="51" t="s">
        <v>70</v>
      </c>
      <c r="AJ8" s="51" t="s">
        <v>75</v>
      </c>
      <c r="AK8" s="51" t="s">
        <v>1498</v>
      </c>
      <c r="AL8" s="51" t="s">
        <v>69</v>
      </c>
      <c r="AM8" s="206"/>
    </row>
    <row r="9" spans="1:39" s="41" customFormat="1" ht="127.5" x14ac:dyDescent="0.25">
      <c r="A9" s="40" t="s">
        <v>1478</v>
      </c>
      <c r="B9" s="38" t="s">
        <v>1557</v>
      </c>
      <c r="C9" s="34" t="s">
        <v>1677</v>
      </c>
      <c r="D9" s="34">
        <v>2</v>
      </c>
      <c r="E9" s="38" t="s">
        <v>38</v>
      </c>
      <c r="F9" s="38" t="s">
        <v>1479</v>
      </c>
      <c r="G9" s="37" t="s">
        <v>247</v>
      </c>
      <c r="H9" s="37" t="s">
        <v>247</v>
      </c>
      <c r="I9" s="47" t="s">
        <v>1480</v>
      </c>
      <c r="J9" s="38" t="s">
        <v>1481</v>
      </c>
      <c r="K9" s="66" t="s">
        <v>1482</v>
      </c>
      <c r="L9" s="35" t="s">
        <v>681</v>
      </c>
      <c r="M9" s="66" t="s">
        <v>1482</v>
      </c>
      <c r="N9" s="39">
        <v>46157</v>
      </c>
      <c r="O9" s="51" t="s">
        <v>43</v>
      </c>
      <c r="P9" s="51" t="s">
        <v>1483</v>
      </c>
      <c r="Q9" s="51" t="s">
        <v>1484</v>
      </c>
      <c r="R9" s="51" t="s">
        <v>63</v>
      </c>
      <c r="S9" s="37" t="s">
        <v>59</v>
      </c>
      <c r="T9" s="52">
        <f t="shared" ref="T9:T11" si="0">IF(S9="No Clasificada",5,IF(S9="Información Pública / Pública =Bajo",1,IF(S9="Clasificada / Uso Interno = Medio",3,IF(S9="Pública Reservada / Confidencial =Alta",5,))))</f>
        <v>1</v>
      </c>
      <c r="U9" s="44" t="s">
        <v>60</v>
      </c>
      <c r="V9" s="51">
        <f t="shared" ref="V9:V11" si="1">IF(U9="No Clasificada",5,IF(U9="Bajo",1,IF(U9="Medio",3,IF(U9="Alto",5,))))</f>
        <v>5</v>
      </c>
      <c r="W9" s="51" t="s">
        <v>60</v>
      </c>
      <c r="X9" s="51">
        <f t="shared" ref="X9:X11" si="2">IF(W9="No Clasificada",5,IF(W9="Bajo",1,IF(W9="Medio",3,IF(W9="Alto",5,))))</f>
        <v>5</v>
      </c>
      <c r="Y9" s="51" t="str">
        <f t="shared" ref="Y9:Y11" si="3">IF(OR(T9=0,V9=0,X9=0),"FALTAN DATOS",IF(AND(T9=1,V9=1,X9=1),"BAJO",(IF(OR(AND(T9=5,V9=5),AND(V9=5,X9=5),AND(T9=5,X9=5),AND(T9=5,V9=5,X9=5)),"ALTA","MEDIA"))))</f>
        <v>ALTA</v>
      </c>
      <c r="Z9" s="37" t="s">
        <v>67</v>
      </c>
      <c r="AA9" s="37" t="s">
        <v>659</v>
      </c>
      <c r="AB9" s="37" t="s">
        <v>70</v>
      </c>
      <c r="AC9" s="51" t="s">
        <v>45</v>
      </c>
      <c r="AD9" s="51" t="s">
        <v>45</v>
      </c>
      <c r="AE9" s="37" t="s">
        <v>73</v>
      </c>
      <c r="AF9" s="39">
        <v>46157</v>
      </c>
      <c r="AG9" s="51" t="s">
        <v>45</v>
      </c>
      <c r="AH9" s="51" t="s">
        <v>70</v>
      </c>
      <c r="AI9" s="51" t="s">
        <v>70</v>
      </c>
      <c r="AJ9" s="51" t="s">
        <v>45</v>
      </c>
      <c r="AK9" s="51" t="s">
        <v>45</v>
      </c>
      <c r="AL9" s="51" t="s">
        <v>70</v>
      </c>
      <c r="AM9" s="206"/>
    </row>
    <row r="10" spans="1:39" s="41" customFormat="1" ht="114.75" x14ac:dyDescent="0.25">
      <c r="A10" s="40" t="s">
        <v>1478</v>
      </c>
      <c r="B10" s="38" t="s">
        <v>1557</v>
      </c>
      <c r="C10" s="34" t="s">
        <v>1677</v>
      </c>
      <c r="D10" s="34">
        <v>3</v>
      </c>
      <c r="E10" s="38" t="s">
        <v>38</v>
      </c>
      <c r="F10" s="38" t="s">
        <v>1479</v>
      </c>
      <c r="G10" s="37" t="s">
        <v>247</v>
      </c>
      <c r="H10" s="37" t="s">
        <v>247</v>
      </c>
      <c r="I10" s="47" t="s">
        <v>1485</v>
      </c>
      <c r="J10" s="38" t="s">
        <v>1486</v>
      </c>
      <c r="K10" s="66" t="s">
        <v>1482</v>
      </c>
      <c r="L10" s="35" t="s">
        <v>681</v>
      </c>
      <c r="M10" s="66" t="s">
        <v>1482</v>
      </c>
      <c r="N10" s="39">
        <v>46157</v>
      </c>
      <c r="O10" s="51" t="s">
        <v>43</v>
      </c>
      <c r="P10" s="51" t="s">
        <v>1483</v>
      </c>
      <c r="Q10" s="51" t="s">
        <v>1484</v>
      </c>
      <c r="R10" s="51" t="s">
        <v>63</v>
      </c>
      <c r="S10" s="37" t="s">
        <v>59</v>
      </c>
      <c r="T10" s="52">
        <f t="shared" si="0"/>
        <v>1</v>
      </c>
      <c r="U10" s="44" t="s">
        <v>60</v>
      </c>
      <c r="V10" s="51">
        <f t="shared" si="1"/>
        <v>5</v>
      </c>
      <c r="W10" s="51" t="s">
        <v>60</v>
      </c>
      <c r="X10" s="51">
        <f t="shared" si="2"/>
        <v>5</v>
      </c>
      <c r="Y10" s="51" t="str">
        <f t="shared" si="3"/>
        <v>ALTA</v>
      </c>
      <c r="Z10" s="37" t="s">
        <v>67</v>
      </c>
      <c r="AA10" s="37" t="s">
        <v>659</v>
      </c>
      <c r="AB10" s="37" t="s">
        <v>70</v>
      </c>
      <c r="AC10" s="51" t="s">
        <v>45</v>
      </c>
      <c r="AD10" s="51" t="s">
        <v>45</v>
      </c>
      <c r="AE10" s="37" t="s">
        <v>73</v>
      </c>
      <c r="AF10" s="39">
        <v>46157</v>
      </c>
      <c r="AG10" s="51" t="s">
        <v>45</v>
      </c>
      <c r="AH10" s="51" t="s">
        <v>70</v>
      </c>
      <c r="AI10" s="51" t="s">
        <v>70</v>
      </c>
      <c r="AJ10" s="51" t="s">
        <v>45</v>
      </c>
      <c r="AK10" s="51" t="s">
        <v>45</v>
      </c>
      <c r="AL10" s="51" t="s">
        <v>70</v>
      </c>
      <c r="AM10" s="206"/>
    </row>
    <row r="11" spans="1:39" s="41" customFormat="1" ht="38.25" x14ac:dyDescent="0.25">
      <c r="A11" s="40" t="s">
        <v>1478</v>
      </c>
      <c r="B11" s="38" t="s">
        <v>1557</v>
      </c>
      <c r="C11" s="37" t="s">
        <v>1678</v>
      </c>
      <c r="D11" s="34">
        <v>4</v>
      </c>
      <c r="E11" s="38" t="s">
        <v>38</v>
      </c>
      <c r="F11" s="38" t="s">
        <v>1519</v>
      </c>
      <c r="G11" s="51" t="s">
        <v>45</v>
      </c>
      <c r="H11" s="51" t="s">
        <v>45</v>
      </c>
      <c r="I11" s="66" t="s">
        <v>1520</v>
      </c>
      <c r="J11" s="38" t="s">
        <v>1521</v>
      </c>
      <c r="K11" s="38" t="s">
        <v>1522</v>
      </c>
      <c r="L11" s="35" t="s">
        <v>681</v>
      </c>
      <c r="M11" s="38" t="s">
        <v>1522</v>
      </c>
      <c r="N11" s="39">
        <v>46157</v>
      </c>
      <c r="O11" s="51" t="s">
        <v>43</v>
      </c>
      <c r="P11" s="51" t="s">
        <v>1483</v>
      </c>
      <c r="Q11" s="51" t="s">
        <v>1484</v>
      </c>
      <c r="R11" s="51" t="s">
        <v>63</v>
      </c>
      <c r="S11" s="37" t="s">
        <v>59</v>
      </c>
      <c r="T11" s="52">
        <f t="shared" si="0"/>
        <v>1</v>
      </c>
      <c r="U11" s="44" t="s">
        <v>60</v>
      </c>
      <c r="V11" s="51">
        <f t="shared" si="1"/>
        <v>5</v>
      </c>
      <c r="W11" s="51" t="s">
        <v>60</v>
      </c>
      <c r="X11" s="51">
        <f t="shared" si="2"/>
        <v>5</v>
      </c>
      <c r="Y11" s="51" t="str">
        <f t="shared" si="3"/>
        <v>ALTA</v>
      </c>
      <c r="Z11" s="37" t="s">
        <v>66</v>
      </c>
      <c r="AA11" s="37" t="s">
        <v>666</v>
      </c>
      <c r="AB11" s="37" t="s">
        <v>70</v>
      </c>
      <c r="AC11" s="51" t="s">
        <v>45</v>
      </c>
      <c r="AD11" s="51" t="s">
        <v>45</v>
      </c>
      <c r="AE11" s="37" t="s">
        <v>73</v>
      </c>
      <c r="AF11" s="39">
        <v>46157</v>
      </c>
      <c r="AG11" s="51" t="s">
        <v>45</v>
      </c>
      <c r="AH11" s="51" t="s">
        <v>70</v>
      </c>
      <c r="AI11" s="51" t="s">
        <v>70</v>
      </c>
      <c r="AJ11" s="51" t="s">
        <v>45</v>
      </c>
      <c r="AK11" s="51" t="s">
        <v>45</v>
      </c>
      <c r="AL11" s="51" t="s">
        <v>70</v>
      </c>
      <c r="AM11" s="206"/>
    </row>
    <row r="12" spans="1:39" s="11" customFormat="1" x14ac:dyDescent="0.25">
      <c r="C12" s="12"/>
      <c r="D12" s="12"/>
      <c r="H12" s="12"/>
      <c r="I12" s="49"/>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15" customHeight="1" x14ac:dyDescent="0.25">
      <c r="A13" s="195" t="s">
        <v>573</v>
      </c>
      <c r="B13" s="196"/>
      <c r="C13" s="196"/>
      <c r="D13" s="197"/>
      <c r="E13" s="195" t="s">
        <v>574</v>
      </c>
      <c r="F13" s="196"/>
      <c r="G13" s="196"/>
      <c r="H13" s="197"/>
      <c r="I13" s="195" t="s">
        <v>575</v>
      </c>
      <c r="J13" s="196"/>
      <c r="K13" s="197"/>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82.5" customHeight="1" x14ac:dyDescent="0.25">
      <c r="A14" s="198" t="s">
        <v>584</v>
      </c>
      <c r="B14" s="199"/>
      <c r="C14" s="199"/>
      <c r="D14" s="200"/>
      <c r="E14" s="201" t="s">
        <v>585</v>
      </c>
      <c r="F14" s="202"/>
      <c r="G14" s="202"/>
      <c r="H14" s="203"/>
      <c r="I14" s="201" t="s">
        <v>1805</v>
      </c>
      <c r="J14" s="204"/>
      <c r="K14" s="205"/>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sheetData>
  <mergeCells count="16">
    <mergeCell ref="A13:D13"/>
    <mergeCell ref="E13:H13"/>
    <mergeCell ref="I13:K13"/>
    <mergeCell ref="A14:D14"/>
    <mergeCell ref="E14:H14"/>
    <mergeCell ref="I14:K14"/>
    <mergeCell ref="A1:A4"/>
    <mergeCell ref="C1:G1"/>
    <mergeCell ref="AM1:AM1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7663C145-3299-4A2B-8D08-755CD2D0D2FC}">
          <x14:formula1>
            <xm:f>PARAMETROS!$H$2:$H$362</xm:f>
          </x14:formula1>
          <xm:sqref>H15:H1048576 H12:H13</xm:sqref>
        </x14:dataValidation>
        <x14:dataValidation type="list" allowBlank="1" showInputMessage="1" showErrorMessage="1" xr:uid="{FED2A542-F7D0-405D-956A-AF99AEABA0F0}">
          <x14:formula1>
            <xm:f>PARAMETROS!$G$2:$G$65</xm:f>
          </x14:formula1>
          <xm:sqref>G15:G1048576 G12:G13</xm:sqref>
        </x14:dataValidation>
        <x14:dataValidation type="list" allowBlank="1" showInputMessage="1" showErrorMessage="1" xr:uid="{5E87538C-8E5A-4053-8476-569130862980}">
          <x14:formula1>
            <xm:f>PARAMETROS!$Q$2:$Q$15</xm:f>
          </x14:formula1>
          <xm:sqref>P12:P1048576</xm:sqref>
        </x14:dataValidation>
        <x14:dataValidation type="list" allowBlank="1" showInputMessage="1" showErrorMessage="1" xr:uid="{B4C2AAB6-2F01-43C5-A0C1-2186D2C2DFA5}">
          <x14:formula1>
            <xm:f>PARAMETROS!$Q$2:$Q$16</xm:f>
          </x14:formula1>
          <xm:sqref>O12:O1048576</xm:sqref>
        </x14:dataValidation>
        <x14:dataValidation type="list" allowBlank="1" showInputMessage="1" showErrorMessage="1" xr:uid="{55A8C2F4-E2A6-455F-89AF-B552446D35FC}">
          <x14:formula1>
            <xm:f>PARAMETROS!$L$2:$L$40</xm:f>
          </x14:formula1>
          <xm:sqref>L12:L1048576</xm:sqref>
        </x14:dataValidation>
        <x14:dataValidation type="list" allowBlank="1" showInputMessage="1" showErrorMessage="1" xr:uid="{2E53CD7E-D4D5-45DC-A450-0D2BD1CC6F42}">
          <x14:formula1>
            <xm:f>PARAMETROS!$F$2:$F$70</xm:f>
          </x14:formula1>
          <xm:sqref>F15:F1048576 F12:F13</xm:sqref>
        </x14:dataValidation>
        <x14:dataValidation type="list" allowBlank="1" showInputMessage="1" showErrorMessage="1" xr:uid="{B7B0E983-7CBA-4FAB-B2B6-1AE1841A427F}">
          <x14:formula1>
            <xm:f>PARAMETROS!$V$2:$V$4</xm:f>
          </x14:formula1>
          <xm:sqref>W12:W1048576</xm:sqref>
        </x14:dataValidation>
        <x14:dataValidation type="list" allowBlank="1" showInputMessage="1" showErrorMessage="1" xr:uid="{5472C9EB-A90C-4149-B5A4-258F6BC662C8}">
          <x14:formula1>
            <xm:f>PARAMETROS!$K$2:$K$70</xm:f>
          </x14:formula1>
          <xm:sqref>K12:K1048576</xm:sqref>
        </x14:dataValidation>
        <x14:dataValidation type="list" allowBlank="1" showInputMessage="1" showErrorMessage="1" xr:uid="{06105ACA-A0CA-458D-800B-5E2D5A3ED8EB}">
          <x14:formula1>
            <xm:f>PARAMETROS!$X$2:$X$4</xm:f>
          </x14:formula1>
          <xm:sqref>Z12:Z1048576</xm:sqref>
        </x14:dataValidation>
        <x14:dataValidation type="list" allowBlank="1" showInputMessage="1" showErrorMessage="1" xr:uid="{1AAE3192-552B-4EC1-80CD-7C458E70092B}">
          <x14:formula1>
            <xm:f>PARAMETROS!$Z$2:$Z$4</xm:f>
          </x14:formula1>
          <xm:sqref>AB12:AB1048576</xm:sqref>
        </x14:dataValidation>
        <x14:dataValidation type="list" allowBlank="1" showInputMessage="1" showErrorMessage="1" xr:uid="{0324EF2B-56A7-453A-8CAC-A6381CBF520A}">
          <x14:formula1>
            <xm:f>PARAMETROS!$AJ$2:$AJ$4</xm:f>
          </x14:formula1>
          <xm:sqref>AL12:AL1048576</xm:sqref>
        </x14:dataValidation>
        <x14:dataValidation type="list" allowBlank="1" showInputMessage="1" showErrorMessage="1" xr:uid="{B638C4C9-D8F2-4F13-B770-FFF04AED0A18}">
          <x14:formula1>
            <xm:f>PARAMETROS!$AF$2:$AF$4</xm:f>
          </x14:formula1>
          <xm:sqref>AH12:AH1048576</xm:sqref>
        </x14:dataValidation>
        <x14:dataValidation type="list" allowBlank="1" showInputMessage="1" showErrorMessage="1" xr:uid="{23BC260B-D29D-4B91-ACDF-C28D4C65CA04}">
          <x14:formula1>
            <xm:f>PARAMETROS!$U$2:$U$4</xm:f>
          </x14:formula1>
          <xm:sqref>U12:U1048576</xm:sqref>
        </x14:dataValidation>
        <x14:dataValidation type="list" allowBlank="1" showInputMessage="1" showErrorMessage="1" xr:uid="{C813823F-25D5-4056-AABB-B190D256F698}">
          <x14:formula1>
            <xm:f>PARAMETROS!$S$2:$S$6</xm:f>
          </x14:formula1>
          <xm:sqref>R12:R1048576</xm:sqref>
        </x14:dataValidation>
        <x14:dataValidation type="list" allowBlank="1" showInputMessage="1" showErrorMessage="1" xr:uid="{8462E27F-D56C-4B46-9B76-A27AA80F1FD6}">
          <x14:formula1>
            <xm:f>PARAMETROS!$E$2:$E$9</xm:f>
          </x14:formula1>
          <xm:sqref>E12:E1048576</xm:sqref>
        </x14:dataValidation>
        <x14:dataValidation type="list" allowBlank="1" showInputMessage="1" showErrorMessage="1" xr:uid="{164805F5-ACF5-4502-B037-A2C74BD3E0EC}">
          <x14:formula1>
            <xm:f>PARAMETROS!$B$2:$B$21</xm:f>
          </x14:formula1>
          <xm:sqref>B12:B1048576</xm:sqref>
        </x14:dataValidation>
        <x14:dataValidation type="list" allowBlank="1" showInputMessage="1" showErrorMessage="1" xr:uid="{51800921-8BC8-4E92-A688-309234B99B2C}">
          <x14:formula1>
            <xm:f>PARAMETROS!$A$2:$A$6</xm:f>
          </x14:formula1>
          <xm:sqref>A12:A1048576</xm:sqref>
        </x14:dataValidation>
        <x14:dataValidation type="list" allowBlank="1" showInputMessage="1" showErrorMessage="1" xr:uid="{2CE19E52-B72A-4AC3-9CB0-EF88A4EFC67F}">
          <x14:formula1>
            <xm:f>PARAMETROS!$AC$2:$AC$4</xm:f>
          </x14:formula1>
          <xm:sqref>AE12:AE1048576</xm:sqref>
        </x14:dataValidation>
        <x14:dataValidation type="list" allowBlank="1" showInputMessage="1" showErrorMessage="1" xr:uid="{A416868D-3835-4B15-9843-F65D6BCD67E2}">
          <x14:formula1>
            <xm:f>PARAMETROS!$T$2:$T$5</xm:f>
          </x14:formula1>
          <xm:sqref>S12:S1048576</xm:sqref>
        </x14:dataValidation>
        <x14:dataValidation type="list" allowBlank="1" showInputMessage="1" showErrorMessage="1" xr:uid="{9C28D118-B705-4F10-8C50-18843D0CCA37}">
          <x14:formula1>
            <xm:f>PARAMETROS!$R$2:$R$27</xm:f>
          </x14:formula1>
          <xm:sqref>Q12:Q1048576</xm:sqref>
        </x14:dataValidation>
        <x14:dataValidation type="list" allowBlank="1" showInputMessage="1" showErrorMessage="1" xr:uid="{FB29216B-5945-4FDD-82A3-A9A8AF8218F5}">
          <x14:formula1>
            <xm:f>PARAMETROS!$AH$2:$AH$6</xm:f>
          </x14:formula1>
          <xm:sqref>AJ12:AJ1048576</xm:sqref>
        </x14:dataValidation>
        <x14:dataValidation type="list" allowBlank="1" showInputMessage="1" showErrorMessage="1" xr:uid="{4C768BD4-45D9-4DA0-9BCC-2F4B2F7A9FE3}">
          <x14:formula1>
            <xm:f>PARAMETROS!$AG$2:$AG$4</xm:f>
          </x14:formula1>
          <xm:sqref>AI12:AI1048576</xm:sqref>
        </x14:dataValidation>
        <x14:dataValidation type="list" allowBlank="1" showInputMessage="1" showErrorMessage="1" xr:uid="{0FEEA1F0-E921-4E8D-AB8A-8F2589982766}">
          <x14:formula1>
            <xm:f>PARAMETROS!#REF!</xm:f>
          </x14:formula1>
          <xm:sqref>M12:M1048576</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C0CD-F6C9-4847-89BA-E3B6E7B398A7}">
  <sheetPr>
    <tabColor theme="9"/>
  </sheetPr>
  <dimension ref="A1:AM357"/>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40" t="s">
        <v>1478</v>
      </c>
      <c r="B8" s="38" t="s">
        <v>187</v>
      </c>
      <c r="C8" s="37" t="s">
        <v>776</v>
      </c>
      <c r="D8" s="34">
        <v>1</v>
      </c>
      <c r="E8" s="38" t="s">
        <v>38</v>
      </c>
      <c r="F8" s="38" t="s">
        <v>1479</v>
      </c>
      <c r="G8" s="51" t="s">
        <v>196</v>
      </c>
      <c r="H8" s="51" t="s">
        <v>269</v>
      </c>
      <c r="I8" s="48" t="s">
        <v>1496</v>
      </c>
      <c r="J8" s="42" t="s">
        <v>1497</v>
      </c>
      <c r="K8" s="38" t="s">
        <v>1482</v>
      </c>
      <c r="L8" s="43" t="s">
        <v>681</v>
      </c>
      <c r="M8" s="38" t="s">
        <v>1482</v>
      </c>
      <c r="N8" s="39">
        <v>46157</v>
      </c>
      <c r="O8" s="51" t="s">
        <v>43</v>
      </c>
      <c r="P8" s="51" t="s">
        <v>582</v>
      </c>
      <c r="Q8" s="55" t="s">
        <v>1484</v>
      </c>
      <c r="R8" s="51" t="s">
        <v>63</v>
      </c>
      <c r="S8" s="37" t="s">
        <v>58</v>
      </c>
      <c r="T8" s="52">
        <v>3</v>
      </c>
      <c r="U8" s="44" t="s">
        <v>60</v>
      </c>
      <c r="V8" s="51">
        <v>5</v>
      </c>
      <c r="W8" s="51" t="s">
        <v>60</v>
      </c>
      <c r="X8" s="51">
        <v>5</v>
      </c>
      <c r="Y8" s="51" t="s">
        <v>707</v>
      </c>
      <c r="Z8" s="37" t="s">
        <v>68</v>
      </c>
      <c r="AA8" s="37" t="s">
        <v>662</v>
      </c>
      <c r="AB8" s="37" t="s">
        <v>69</v>
      </c>
      <c r="AC8" s="37" t="s">
        <v>1494</v>
      </c>
      <c r="AD8" s="37" t="s">
        <v>45</v>
      </c>
      <c r="AE8" s="37" t="s">
        <v>72</v>
      </c>
      <c r="AF8" s="39">
        <v>46157</v>
      </c>
      <c r="AG8" s="51" t="s">
        <v>671</v>
      </c>
      <c r="AH8" s="51" t="s">
        <v>69</v>
      </c>
      <c r="AI8" s="51" t="s">
        <v>70</v>
      </c>
      <c r="AJ8" s="51" t="s">
        <v>75</v>
      </c>
      <c r="AK8" s="51" t="s">
        <v>1498</v>
      </c>
      <c r="AL8" s="51" t="s">
        <v>69</v>
      </c>
      <c r="AM8" s="206"/>
    </row>
    <row r="9" spans="1:39" s="41" customFormat="1" ht="63.75" x14ac:dyDescent="0.25">
      <c r="A9" s="40" t="s">
        <v>1478</v>
      </c>
      <c r="B9" s="38" t="s">
        <v>187</v>
      </c>
      <c r="C9" s="37" t="s">
        <v>1676</v>
      </c>
      <c r="D9" s="34">
        <v>2</v>
      </c>
      <c r="E9" s="38" t="s">
        <v>38</v>
      </c>
      <c r="F9" s="38" t="s">
        <v>1505</v>
      </c>
      <c r="G9" s="51" t="s">
        <v>218</v>
      </c>
      <c r="H9" s="51" t="s">
        <v>381</v>
      </c>
      <c r="I9" s="66" t="s">
        <v>1510</v>
      </c>
      <c r="J9" s="38" t="s">
        <v>1511</v>
      </c>
      <c r="K9" s="38" t="s">
        <v>644</v>
      </c>
      <c r="L9" s="43" t="s">
        <v>681</v>
      </c>
      <c r="M9" s="38" t="s">
        <v>644</v>
      </c>
      <c r="N9" s="39">
        <v>46157</v>
      </c>
      <c r="O9" s="51" t="s">
        <v>43</v>
      </c>
      <c r="P9" s="51" t="s">
        <v>1483</v>
      </c>
      <c r="Q9" s="51" t="s">
        <v>1484</v>
      </c>
      <c r="R9" s="51" t="s">
        <v>63</v>
      </c>
      <c r="S9" s="37" t="s">
        <v>58</v>
      </c>
      <c r="T9" s="52">
        <f t="shared" ref="T9" si="0">IF(S9="No Clasificada",5,IF(S9="Información Pública / Pública =Bajo",1,IF(S9="Clasificada / Uso Interno = Medio",3,IF(S9="Pública Reservada / Confidencial =Alta",5,))))</f>
        <v>3</v>
      </c>
      <c r="U9" s="44" t="s">
        <v>60</v>
      </c>
      <c r="V9" s="51">
        <f t="shared" ref="V9" si="1">IF(U9="No Clasificada",5,IF(U9="Bajo",1,IF(U9="Medio",3,IF(U9="Alto",5,))))</f>
        <v>5</v>
      </c>
      <c r="W9" s="51" t="s">
        <v>61</v>
      </c>
      <c r="X9" s="51">
        <f t="shared" ref="X9" si="2">IF(W9="No Clasificada",5,IF(W9="Bajo",1,IF(W9="Medio",3,IF(W9="Alto",5,))))</f>
        <v>3</v>
      </c>
      <c r="Y9" s="51" t="str">
        <f t="shared" ref="Y9" si="3">IF(OR(T9=0,V9=0,X9=0),"FALTAN DATOS",IF(AND(T9=1,V9=1,X9=1),"BAJO",(IF(OR(AND(T9=5,V9=5),AND(V9=5,X9=5),AND(T9=5,X9=5),AND(T9=5,V9=5,X9=5)),"ALTA","MEDIA"))))</f>
        <v>MEDIA</v>
      </c>
      <c r="Z9" s="37" t="s">
        <v>68</v>
      </c>
      <c r="AA9" s="37" t="s">
        <v>662</v>
      </c>
      <c r="AB9" s="37" t="s">
        <v>69</v>
      </c>
      <c r="AC9" s="37" t="s">
        <v>692</v>
      </c>
      <c r="AD9" s="37" t="s">
        <v>45</v>
      </c>
      <c r="AE9" s="37" t="s">
        <v>72</v>
      </c>
      <c r="AF9" s="39">
        <v>46157</v>
      </c>
      <c r="AG9" s="51" t="s">
        <v>671</v>
      </c>
      <c r="AH9" s="51" t="s">
        <v>70</v>
      </c>
      <c r="AI9" s="51" t="s">
        <v>70</v>
      </c>
      <c r="AJ9" s="51" t="s">
        <v>45</v>
      </c>
      <c r="AK9" s="51" t="s">
        <v>45</v>
      </c>
      <c r="AL9" s="51" t="s">
        <v>70</v>
      </c>
      <c r="AM9" s="206"/>
    </row>
    <row r="10" spans="1:39" s="41" customFormat="1" ht="38.25" x14ac:dyDescent="0.25">
      <c r="A10" s="40" t="s">
        <v>1478</v>
      </c>
      <c r="B10" s="38" t="s">
        <v>187</v>
      </c>
      <c r="C10" s="37" t="s">
        <v>1675</v>
      </c>
      <c r="D10" s="34">
        <v>3</v>
      </c>
      <c r="E10" s="38" t="s">
        <v>38</v>
      </c>
      <c r="F10" s="38" t="s">
        <v>1505</v>
      </c>
      <c r="G10" s="51" t="s">
        <v>218</v>
      </c>
      <c r="H10" s="51" t="s">
        <v>382</v>
      </c>
      <c r="I10" s="66" t="s">
        <v>1507</v>
      </c>
      <c r="J10" s="38" t="s">
        <v>1508</v>
      </c>
      <c r="K10" s="38" t="s">
        <v>644</v>
      </c>
      <c r="L10" s="43" t="s">
        <v>681</v>
      </c>
      <c r="M10" s="38" t="s">
        <v>644</v>
      </c>
      <c r="N10" s="39">
        <v>46157</v>
      </c>
      <c r="O10" s="51" t="s">
        <v>43</v>
      </c>
      <c r="P10" s="51" t="s">
        <v>1483</v>
      </c>
      <c r="Q10" s="51" t="s">
        <v>1484</v>
      </c>
      <c r="R10" s="51" t="s">
        <v>63</v>
      </c>
      <c r="S10" s="37" t="s">
        <v>59</v>
      </c>
      <c r="T10" s="52">
        <f t="shared" ref="T10:T11" si="4">IF(S10="No Clasificada",5,IF(S10="Información Pública / Pública =Bajo",1,IF(S10="Clasificada / Uso Interno = Medio",3,IF(S10="Pública Reservada / Confidencial =Alta",5,))))</f>
        <v>1</v>
      </c>
      <c r="U10" s="44" t="s">
        <v>60</v>
      </c>
      <c r="V10" s="51">
        <f t="shared" ref="V10:V11" si="5">IF(U10="No Clasificada",5,IF(U10="Bajo",1,IF(U10="Medio",3,IF(U10="Alto",5,))))</f>
        <v>5</v>
      </c>
      <c r="W10" s="51" t="s">
        <v>60</v>
      </c>
      <c r="X10" s="51">
        <f t="shared" ref="X10:X11" si="6">IF(W10="No Clasificada",5,IF(W10="Bajo",1,IF(W10="Medio",3,IF(W10="Alto",5,))))</f>
        <v>5</v>
      </c>
      <c r="Y10" s="51" t="str">
        <f t="shared" ref="Y10:Y11" si="7">IF(OR(T10=0,V10=0,X10=0),"FALTAN DATOS",IF(AND(T10=1,V10=1,X10=1),"BAJO",(IF(OR(AND(T10=5,V10=5),AND(V10=5,X10=5),AND(T10=5,X10=5),AND(T10=5,V10=5,X10=5)),"ALTA","MEDIA"))))</f>
        <v>ALTA</v>
      </c>
      <c r="Z10" s="37" t="s">
        <v>67</v>
      </c>
      <c r="AA10" s="37" t="s">
        <v>659</v>
      </c>
      <c r="AB10" s="37" t="s">
        <v>70</v>
      </c>
      <c r="AC10" s="37" t="s">
        <v>45</v>
      </c>
      <c r="AD10" s="37" t="s">
        <v>45</v>
      </c>
      <c r="AE10" s="37" t="s">
        <v>73</v>
      </c>
      <c r="AF10" s="39">
        <v>46157</v>
      </c>
      <c r="AG10" s="51" t="s">
        <v>45</v>
      </c>
      <c r="AH10" s="51" t="s">
        <v>70</v>
      </c>
      <c r="AI10" s="51" t="s">
        <v>70</v>
      </c>
      <c r="AJ10" s="51" t="s">
        <v>45</v>
      </c>
      <c r="AK10" s="51" t="s">
        <v>45</v>
      </c>
      <c r="AL10" s="51" t="s">
        <v>70</v>
      </c>
      <c r="AM10" s="206"/>
    </row>
    <row r="11" spans="1:39" s="41" customFormat="1" ht="102" x14ac:dyDescent="0.25">
      <c r="A11" s="40" t="s">
        <v>1478</v>
      </c>
      <c r="B11" s="38" t="s">
        <v>187</v>
      </c>
      <c r="C11" s="37" t="s">
        <v>1675</v>
      </c>
      <c r="D11" s="34">
        <v>4</v>
      </c>
      <c r="E11" s="38" t="s">
        <v>38</v>
      </c>
      <c r="F11" s="38" t="s">
        <v>1505</v>
      </c>
      <c r="G11" s="51" t="s">
        <v>218</v>
      </c>
      <c r="H11" s="51" t="s">
        <v>382</v>
      </c>
      <c r="I11" s="66" t="s">
        <v>1512</v>
      </c>
      <c r="J11" s="38" t="s">
        <v>1513</v>
      </c>
      <c r="K11" s="38" t="s">
        <v>644</v>
      </c>
      <c r="L11" s="43" t="s">
        <v>681</v>
      </c>
      <c r="M11" s="38" t="s">
        <v>644</v>
      </c>
      <c r="N11" s="39">
        <v>46157</v>
      </c>
      <c r="O11" s="51" t="s">
        <v>43</v>
      </c>
      <c r="P11" s="51" t="s">
        <v>1483</v>
      </c>
      <c r="Q11" s="51" t="s">
        <v>1484</v>
      </c>
      <c r="R11" s="51" t="s">
        <v>63</v>
      </c>
      <c r="S11" s="37" t="s">
        <v>58</v>
      </c>
      <c r="T11" s="52">
        <f t="shared" si="4"/>
        <v>3</v>
      </c>
      <c r="U11" s="44" t="s">
        <v>60</v>
      </c>
      <c r="V11" s="51">
        <f t="shared" si="5"/>
        <v>5</v>
      </c>
      <c r="W11" s="51" t="s">
        <v>61</v>
      </c>
      <c r="X11" s="51">
        <f t="shared" si="6"/>
        <v>3</v>
      </c>
      <c r="Y11" s="51" t="str">
        <f t="shared" si="7"/>
        <v>MEDIA</v>
      </c>
      <c r="Z11" s="37" t="s">
        <v>68</v>
      </c>
      <c r="AA11" s="37" t="s">
        <v>662</v>
      </c>
      <c r="AB11" s="37" t="s">
        <v>69</v>
      </c>
      <c r="AC11" s="37" t="s">
        <v>692</v>
      </c>
      <c r="AD11" s="37" t="s">
        <v>45</v>
      </c>
      <c r="AE11" s="37" t="s">
        <v>72</v>
      </c>
      <c r="AF11" s="39">
        <v>46157</v>
      </c>
      <c r="AG11" s="51" t="s">
        <v>671</v>
      </c>
      <c r="AH11" s="51" t="s">
        <v>70</v>
      </c>
      <c r="AI11" s="51" t="s">
        <v>70</v>
      </c>
      <c r="AJ11" s="51" t="s">
        <v>45</v>
      </c>
      <c r="AK11" s="51" t="s">
        <v>45</v>
      </c>
      <c r="AL11" s="51" t="s">
        <v>70</v>
      </c>
      <c r="AM11" s="206"/>
    </row>
    <row r="12" spans="1:39" s="41" customFormat="1" ht="127.5" x14ac:dyDescent="0.25">
      <c r="A12" s="40" t="s">
        <v>1478</v>
      </c>
      <c r="B12" s="38" t="s">
        <v>187</v>
      </c>
      <c r="C12" s="34" t="s">
        <v>1677</v>
      </c>
      <c r="D12" s="34">
        <v>5</v>
      </c>
      <c r="E12" s="38" t="s">
        <v>38</v>
      </c>
      <c r="F12" s="38" t="s">
        <v>1479</v>
      </c>
      <c r="G12" s="51" t="s">
        <v>247</v>
      </c>
      <c r="H12" s="51" t="s">
        <v>247</v>
      </c>
      <c r="I12" s="47" t="s">
        <v>1480</v>
      </c>
      <c r="J12" s="38" t="s">
        <v>1481</v>
      </c>
      <c r="K12" s="66" t="s">
        <v>1482</v>
      </c>
      <c r="L12" s="43" t="s">
        <v>681</v>
      </c>
      <c r="M12" s="66" t="s">
        <v>1482</v>
      </c>
      <c r="N12" s="39">
        <v>46157</v>
      </c>
      <c r="O12" s="51" t="s">
        <v>43</v>
      </c>
      <c r="P12" s="51" t="s">
        <v>1483</v>
      </c>
      <c r="Q12" s="51" t="s">
        <v>1484</v>
      </c>
      <c r="R12" s="51" t="s">
        <v>63</v>
      </c>
      <c r="S12" s="37" t="s">
        <v>59</v>
      </c>
      <c r="T12" s="52">
        <f t="shared" ref="T12:T13" si="8">IF(S12="No Clasificada",5,IF(S12="Información Pública / Pública =Bajo",1,IF(S12="Clasificada / Uso Interno = Medio",3,IF(S12="Pública Reservada / Confidencial =Alta",5,))))</f>
        <v>1</v>
      </c>
      <c r="U12" s="44" t="s">
        <v>60</v>
      </c>
      <c r="V12" s="51">
        <f t="shared" ref="V12:V13" si="9">IF(U12="No Clasificada",5,IF(U12="Bajo",1,IF(U12="Medio",3,IF(U12="Alto",5,))))</f>
        <v>5</v>
      </c>
      <c r="W12" s="51" t="s">
        <v>60</v>
      </c>
      <c r="X12" s="51">
        <f t="shared" ref="X12:X13" si="10">IF(W12="No Clasificada",5,IF(W12="Bajo",1,IF(W12="Medio",3,IF(W12="Alto",5,))))</f>
        <v>5</v>
      </c>
      <c r="Y12" s="51" t="str">
        <f t="shared" ref="Y12:Y13" si="11">IF(OR(T12=0,V12=0,X12=0),"FALTAN DATOS",IF(AND(T12=1,V12=1,X12=1),"BAJO",(IF(OR(AND(T12=5,V12=5),AND(V12=5,X12=5),AND(T12=5,X12=5),AND(T12=5,V12=5,X12=5)),"ALTA","MEDIA"))))</f>
        <v>ALTA</v>
      </c>
      <c r="Z12" s="37" t="s">
        <v>67</v>
      </c>
      <c r="AA12" s="37" t="s">
        <v>659</v>
      </c>
      <c r="AB12" s="37" t="s">
        <v>70</v>
      </c>
      <c r="AC12" s="37" t="s">
        <v>45</v>
      </c>
      <c r="AD12" s="37" t="s">
        <v>45</v>
      </c>
      <c r="AE12" s="37" t="s">
        <v>73</v>
      </c>
      <c r="AF12" s="39">
        <v>46157</v>
      </c>
      <c r="AG12" s="51" t="s">
        <v>45</v>
      </c>
      <c r="AH12" s="51" t="s">
        <v>70</v>
      </c>
      <c r="AI12" s="51" t="s">
        <v>70</v>
      </c>
      <c r="AJ12" s="51" t="s">
        <v>45</v>
      </c>
      <c r="AK12" s="51" t="s">
        <v>45</v>
      </c>
      <c r="AL12" s="51" t="s">
        <v>70</v>
      </c>
      <c r="AM12" s="206"/>
    </row>
    <row r="13" spans="1:39" s="41" customFormat="1" ht="114.75" x14ac:dyDescent="0.25">
      <c r="A13" s="40" t="s">
        <v>1478</v>
      </c>
      <c r="B13" s="38" t="s">
        <v>187</v>
      </c>
      <c r="C13" s="34" t="s">
        <v>1677</v>
      </c>
      <c r="D13" s="34">
        <v>6</v>
      </c>
      <c r="E13" s="38" t="s">
        <v>38</v>
      </c>
      <c r="F13" s="38" t="s">
        <v>1479</v>
      </c>
      <c r="G13" s="51" t="s">
        <v>247</v>
      </c>
      <c r="H13" s="51" t="s">
        <v>247</v>
      </c>
      <c r="I13" s="47" t="s">
        <v>1485</v>
      </c>
      <c r="J13" s="38" t="s">
        <v>1486</v>
      </c>
      <c r="K13" s="66" t="s">
        <v>1482</v>
      </c>
      <c r="L13" s="43" t="s">
        <v>681</v>
      </c>
      <c r="M13" s="66" t="s">
        <v>1482</v>
      </c>
      <c r="N13" s="39">
        <v>46157</v>
      </c>
      <c r="O13" s="51" t="s">
        <v>43</v>
      </c>
      <c r="P13" s="51" t="s">
        <v>1483</v>
      </c>
      <c r="Q13" s="51" t="s">
        <v>1484</v>
      </c>
      <c r="R13" s="51" t="s">
        <v>63</v>
      </c>
      <c r="S13" s="37" t="s">
        <v>59</v>
      </c>
      <c r="T13" s="52">
        <f t="shared" si="8"/>
        <v>1</v>
      </c>
      <c r="U13" s="44" t="s">
        <v>60</v>
      </c>
      <c r="V13" s="51">
        <f t="shared" si="9"/>
        <v>5</v>
      </c>
      <c r="W13" s="51" t="s">
        <v>60</v>
      </c>
      <c r="X13" s="51">
        <f t="shared" si="10"/>
        <v>5</v>
      </c>
      <c r="Y13" s="51" t="str">
        <f t="shared" si="11"/>
        <v>ALTA</v>
      </c>
      <c r="Z13" s="37" t="s">
        <v>67</v>
      </c>
      <c r="AA13" s="37" t="s">
        <v>659</v>
      </c>
      <c r="AB13" s="37" t="s">
        <v>70</v>
      </c>
      <c r="AC13" s="37" t="s">
        <v>45</v>
      </c>
      <c r="AD13" s="37" t="s">
        <v>45</v>
      </c>
      <c r="AE13" s="37" t="s">
        <v>73</v>
      </c>
      <c r="AF13" s="39">
        <v>46157</v>
      </c>
      <c r="AG13" s="51" t="s">
        <v>45</v>
      </c>
      <c r="AH13" s="51" t="s">
        <v>70</v>
      </c>
      <c r="AI13" s="51" t="s">
        <v>70</v>
      </c>
      <c r="AJ13" s="51" t="s">
        <v>45</v>
      </c>
      <c r="AK13" s="51" t="s">
        <v>45</v>
      </c>
      <c r="AL13" s="51" t="s">
        <v>70</v>
      </c>
      <c r="AM13" s="206"/>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15" customHeight="1" x14ac:dyDescent="0.25">
      <c r="A15" s="195" t="s">
        <v>573</v>
      </c>
      <c r="B15" s="196"/>
      <c r="C15" s="196"/>
      <c r="D15" s="197"/>
      <c r="E15" s="195" t="s">
        <v>574</v>
      </c>
      <c r="F15" s="196"/>
      <c r="G15" s="196"/>
      <c r="H15" s="197"/>
      <c r="I15" s="195" t="s">
        <v>575</v>
      </c>
      <c r="J15" s="196"/>
      <c r="K15" s="197"/>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ht="82.5" customHeight="1" x14ac:dyDescent="0.25">
      <c r="A16" s="198" t="s">
        <v>584</v>
      </c>
      <c r="B16" s="199"/>
      <c r="C16" s="199"/>
      <c r="D16" s="200"/>
      <c r="E16" s="201" t="s">
        <v>585</v>
      </c>
      <c r="F16" s="202"/>
      <c r="G16" s="202"/>
      <c r="H16" s="203"/>
      <c r="I16" s="201" t="s">
        <v>1805</v>
      </c>
      <c r="J16" s="204"/>
      <c r="K16" s="205"/>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sheetData>
  <mergeCells count="16">
    <mergeCell ref="A15:D15"/>
    <mergeCell ref="E15:H15"/>
    <mergeCell ref="I15:K15"/>
    <mergeCell ref="A16:D16"/>
    <mergeCell ref="E16:H16"/>
    <mergeCell ref="I16:K16"/>
    <mergeCell ref="A1:A4"/>
    <mergeCell ref="C1:G1"/>
    <mergeCell ref="AM1:AM13"/>
    <mergeCell ref="C2:G2"/>
    <mergeCell ref="C3:G3"/>
    <mergeCell ref="C4:G4"/>
    <mergeCell ref="A5:G5"/>
    <mergeCell ref="A6:AA6"/>
    <mergeCell ref="AB6:AG6"/>
    <mergeCell ref="AH6:AL6"/>
  </mergeCells>
  <phoneticPr fontId="24" type="noConversion"/>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A7C3DA7B-02AA-42B2-8FB8-A2A232EC6032}">
          <x14:formula1>
            <xm:f>PARAMETROS!$H$2:$H$362</xm:f>
          </x14:formula1>
          <xm:sqref>H17:H1048576 H9:H15</xm:sqref>
        </x14:dataValidation>
        <x14:dataValidation type="list" allowBlank="1" showInputMessage="1" showErrorMessage="1" xr:uid="{7F76B8C5-223A-4996-99C0-B7B4E02517A5}">
          <x14:formula1>
            <xm:f>PARAMETROS!$G$2:$G$65</xm:f>
          </x14:formula1>
          <xm:sqref>G17:G1048576 G8:G15</xm:sqref>
        </x14:dataValidation>
        <x14:dataValidation type="list" allowBlank="1" showInputMessage="1" showErrorMessage="1" xr:uid="{1ADC7DCD-9864-4500-9680-9E8468F42917}">
          <x14:formula1>
            <xm:f>PARAMETROS!$Q$2:$Q$15</xm:f>
          </x14:formula1>
          <xm:sqref>P14:P1048576</xm:sqref>
        </x14:dataValidation>
        <x14:dataValidation type="list" allowBlank="1" showInputMessage="1" showErrorMessage="1" xr:uid="{DD17C9D3-97AE-49AF-9137-E93FA9523342}">
          <x14:formula1>
            <xm:f>PARAMETROS!$Q$2:$Q$16</xm:f>
          </x14:formula1>
          <xm:sqref>O14:O1048576</xm:sqref>
        </x14:dataValidation>
        <x14:dataValidation type="list" allowBlank="1" showInputMessage="1" showErrorMessage="1" xr:uid="{9C01B611-B93B-4675-AAEE-10C2DC5EC666}">
          <x14:formula1>
            <xm:f>PARAMETROS!$L$2:$L$40</xm:f>
          </x14:formula1>
          <xm:sqref>L14:L1048576</xm:sqref>
        </x14:dataValidation>
        <x14:dataValidation type="list" allowBlank="1" showInputMessage="1" showErrorMessage="1" xr:uid="{F2A09A5B-70C6-4BC9-95FF-F9B653B91C06}">
          <x14:formula1>
            <xm:f>PARAMETROS!$F$2:$F$70</xm:f>
          </x14:formula1>
          <xm:sqref>F17:F1048576 F14:F15</xm:sqref>
        </x14:dataValidation>
        <x14:dataValidation type="list" allowBlank="1" showInputMessage="1" showErrorMessage="1" xr:uid="{FF67C085-5554-4A64-89AD-2F6C582AD209}">
          <x14:formula1>
            <xm:f>PARAMETROS!$V$2:$V$4</xm:f>
          </x14:formula1>
          <xm:sqref>W14:W1048576</xm:sqref>
        </x14:dataValidation>
        <x14:dataValidation type="list" allowBlank="1" showInputMessage="1" showErrorMessage="1" xr:uid="{46B7604C-5829-4CF7-B0AD-427805F6615D}">
          <x14:formula1>
            <xm:f>PARAMETROS!$K$2:$K$70</xm:f>
          </x14:formula1>
          <xm:sqref>K14:K1048576</xm:sqref>
        </x14:dataValidation>
        <x14:dataValidation type="list" allowBlank="1" showInputMessage="1" showErrorMessage="1" xr:uid="{C40C9EA4-BFEA-4E90-A562-A30F6E93F84A}">
          <x14:formula1>
            <xm:f>PARAMETROS!$X$2:$X$4</xm:f>
          </x14:formula1>
          <xm:sqref>Z14:Z1048576</xm:sqref>
        </x14:dataValidation>
        <x14:dataValidation type="list" allowBlank="1" showInputMessage="1" showErrorMessage="1" xr:uid="{3699646E-ED23-49FC-8F92-48F815AC6A11}">
          <x14:formula1>
            <xm:f>PARAMETROS!$Z$2:$Z$4</xm:f>
          </x14:formula1>
          <xm:sqref>AB14:AB1048576</xm:sqref>
        </x14:dataValidation>
        <x14:dataValidation type="list" allowBlank="1" showInputMessage="1" showErrorMessage="1" xr:uid="{E9A3F855-FECF-41B6-A184-896A54D3985D}">
          <x14:formula1>
            <xm:f>PARAMETROS!$AJ$2:$AJ$4</xm:f>
          </x14:formula1>
          <xm:sqref>AL14:AL1048576</xm:sqref>
        </x14:dataValidation>
        <x14:dataValidation type="list" allowBlank="1" showInputMessage="1" showErrorMessage="1" xr:uid="{898ED9C1-130C-4C67-9997-6C98F1592202}">
          <x14:formula1>
            <xm:f>PARAMETROS!$AF$2:$AF$4</xm:f>
          </x14:formula1>
          <xm:sqref>AH14:AH1048576</xm:sqref>
        </x14:dataValidation>
        <x14:dataValidation type="list" allowBlank="1" showInputMessage="1" showErrorMessage="1" xr:uid="{48618813-18F8-4AAB-9192-AAC2EAB375FA}">
          <x14:formula1>
            <xm:f>PARAMETROS!$U$2:$U$4</xm:f>
          </x14:formula1>
          <xm:sqref>U14:U1048576</xm:sqref>
        </x14:dataValidation>
        <x14:dataValidation type="list" allowBlank="1" showInputMessage="1" showErrorMessage="1" xr:uid="{D470FD58-574E-48B6-8208-DF7CA6711A4D}">
          <x14:formula1>
            <xm:f>PARAMETROS!$S$2:$S$6</xm:f>
          </x14:formula1>
          <xm:sqref>R14:R1048576</xm:sqref>
        </x14:dataValidation>
        <x14:dataValidation type="list" allowBlank="1" showInputMessage="1" showErrorMessage="1" xr:uid="{A62FB21E-05F1-4A46-9E58-71A9923BC1F4}">
          <x14:formula1>
            <xm:f>PARAMETROS!$E$2:$E$9</xm:f>
          </x14:formula1>
          <xm:sqref>E14:E1048576</xm:sqref>
        </x14:dataValidation>
        <x14:dataValidation type="list" allowBlank="1" showInputMessage="1" showErrorMessage="1" xr:uid="{65131007-3EDA-4AAA-B9DF-26E3F89BC346}">
          <x14:formula1>
            <xm:f>PARAMETROS!$B$2:$B$21</xm:f>
          </x14:formula1>
          <xm:sqref>B14:B1048576</xm:sqref>
        </x14:dataValidation>
        <x14:dataValidation type="list" allowBlank="1" showInputMessage="1" showErrorMessage="1" xr:uid="{2EBFA360-B21B-43C4-9EDD-1E993B0EC494}">
          <x14:formula1>
            <xm:f>PARAMETROS!$A$2:$A$6</xm:f>
          </x14:formula1>
          <xm:sqref>A14:A1048576</xm:sqref>
        </x14:dataValidation>
        <x14:dataValidation type="list" allowBlank="1" showInputMessage="1" showErrorMessage="1" xr:uid="{ABD8162B-D838-4EA6-8B3B-FC3B8C975513}">
          <x14:formula1>
            <xm:f>PARAMETROS!$AC$2:$AC$4</xm:f>
          </x14:formula1>
          <xm:sqref>AE14:AE1048576</xm:sqref>
        </x14:dataValidation>
        <x14:dataValidation type="list" allowBlank="1" showInputMessage="1" showErrorMessage="1" xr:uid="{7405868E-3FA1-48AA-BAD4-F76356891A24}">
          <x14:formula1>
            <xm:f>PARAMETROS!$T$2:$T$5</xm:f>
          </x14:formula1>
          <xm:sqref>S14:S1048576</xm:sqref>
        </x14:dataValidation>
        <x14:dataValidation type="list" allowBlank="1" showInputMessage="1" showErrorMessage="1" xr:uid="{475E30F9-3881-408A-BD4F-C77E084FC891}">
          <x14:formula1>
            <xm:f>PARAMETROS!$R$2:$R$27</xm:f>
          </x14:formula1>
          <xm:sqref>Q14:Q1048576</xm:sqref>
        </x14:dataValidation>
        <x14:dataValidation type="list" allowBlank="1" showInputMessage="1" showErrorMessage="1" xr:uid="{94B38186-E7CC-4558-92F6-DCC72DCE0990}">
          <x14:formula1>
            <xm:f>PARAMETROS!$AH$2:$AH$6</xm:f>
          </x14:formula1>
          <xm:sqref>AJ14:AJ1048576</xm:sqref>
        </x14:dataValidation>
        <x14:dataValidation type="list" allowBlank="1" showInputMessage="1" showErrorMessage="1" xr:uid="{F5691D5B-13BA-4D5C-A215-1A9EA04D814C}">
          <x14:formula1>
            <xm:f>PARAMETROS!$AG$2:$AG$4</xm:f>
          </x14:formula1>
          <xm:sqref>AI14:AI1048576</xm:sqref>
        </x14:dataValidation>
        <x14:dataValidation type="list" allowBlank="1" showInputMessage="1" showErrorMessage="1" xr:uid="{37296D06-7F19-4E1C-AC7A-29D0F4A3187C}">
          <x14:formula1>
            <xm:f>PARAMETROS!#REF!</xm:f>
          </x14:formula1>
          <xm:sqref>M14:M1048576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04A8E-FDD9-455A-9205-331BC770F0DB}">
  <sheetPr>
    <tabColor theme="9"/>
  </sheetPr>
  <dimension ref="A1:AM356"/>
  <sheetViews>
    <sheetView workbookViewId="0">
      <selection activeCell="H18" sqref="H18"/>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89.25" x14ac:dyDescent="0.25">
      <c r="A8" s="57" t="s">
        <v>171</v>
      </c>
      <c r="B8" s="58" t="s">
        <v>45</v>
      </c>
      <c r="C8" s="59" t="s">
        <v>556</v>
      </c>
      <c r="D8" s="52">
        <v>1</v>
      </c>
      <c r="E8" s="58" t="s">
        <v>42</v>
      </c>
      <c r="F8" s="58" t="s">
        <v>591</v>
      </c>
      <c r="G8" s="52" t="s">
        <v>45</v>
      </c>
      <c r="H8" s="52" t="s">
        <v>556</v>
      </c>
      <c r="I8" s="60" t="s">
        <v>676</v>
      </c>
      <c r="J8" s="58" t="s">
        <v>1568</v>
      </c>
      <c r="K8" s="58" t="s">
        <v>83</v>
      </c>
      <c r="L8" s="61" t="s">
        <v>677</v>
      </c>
      <c r="M8" s="58" t="s">
        <v>83</v>
      </c>
      <c r="N8" s="62">
        <v>46163</v>
      </c>
      <c r="O8" s="52" t="s">
        <v>45</v>
      </c>
      <c r="P8" s="52" t="s">
        <v>45</v>
      </c>
      <c r="Q8" s="52" t="s">
        <v>45</v>
      </c>
      <c r="R8" s="52" t="s">
        <v>45</v>
      </c>
      <c r="S8" s="59" t="s">
        <v>59</v>
      </c>
      <c r="T8" s="52">
        <v>1</v>
      </c>
      <c r="U8" s="63" t="s">
        <v>61</v>
      </c>
      <c r="V8" s="52">
        <v>3</v>
      </c>
      <c r="W8" s="52" t="s">
        <v>61</v>
      </c>
      <c r="X8" s="52">
        <v>1</v>
      </c>
      <c r="Y8" s="52" t="s">
        <v>1569</v>
      </c>
      <c r="Z8" s="59" t="s">
        <v>68</v>
      </c>
      <c r="AA8" s="59" t="s">
        <v>662</v>
      </c>
      <c r="AB8" s="59" t="s">
        <v>45</v>
      </c>
      <c r="AC8" s="59" t="s">
        <v>45</v>
      </c>
      <c r="AD8" s="59" t="s">
        <v>45</v>
      </c>
      <c r="AE8" s="59" t="s">
        <v>73</v>
      </c>
      <c r="AF8" s="62">
        <v>46091</v>
      </c>
      <c r="AG8" s="52" t="s">
        <v>45</v>
      </c>
      <c r="AH8" s="52" t="s">
        <v>70</v>
      </c>
      <c r="AI8" s="52" t="s">
        <v>45</v>
      </c>
      <c r="AJ8" s="52" t="s">
        <v>45</v>
      </c>
      <c r="AK8" s="52" t="s">
        <v>45</v>
      </c>
      <c r="AL8" s="52" t="s">
        <v>45</v>
      </c>
      <c r="AM8" s="206"/>
    </row>
    <row r="9" spans="1:39" s="41" customFormat="1" ht="51" x14ac:dyDescent="0.25">
      <c r="A9" s="57" t="s">
        <v>171</v>
      </c>
      <c r="B9" s="58" t="s">
        <v>45</v>
      </c>
      <c r="C9" s="59" t="s">
        <v>556</v>
      </c>
      <c r="D9" s="52">
        <v>2</v>
      </c>
      <c r="E9" s="58" t="s">
        <v>42</v>
      </c>
      <c r="F9" s="58" t="s">
        <v>591</v>
      </c>
      <c r="G9" s="52" t="s">
        <v>45</v>
      </c>
      <c r="H9" s="52" t="s">
        <v>556</v>
      </c>
      <c r="I9" s="60" t="s">
        <v>1153</v>
      </c>
      <c r="J9" s="58" t="s">
        <v>1570</v>
      </c>
      <c r="K9" s="58" t="s">
        <v>98</v>
      </c>
      <c r="L9" s="61" t="s">
        <v>677</v>
      </c>
      <c r="M9" s="58" t="s">
        <v>83</v>
      </c>
      <c r="N9" s="62">
        <v>46163</v>
      </c>
      <c r="O9" s="52" t="s">
        <v>45</v>
      </c>
      <c r="P9" s="52" t="s">
        <v>45</v>
      </c>
      <c r="Q9" s="52" t="s">
        <v>45</v>
      </c>
      <c r="R9" s="52" t="s">
        <v>45</v>
      </c>
      <c r="S9" s="59" t="s">
        <v>59</v>
      </c>
      <c r="T9" s="52">
        <v>1</v>
      </c>
      <c r="U9" s="63" t="s">
        <v>61</v>
      </c>
      <c r="V9" s="52">
        <v>3</v>
      </c>
      <c r="W9" s="52" t="s">
        <v>61</v>
      </c>
      <c r="X9" s="52">
        <v>1</v>
      </c>
      <c r="Y9" s="52" t="s">
        <v>1569</v>
      </c>
      <c r="Z9" s="59" t="s">
        <v>68</v>
      </c>
      <c r="AA9" s="59" t="s">
        <v>662</v>
      </c>
      <c r="AB9" s="59" t="s">
        <v>45</v>
      </c>
      <c r="AC9" s="59" t="s">
        <v>45</v>
      </c>
      <c r="AD9" s="59" t="s">
        <v>45</v>
      </c>
      <c r="AE9" s="59" t="s">
        <v>73</v>
      </c>
      <c r="AF9" s="62">
        <v>46091</v>
      </c>
      <c r="AG9" s="52" t="s">
        <v>45</v>
      </c>
      <c r="AH9" s="52" t="s">
        <v>70</v>
      </c>
      <c r="AI9" s="52" t="s">
        <v>45</v>
      </c>
      <c r="AJ9" s="52" t="s">
        <v>45</v>
      </c>
      <c r="AK9" s="52" t="s">
        <v>45</v>
      </c>
      <c r="AL9" s="52" t="s">
        <v>45</v>
      </c>
      <c r="AM9" s="206"/>
    </row>
    <row r="10" spans="1:39" s="41" customFormat="1" ht="76.5" x14ac:dyDescent="0.25">
      <c r="A10" s="57" t="s">
        <v>171</v>
      </c>
      <c r="B10" s="58" t="s">
        <v>45</v>
      </c>
      <c r="C10" s="59" t="s">
        <v>556</v>
      </c>
      <c r="D10" s="52">
        <v>3</v>
      </c>
      <c r="E10" s="58" t="s">
        <v>42</v>
      </c>
      <c r="F10" s="58" t="s">
        <v>591</v>
      </c>
      <c r="G10" s="52" t="s">
        <v>45</v>
      </c>
      <c r="H10" s="52" t="s">
        <v>556</v>
      </c>
      <c r="I10" s="60" t="s">
        <v>697</v>
      </c>
      <c r="J10" s="58" t="s">
        <v>1571</v>
      </c>
      <c r="K10" s="58" t="s">
        <v>81</v>
      </c>
      <c r="L10" s="61" t="s">
        <v>677</v>
      </c>
      <c r="M10" s="58" t="s">
        <v>83</v>
      </c>
      <c r="N10" s="62">
        <v>46163</v>
      </c>
      <c r="O10" s="52" t="s">
        <v>79</v>
      </c>
      <c r="P10" s="52" t="s">
        <v>45</v>
      </c>
      <c r="Q10" s="52" t="s">
        <v>45</v>
      </c>
      <c r="R10" s="52" t="s">
        <v>45</v>
      </c>
      <c r="S10" s="59" t="s">
        <v>57</v>
      </c>
      <c r="T10" s="52">
        <f t="shared" ref="T10" si="0">IF(S10="No Clasificada",5,IF(S10="Información Pública / Pública =Bajo",1,IF(S10="Clasificada / Uso Interno = Medio",3,IF(S10="Pública Reservada / Confidencial =Alta",5,))))</f>
        <v>5</v>
      </c>
      <c r="U10" s="63" t="s">
        <v>60</v>
      </c>
      <c r="V10" s="52">
        <f t="shared" ref="V10" si="1">IF(U10="No Clasificada",5,IF(U10="Bajo",1,IF(U10="Medio",3,IF(U10="Alto",5,))))</f>
        <v>5</v>
      </c>
      <c r="W10" s="52" t="s">
        <v>62</v>
      </c>
      <c r="X10" s="52">
        <f t="shared" ref="X10" si="2">IF(W10="No Clasificada",5,IF(W10="Bajo",1,IF(W10="Medio",3,IF(W10="Alto",5,))))</f>
        <v>1</v>
      </c>
      <c r="Y10" s="52" t="str">
        <f t="shared" ref="Y10" si="3">IF(OR(T10=0,V10=0,X10=0),"FALTAN DATOS",IF(AND(T10=1,V10=1,X10=1),"BAJO",(IF(OR(AND(T10=5,V10=5),AND(V10=5,X10=5),AND(T10=5,X10=5),AND(T10=5,V10=5,X10=5)),"ALTA","MEDIA"))))</f>
        <v>ALTA</v>
      </c>
      <c r="Z10" s="59" t="s">
        <v>68</v>
      </c>
      <c r="AA10" s="59" t="s">
        <v>662</v>
      </c>
      <c r="AB10" s="59" t="s">
        <v>45</v>
      </c>
      <c r="AC10" s="59" t="s">
        <v>45</v>
      </c>
      <c r="AD10" s="59" t="s">
        <v>45</v>
      </c>
      <c r="AE10" s="59" t="s">
        <v>73</v>
      </c>
      <c r="AF10" s="62">
        <v>46091</v>
      </c>
      <c r="AG10" s="52" t="s">
        <v>45</v>
      </c>
      <c r="AH10" s="52" t="s">
        <v>70</v>
      </c>
      <c r="AI10" s="52" t="s">
        <v>45</v>
      </c>
      <c r="AJ10" s="52" t="s">
        <v>45</v>
      </c>
      <c r="AK10" s="52" t="s">
        <v>45</v>
      </c>
      <c r="AL10" s="52" t="s">
        <v>45</v>
      </c>
      <c r="AM10" s="206"/>
    </row>
    <row r="11" spans="1:39" s="41" customFormat="1" ht="76.5" x14ac:dyDescent="0.25">
      <c r="A11" s="57" t="s">
        <v>171</v>
      </c>
      <c r="B11" s="58" t="s">
        <v>45</v>
      </c>
      <c r="C11" s="59" t="s">
        <v>776</v>
      </c>
      <c r="D11" s="52">
        <v>4</v>
      </c>
      <c r="E11" s="58" t="s">
        <v>38</v>
      </c>
      <c r="F11" s="58" t="s">
        <v>591</v>
      </c>
      <c r="G11" s="52" t="s">
        <v>196</v>
      </c>
      <c r="H11" s="52" t="s">
        <v>269</v>
      </c>
      <c r="I11" s="60" t="s">
        <v>1027</v>
      </c>
      <c r="J11" s="58" t="s">
        <v>1040</v>
      </c>
      <c r="K11" s="58" t="s">
        <v>83</v>
      </c>
      <c r="L11" s="61" t="s">
        <v>681</v>
      </c>
      <c r="M11" s="58" t="s">
        <v>83</v>
      </c>
      <c r="N11" s="62">
        <v>46163</v>
      </c>
      <c r="O11" s="52" t="s">
        <v>44</v>
      </c>
      <c r="P11" s="52" t="s">
        <v>581</v>
      </c>
      <c r="Q11" s="52" t="s">
        <v>685</v>
      </c>
      <c r="R11" s="52" t="s">
        <v>63</v>
      </c>
      <c r="S11" s="59" t="s">
        <v>59</v>
      </c>
      <c r="T11" s="52">
        <v>1</v>
      </c>
      <c r="U11" s="63" t="s">
        <v>61</v>
      </c>
      <c r="V11" s="52">
        <v>3</v>
      </c>
      <c r="W11" s="52" t="s">
        <v>60</v>
      </c>
      <c r="X11" s="52">
        <v>5</v>
      </c>
      <c r="Y11" s="52" t="s">
        <v>726</v>
      </c>
      <c r="Z11" s="59" t="s">
        <v>68</v>
      </c>
      <c r="AA11" s="59" t="s">
        <v>688</v>
      </c>
      <c r="AB11" s="59" t="s">
        <v>70</v>
      </c>
      <c r="AC11" s="59" t="s">
        <v>45</v>
      </c>
      <c r="AD11" s="59" t="s">
        <v>45</v>
      </c>
      <c r="AE11" s="59" t="s">
        <v>73</v>
      </c>
      <c r="AF11" s="62" t="s">
        <v>45</v>
      </c>
      <c r="AG11" s="52" t="s">
        <v>45</v>
      </c>
      <c r="AH11" s="52" t="s">
        <v>70</v>
      </c>
      <c r="AI11" s="52" t="s">
        <v>70</v>
      </c>
      <c r="AJ11" s="52" t="s">
        <v>45</v>
      </c>
      <c r="AK11" s="52" t="s">
        <v>45</v>
      </c>
      <c r="AL11" s="52" t="s">
        <v>45</v>
      </c>
      <c r="AM11" s="206"/>
    </row>
    <row r="12" spans="1:39" s="41" customFormat="1" ht="51" x14ac:dyDescent="0.25">
      <c r="A12" s="57" t="s">
        <v>171</v>
      </c>
      <c r="B12" s="58" t="s">
        <v>45</v>
      </c>
      <c r="C12" s="59">
        <v>10</v>
      </c>
      <c r="D12" s="52">
        <v>5</v>
      </c>
      <c r="E12" s="58" t="s">
        <v>38</v>
      </c>
      <c r="F12" s="58" t="s">
        <v>591</v>
      </c>
      <c r="G12" s="52" t="s">
        <v>202</v>
      </c>
      <c r="H12" s="52" t="s">
        <v>202</v>
      </c>
      <c r="I12" s="60" t="s">
        <v>1051</v>
      </c>
      <c r="J12" s="58" t="s">
        <v>1572</v>
      </c>
      <c r="K12" s="58" t="s">
        <v>83</v>
      </c>
      <c r="L12" s="61" t="s">
        <v>681</v>
      </c>
      <c r="M12" s="58" t="s">
        <v>83</v>
      </c>
      <c r="N12" s="62">
        <v>46163</v>
      </c>
      <c r="O12" s="52" t="s">
        <v>44</v>
      </c>
      <c r="P12" s="52" t="s">
        <v>581</v>
      </c>
      <c r="Q12" s="52" t="s">
        <v>168</v>
      </c>
      <c r="R12" s="52" t="s">
        <v>63</v>
      </c>
      <c r="S12" s="59" t="s">
        <v>59</v>
      </c>
      <c r="T12" s="52">
        <v>1</v>
      </c>
      <c r="U12" s="63" t="s">
        <v>61</v>
      </c>
      <c r="V12" s="52">
        <v>3</v>
      </c>
      <c r="W12" s="52" t="s">
        <v>60</v>
      </c>
      <c r="X12" s="52">
        <v>5</v>
      </c>
      <c r="Y12" s="52" t="s">
        <v>726</v>
      </c>
      <c r="Z12" s="59" t="s">
        <v>67</v>
      </c>
      <c r="AA12" s="59" t="s">
        <v>688</v>
      </c>
      <c r="AB12" s="59" t="s">
        <v>70</v>
      </c>
      <c r="AC12" s="59" t="s">
        <v>45</v>
      </c>
      <c r="AD12" s="59" t="s">
        <v>45</v>
      </c>
      <c r="AE12" s="59" t="s">
        <v>73</v>
      </c>
      <c r="AF12" s="62">
        <v>46163</v>
      </c>
      <c r="AG12" s="52" t="s">
        <v>45</v>
      </c>
      <c r="AH12" s="52" t="s">
        <v>70</v>
      </c>
      <c r="AI12" s="52" t="s">
        <v>70</v>
      </c>
      <c r="AJ12" s="52" t="s">
        <v>45</v>
      </c>
      <c r="AK12" s="52" t="s">
        <v>45</v>
      </c>
      <c r="AL12" s="52" t="s">
        <v>45</v>
      </c>
      <c r="AM12" s="206"/>
    </row>
    <row r="13" spans="1:39" s="41" customFormat="1" ht="51" x14ac:dyDescent="0.25">
      <c r="A13" s="57" t="s">
        <v>171</v>
      </c>
      <c r="B13" s="58" t="s">
        <v>45</v>
      </c>
      <c r="C13" s="59" t="s">
        <v>851</v>
      </c>
      <c r="D13" s="52">
        <v>6</v>
      </c>
      <c r="E13" s="58" t="s">
        <v>38</v>
      </c>
      <c r="F13" s="58" t="s">
        <v>591</v>
      </c>
      <c r="G13" s="52" t="s">
        <v>218</v>
      </c>
      <c r="H13" s="52" t="s">
        <v>394</v>
      </c>
      <c r="I13" s="60" t="s">
        <v>852</v>
      </c>
      <c r="J13" s="58" t="s">
        <v>1573</v>
      </c>
      <c r="K13" s="58" t="s">
        <v>83</v>
      </c>
      <c r="L13" s="61" t="s">
        <v>681</v>
      </c>
      <c r="M13" s="58" t="s">
        <v>83</v>
      </c>
      <c r="N13" s="62">
        <v>46146</v>
      </c>
      <c r="O13" s="52" t="s">
        <v>44</v>
      </c>
      <c r="P13" s="52" t="s">
        <v>581</v>
      </c>
      <c r="Q13" s="52" t="s">
        <v>685</v>
      </c>
      <c r="R13" s="52" t="s">
        <v>63</v>
      </c>
      <c r="S13" s="59" t="s">
        <v>59</v>
      </c>
      <c r="T13" s="52">
        <v>1</v>
      </c>
      <c r="U13" s="63" t="s">
        <v>61</v>
      </c>
      <c r="V13" s="52">
        <v>3</v>
      </c>
      <c r="W13" s="52" t="s">
        <v>60</v>
      </c>
      <c r="X13" s="52">
        <v>5</v>
      </c>
      <c r="Y13" s="52" t="s">
        <v>726</v>
      </c>
      <c r="Z13" s="59" t="s">
        <v>67</v>
      </c>
      <c r="AA13" s="59" t="s">
        <v>662</v>
      </c>
      <c r="AB13" s="59" t="s">
        <v>70</v>
      </c>
      <c r="AC13" s="59" t="s">
        <v>45</v>
      </c>
      <c r="AD13" s="59" t="s">
        <v>45</v>
      </c>
      <c r="AE13" s="59" t="s">
        <v>73</v>
      </c>
      <c r="AF13" s="62">
        <v>46146</v>
      </c>
      <c r="AG13" s="52" t="s">
        <v>45</v>
      </c>
      <c r="AH13" s="52" t="s">
        <v>70</v>
      </c>
      <c r="AI13" s="52" t="s">
        <v>70</v>
      </c>
      <c r="AJ13" s="52" t="s">
        <v>45</v>
      </c>
      <c r="AK13" s="59" t="s">
        <v>45</v>
      </c>
      <c r="AL13" s="52" t="s">
        <v>45</v>
      </c>
      <c r="AM13" s="206"/>
    </row>
    <row r="14" spans="1:39" s="11" customFormat="1" ht="15" customHeight="1" x14ac:dyDescent="0.25">
      <c r="A14" s="195" t="s">
        <v>573</v>
      </c>
      <c r="B14" s="196"/>
      <c r="C14" s="196"/>
      <c r="D14" s="197"/>
      <c r="E14" s="195" t="s">
        <v>574</v>
      </c>
      <c r="F14" s="196"/>
      <c r="G14" s="196"/>
      <c r="H14" s="197"/>
      <c r="I14" s="195" t="s">
        <v>575</v>
      </c>
      <c r="J14" s="196"/>
      <c r="K14" s="197"/>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82.5" customHeight="1" x14ac:dyDescent="0.25">
      <c r="A15" s="198" t="s">
        <v>584</v>
      </c>
      <c r="B15" s="199"/>
      <c r="C15" s="199"/>
      <c r="D15" s="200"/>
      <c r="E15" s="201" t="s">
        <v>585</v>
      </c>
      <c r="F15" s="202"/>
      <c r="G15" s="202"/>
      <c r="H15" s="203"/>
      <c r="I15" s="201" t="s">
        <v>1797</v>
      </c>
      <c r="J15" s="204"/>
      <c r="K15" s="205"/>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sheetData>
  <mergeCells count="16">
    <mergeCell ref="A14:D14"/>
    <mergeCell ref="E14:H14"/>
    <mergeCell ref="I14:K14"/>
    <mergeCell ref="A15:D15"/>
    <mergeCell ref="E15:H15"/>
    <mergeCell ref="I15:K15"/>
    <mergeCell ref="A1:A4"/>
    <mergeCell ref="C1:G1"/>
    <mergeCell ref="AM1:AM13"/>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DEAC28C8-E1FC-4B62-B2CA-BBA692181759}">
          <x14:formula1>
            <xm:f>PARAMETROS!$H$2:$H$362</xm:f>
          </x14:formula1>
          <xm:sqref>H16:H1048576 H14</xm:sqref>
        </x14:dataValidation>
        <x14:dataValidation type="list" allowBlank="1" showInputMessage="1" showErrorMessage="1" xr:uid="{99CAE4E9-3B30-4DA1-994A-EC927594B9E9}">
          <x14:formula1>
            <xm:f>PARAMETROS!$G$2:$G$65</xm:f>
          </x14:formula1>
          <xm:sqref>G16:G1048576 G14</xm:sqref>
        </x14:dataValidation>
        <x14:dataValidation type="list" allowBlank="1" showInputMessage="1" showErrorMessage="1" xr:uid="{414027DB-A8CE-469A-8051-710B3B8FE454}">
          <x14:formula1>
            <xm:f>PARAMETROS!$F$2:$F$70</xm:f>
          </x14:formula1>
          <xm:sqref>F16:F1048576 F14</xm:sqref>
        </x14:dataValidation>
        <x14:dataValidation type="list" allowBlank="1" showInputMessage="1" showErrorMessage="1" xr:uid="{AAC984F5-B018-4BBF-9902-694242FB77D1}">
          <x14:formula1>
            <xm:f>PARAMETROS!$V$2:$V$4</xm:f>
          </x14:formula1>
          <xm:sqref>W14:W1048576</xm:sqref>
        </x14:dataValidation>
        <x14:dataValidation type="list" allowBlank="1" showInputMessage="1" showErrorMessage="1" xr:uid="{A515A4A4-F77C-4E4F-98D7-39C3AD66345D}">
          <x14:formula1>
            <xm:f>PARAMETROS!$K$2:$K$70</xm:f>
          </x14:formula1>
          <xm:sqref>K14:K1048576</xm:sqref>
        </x14:dataValidation>
        <x14:dataValidation type="list" allowBlank="1" showInputMessage="1" showErrorMessage="1" xr:uid="{6A402DDB-6BB9-4CA5-B0EB-FDFF5390D624}">
          <x14:formula1>
            <xm:f>PARAMETROS!$X$2:$X$4</xm:f>
          </x14:formula1>
          <xm:sqref>Z14:Z1048576</xm:sqref>
        </x14:dataValidation>
        <x14:dataValidation type="list" allowBlank="1" showInputMessage="1" showErrorMessage="1" xr:uid="{92085B56-82EE-4846-ADF4-1293742DE8A9}">
          <x14:formula1>
            <xm:f>PARAMETROS!$Z$2:$Z$4</xm:f>
          </x14:formula1>
          <xm:sqref>AB14:AB1048576</xm:sqref>
        </x14:dataValidation>
        <x14:dataValidation type="list" allowBlank="1" showInputMessage="1" showErrorMessage="1" xr:uid="{30830B17-8440-4D3A-8AE7-50191000CB40}">
          <x14:formula1>
            <xm:f>PARAMETROS!$AJ$2:$AJ$4</xm:f>
          </x14:formula1>
          <xm:sqref>AL14:AL1048576</xm:sqref>
        </x14:dataValidation>
        <x14:dataValidation type="list" allowBlank="1" showInputMessage="1" showErrorMessage="1" xr:uid="{656B8FF1-FC6D-4601-9FFA-AB6614DF8460}">
          <x14:formula1>
            <xm:f>PARAMETROS!$AF$2:$AF$4</xm:f>
          </x14:formula1>
          <xm:sqref>AH14:AH1048576</xm:sqref>
        </x14:dataValidation>
        <x14:dataValidation type="list" allowBlank="1" showInputMessage="1" showErrorMessage="1" xr:uid="{1692650B-6159-40A4-AABD-425A7CF47776}">
          <x14:formula1>
            <xm:f>PARAMETROS!$U$2:$U$4</xm:f>
          </x14:formula1>
          <xm:sqref>U14:U1048576</xm:sqref>
        </x14:dataValidation>
        <x14:dataValidation type="list" allowBlank="1" showInputMessage="1" showErrorMessage="1" xr:uid="{B83F574F-9668-49DE-9000-0B99E434BDF9}">
          <x14:formula1>
            <xm:f>PARAMETROS!$S$2:$S$6</xm:f>
          </x14:formula1>
          <xm:sqref>R14:R1048576</xm:sqref>
        </x14:dataValidation>
        <x14:dataValidation type="list" allowBlank="1" showInputMessage="1" showErrorMessage="1" xr:uid="{93EC9B3C-D880-4CA8-B1F5-48A07A602C2E}">
          <x14:formula1>
            <xm:f>PARAMETROS!$E$2:$E$9</xm:f>
          </x14:formula1>
          <xm:sqref>E14:E1048576</xm:sqref>
        </x14:dataValidation>
        <x14:dataValidation type="list" allowBlank="1" showInputMessage="1" showErrorMessage="1" xr:uid="{E3230DF0-D00E-4987-ABE8-5A9F310DC233}">
          <x14:formula1>
            <xm:f>PARAMETROS!$B$2:$B$21</xm:f>
          </x14:formula1>
          <xm:sqref>B14:B1048576</xm:sqref>
        </x14:dataValidation>
        <x14:dataValidation type="list" allowBlank="1" showInputMessage="1" showErrorMessage="1" xr:uid="{75690EEA-7C10-4B93-9051-69E83ACC2127}">
          <x14:formula1>
            <xm:f>PARAMETROS!$A$2:$A$6</xm:f>
          </x14:formula1>
          <xm:sqref>A14:A1048576</xm:sqref>
        </x14:dataValidation>
        <x14:dataValidation type="list" allowBlank="1" showInputMessage="1" showErrorMessage="1" xr:uid="{65127E54-5448-4AD6-9372-28EFC0840002}">
          <x14:formula1>
            <xm:f>PARAMETROS!$AC$2:$AC$4</xm:f>
          </x14:formula1>
          <xm:sqref>AE14:AE1048576</xm:sqref>
        </x14:dataValidation>
        <x14:dataValidation type="list" allowBlank="1" showInputMessage="1" showErrorMessage="1" xr:uid="{E6D479F3-E56D-46C4-9056-8DAA40559366}">
          <x14:formula1>
            <xm:f>PARAMETROS!$T$2:$T$5</xm:f>
          </x14:formula1>
          <xm:sqref>S14:S1048576</xm:sqref>
        </x14:dataValidation>
        <x14:dataValidation type="list" allowBlank="1" showInputMessage="1" showErrorMessage="1" xr:uid="{0C9F4A82-0FB6-45AF-95DB-7D6C0B5BC58A}">
          <x14:formula1>
            <xm:f>PARAMETROS!$R$2:$R$27</xm:f>
          </x14:formula1>
          <xm:sqref>Q14:Q1048576</xm:sqref>
        </x14:dataValidation>
        <x14:dataValidation type="list" allowBlank="1" showInputMessage="1" showErrorMessage="1" xr:uid="{D6164B12-E7BD-4392-A368-B71BBEA30085}">
          <x14:formula1>
            <xm:f>PARAMETROS!$Q$2:$Q$15</xm:f>
          </x14:formula1>
          <xm:sqref>P14:P1048576</xm:sqref>
        </x14:dataValidation>
        <x14:dataValidation type="list" allowBlank="1" showInputMessage="1" showErrorMessage="1" xr:uid="{9458FB7C-1C3F-4148-92B9-AA63D3E587AE}">
          <x14:formula1>
            <xm:f>PARAMETROS!$Q$2:$Q$16</xm:f>
          </x14:formula1>
          <xm:sqref>O14:O1048576</xm:sqref>
        </x14:dataValidation>
        <x14:dataValidation type="list" allowBlank="1" showInputMessage="1" showErrorMessage="1" xr:uid="{73BB9C89-6E7A-4D7D-AA6D-F7DD7D214937}">
          <x14:formula1>
            <xm:f>PARAMETROS!$L$2:$L$40</xm:f>
          </x14:formula1>
          <xm:sqref>L14:L1048576</xm:sqref>
        </x14:dataValidation>
        <x14:dataValidation type="list" allowBlank="1" showInputMessage="1" showErrorMessage="1" xr:uid="{3DD51CA9-2E3A-4DCF-A7DD-9A2BD940F555}">
          <x14:formula1>
            <xm:f>PARAMETROS!$AH$2:$AH$6</xm:f>
          </x14:formula1>
          <xm:sqref>AJ14:AJ1048576</xm:sqref>
        </x14:dataValidation>
        <x14:dataValidation type="list" allowBlank="1" showInputMessage="1" showErrorMessage="1" xr:uid="{4CA1713E-21B0-415C-8A27-E427D3808F4F}">
          <x14:formula1>
            <xm:f>PARAMETROS!$AG$2:$AG$4</xm:f>
          </x14:formula1>
          <xm:sqref>AI14:AI1048576</xm:sqref>
        </x14:dataValidation>
        <x14:dataValidation type="list" allowBlank="1" showInputMessage="1" showErrorMessage="1" xr:uid="{38C2AF08-0791-49BF-8217-9E8B657CCB56}">
          <x14:formula1>
            <xm:f>PARAMETROS!#REF!</xm:f>
          </x14:formula1>
          <xm:sqref>M14:M1048576</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E3D06-9E1C-47A6-BAD0-B0F3A389C819}">
  <sheetPr>
    <tabColor theme="9"/>
  </sheetPr>
  <dimension ref="A1:AM353"/>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2" customFormat="1" ht="67.5" customHeight="1" x14ac:dyDescent="0.2">
      <c r="A8" s="40" t="s">
        <v>1478</v>
      </c>
      <c r="B8" s="38" t="s">
        <v>187</v>
      </c>
      <c r="C8" s="37" t="s">
        <v>776</v>
      </c>
      <c r="D8" s="51">
        <v>1</v>
      </c>
      <c r="E8" s="38" t="s">
        <v>38</v>
      </c>
      <c r="F8" s="38" t="s">
        <v>1479</v>
      </c>
      <c r="G8" s="51" t="s">
        <v>196</v>
      </c>
      <c r="H8" s="51" t="s">
        <v>269</v>
      </c>
      <c r="I8" s="48" t="s">
        <v>1496</v>
      </c>
      <c r="J8" s="42" t="s">
        <v>1497</v>
      </c>
      <c r="K8" s="38" t="s">
        <v>1482</v>
      </c>
      <c r="L8" s="43" t="s">
        <v>681</v>
      </c>
      <c r="M8" s="38" t="s">
        <v>1482</v>
      </c>
      <c r="N8" s="39">
        <v>46157</v>
      </c>
      <c r="O8" s="51" t="s">
        <v>43</v>
      </c>
      <c r="P8" s="51" t="s">
        <v>582</v>
      </c>
      <c r="Q8" s="55" t="s">
        <v>1484</v>
      </c>
      <c r="R8" s="51" t="s">
        <v>63</v>
      </c>
      <c r="S8" s="37" t="s">
        <v>58</v>
      </c>
      <c r="T8" s="52">
        <v>3</v>
      </c>
      <c r="U8" s="44" t="s">
        <v>60</v>
      </c>
      <c r="V8" s="51">
        <v>5</v>
      </c>
      <c r="W8" s="51" t="s">
        <v>60</v>
      </c>
      <c r="X8" s="51">
        <v>5</v>
      </c>
      <c r="Y8" s="51" t="s">
        <v>707</v>
      </c>
      <c r="Z8" s="37" t="s">
        <v>68</v>
      </c>
      <c r="AA8" s="37" t="s">
        <v>662</v>
      </c>
      <c r="AB8" s="37" t="s">
        <v>69</v>
      </c>
      <c r="AC8" s="37" t="s">
        <v>1494</v>
      </c>
      <c r="AD8" s="37" t="s">
        <v>45</v>
      </c>
      <c r="AE8" s="37" t="s">
        <v>72</v>
      </c>
      <c r="AF8" s="39">
        <v>46157</v>
      </c>
      <c r="AG8" s="51" t="s">
        <v>671</v>
      </c>
      <c r="AH8" s="51" t="s">
        <v>69</v>
      </c>
      <c r="AI8" s="51" t="s">
        <v>70</v>
      </c>
      <c r="AJ8" s="51" t="s">
        <v>75</v>
      </c>
      <c r="AK8" s="51" t="s">
        <v>1498</v>
      </c>
      <c r="AL8" s="51" t="s">
        <v>69</v>
      </c>
      <c r="AM8" s="206"/>
    </row>
    <row r="9" spans="1:39" s="41" customFormat="1" ht="38.25" x14ac:dyDescent="0.25">
      <c r="A9" s="40" t="s">
        <v>1478</v>
      </c>
      <c r="B9" s="38" t="s">
        <v>187</v>
      </c>
      <c r="C9" s="37" t="s">
        <v>1675</v>
      </c>
      <c r="D9" s="34">
        <v>2</v>
      </c>
      <c r="E9" s="38" t="s">
        <v>38</v>
      </c>
      <c r="F9" s="38" t="s">
        <v>1514</v>
      </c>
      <c r="G9" s="52" t="s">
        <v>218</v>
      </c>
      <c r="H9" s="52" t="s">
        <v>382</v>
      </c>
      <c r="I9" s="66" t="s">
        <v>1507</v>
      </c>
      <c r="J9" s="38" t="s">
        <v>1515</v>
      </c>
      <c r="K9" s="38" t="s">
        <v>646</v>
      </c>
      <c r="L9" s="129" t="s">
        <v>681</v>
      </c>
      <c r="M9" s="38" t="s">
        <v>646</v>
      </c>
      <c r="N9" s="39">
        <v>46157</v>
      </c>
      <c r="O9" s="51" t="s">
        <v>43</v>
      </c>
      <c r="P9" s="51" t="s">
        <v>1483</v>
      </c>
      <c r="Q9" s="51" t="s">
        <v>1484</v>
      </c>
      <c r="R9" s="51" t="s">
        <v>63</v>
      </c>
      <c r="S9" s="37" t="s">
        <v>58</v>
      </c>
      <c r="T9" s="52">
        <f t="shared" ref="T9" si="0">IF(S9="No Clasificada",5,IF(S9="Información Pública / Pública =Bajo",1,IF(S9="Clasificada / Uso Interno = Medio",3,IF(S9="Pública Reservada / Confidencial =Alta",5,))))</f>
        <v>3</v>
      </c>
      <c r="U9" s="44" t="s">
        <v>60</v>
      </c>
      <c r="V9" s="51">
        <f t="shared" ref="V9" si="1">IF(U9="No Clasificada",5,IF(U9="Bajo",1,IF(U9="Medio",3,IF(U9="Alto",5,))))</f>
        <v>5</v>
      </c>
      <c r="W9" s="51" t="s">
        <v>61</v>
      </c>
      <c r="X9" s="51">
        <f t="shared" ref="X9" si="2">IF(W9="No Clasificada",5,IF(W9="Bajo",1,IF(W9="Medio",3,IF(W9="Alto",5,))))</f>
        <v>3</v>
      </c>
      <c r="Y9" s="51" t="str">
        <f t="shared" ref="Y9" si="3">IF(OR(T9=0,V9=0,X9=0),"FALTAN DATOS",IF(AND(T9=1,V9=1,X9=1),"BAJO",(IF(OR(AND(T9=5,V9=5),AND(V9=5,X9=5),AND(T9=5,X9=5),AND(T9=5,V9=5,X9=5)),"ALTA","MEDIA"))))</f>
        <v>MEDIA</v>
      </c>
      <c r="Z9" s="37" t="s">
        <v>68</v>
      </c>
      <c r="AA9" s="37" t="s">
        <v>662</v>
      </c>
      <c r="AB9" s="37" t="s">
        <v>69</v>
      </c>
      <c r="AC9" s="37" t="s">
        <v>692</v>
      </c>
      <c r="AD9" s="37" t="s">
        <v>45</v>
      </c>
      <c r="AE9" s="37" t="s">
        <v>72</v>
      </c>
      <c r="AF9" s="39">
        <v>46157</v>
      </c>
      <c r="AG9" s="51" t="s">
        <v>671</v>
      </c>
      <c r="AH9" s="51" t="s">
        <v>70</v>
      </c>
      <c r="AI9" s="51" t="s">
        <v>70</v>
      </c>
      <c r="AJ9" s="51" t="s">
        <v>45</v>
      </c>
      <c r="AK9" s="51" t="s">
        <v>45</v>
      </c>
      <c r="AL9" s="51" t="s">
        <v>70</v>
      </c>
      <c r="AM9" s="206"/>
    </row>
    <row r="10" spans="1:39" s="11" customFormat="1" x14ac:dyDescent="0.25">
      <c r="C10" s="12"/>
      <c r="D10" s="12"/>
      <c r="H10" s="12"/>
      <c r="I10" s="49"/>
      <c r="L10" s="32"/>
      <c r="N10" s="12"/>
      <c r="O10" s="12"/>
      <c r="P10" s="12"/>
      <c r="Q10" s="12"/>
      <c r="R10" s="12"/>
      <c r="S10" s="12"/>
      <c r="T10" s="12"/>
      <c r="U10" s="12"/>
      <c r="V10" s="12"/>
      <c r="W10" s="12"/>
      <c r="X10" s="12"/>
      <c r="Y10" s="12"/>
      <c r="Z10" s="12"/>
      <c r="AA10" s="12"/>
      <c r="AB10" s="12"/>
      <c r="AC10" s="12"/>
      <c r="AD10" s="12"/>
      <c r="AE10" s="12"/>
      <c r="AF10" s="12"/>
      <c r="AG10" s="19"/>
      <c r="AH10" s="12"/>
      <c r="AI10" s="12"/>
      <c r="AJ10" s="12"/>
      <c r="AK10" s="12"/>
      <c r="AL10" s="12"/>
    </row>
    <row r="11" spans="1:39" s="11" customFormat="1" ht="15" customHeight="1" x14ac:dyDescent="0.25">
      <c r="A11" s="195" t="s">
        <v>573</v>
      </c>
      <c r="B11" s="196"/>
      <c r="C11" s="196"/>
      <c r="D11" s="197"/>
      <c r="E11" s="195" t="s">
        <v>574</v>
      </c>
      <c r="F11" s="196"/>
      <c r="G11" s="196"/>
      <c r="H11" s="197"/>
      <c r="I11" s="195" t="s">
        <v>575</v>
      </c>
      <c r="J11" s="196"/>
      <c r="K11" s="197"/>
      <c r="L11" s="32"/>
      <c r="N11" s="12"/>
      <c r="O11" s="12"/>
      <c r="P11" s="12"/>
      <c r="Q11" s="12"/>
      <c r="R11" s="12"/>
      <c r="S11" s="12"/>
      <c r="T11" s="12"/>
      <c r="U11" s="12"/>
      <c r="V11" s="12"/>
      <c r="W11" s="12"/>
      <c r="X11" s="12"/>
      <c r="Y11" s="12"/>
      <c r="Z11" s="12"/>
      <c r="AA11" s="12"/>
      <c r="AB11" s="12"/>
      <c r="AC11" s="12"/>
      <c r="AD11" s="12"/>
      <c r="AE11" s="12"/>
      <c r="AF11" s="12"/>
      <c r="AG11" s="19"/>
      <c r="AH11" s="12"/>
      <c r="AI11" s="12"/>
      <c r="AJ11" s="12"/>
      <c r="AK11" s="12"/>
      <c r="AL11" s="12"/>
    </row>
    <row r="12" spans="1:39" s="11" customFormat="1" ht="82.5" customHeight="1" x14ac:dyDescent="0.25">
      <c r="A12" s="198" t="s">
        <v>584</v>
      </c>
      <c r="B12" s="199"/>
      <c r="C12" s="199"/>
      <c r="D12" s="200"/>
      <c r="E12" s="201" t="s">
        <v>585</v>
      </c>
      <c r="F12" s="202"/>
      <c r="G12" s="202"/>
      <c r="H12" s="203"/>
      <c r="I12" s="201" t="s">
        <v>1805</v>
      </c>
      <c r="J12" s="204"/>
      <c r="K12" s="205"/>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x14ac:dyDescent="0.25">
      <c r="C13" s="12"/>
      <c r="D13" s="12"/>
      <c r="H13" s="12"/>
      <c r="I13" s="49"/>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sheetData>
  <mergeCells count="16">
    <mergeCell ref="A11:D11"/>
    <mergeCell ref="E11:H11"/>
    <mergeCell ref="I11:K11"/>
    <mergeCell ref="A12:D12"/>
    <mergeCell ref="E12:H12"/>
    <mergeCell ref="I12:K12"/>
    <mergeCell ref="A1:A4"/>
    <mergeCell ref="C1:G1"/>
    <mergeCell ref="AM1:AM9"/>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8B6FD043-A0CD-42CE-964A-B63A8A94831A}">
          <x14:formula1>
            <xm:f>PARAMETROS!$H$2:$H$362</xm:f>
          </x14:formula1>
          <xm:sqref>H13:H1048576 H9:H11</xm:sqref>
        </x14:dataValidation>
        <x14:dataValidation type="list" allowBlank="1" showInputMessage="1" showErrorMessage="1" xr:uid="{0E8E9C5C-7DF2-44DA-8190-3EB393931B9A}">
          <x14:formula1>
            <xm:f>PARAMETROS!$G$2:$G$65</xm:f>
          </x14:formula1>
          <xm:sqref>G13:G1048576 G9:G11</xm:sqref>
        </x14:dataValidation>
        <x14:dataValidation type="list" allowBlank="1" showInputMessage="1" showErrorMessage="1" xr:uid="{395DB5DF-C5E0-4868-8CC6-23221B68A1F3}">
          <x14:formula1>
            <xm:f>PARAMETROS!$Q$2:$Q$15</xm:f>
          </x14:formula1>
          <xm:sqref>P10:P1048576</xm:sqref>
        </x14:dataValidation>
        <x14:dataValidation type="list" allowBlank="1" showInputMessage="1" showErrorMessage="1" xr:uid="{90786ADB-1549-4407-844D-C91C7CE664A9}">
          <x14:formula1>
            <xm:f>PARAMETROS!$Q$2:$Q$16</xm:f>
          </x14:formula1>
          <xm:sqref>O10:O1048576</xm:sqref>
        </x14:dataValidation>
        <x14:dataValidation type="list" allowBlank="1" showInputMessage="1" showErrorMessage="1" xr:uid="{4CCA9DD3-A8D4-4E04-A72B-85D84E7D4378}">
          <x14:formula1>
            <xm:f>PARAMETROS!$L$2:$L$40</xm:f>
          </x14:formula1>
          <xm:sqref>L10:L1048576</xm:sqref>
        </x14:dataValidation>
        <x14:dataValidation type="list" allowBlank="1" showInputMessage="1" showErrorMessage="1" xr:uid="{3391AE5D-6110-41A2-ADBF-199BCD0CCAAC}">
          <x14:formula1>
            <xm:f>PARAMETROS!$F$2:$F$70</xm:f>
          </x14:formula1>
          <xm:sqref>F13:F1048576 F10:F11</xm:sqref>
        </x14:dataValidation>
        <x14:dataValidation type="list" allowBlank="1" showInputMessage="1" showErrorMessage="1" xr:uid="{DDCB895C-75B6-4DDD-9A33-7D2995EC1116}">
          <x14:formula1>
            <xm:f>PARAMETROS!$V$2:$V$4</xm:f>
          </x14:formula1>
          <xm:sqref>W10:W1048576</xm:sqref>
        </x14:dataValidation>
        <x14:dataValidation type="list" allowBlank="1" showInputMessage="1" showErrorMessage="1" xr:uid="{598B107C-ADF9-4954-99F9-AA00B9C1492C}">
          <x14:formula1>
            <xm:f>PARAMETROS!$K$2:$K$70</xm:f>
          </x14:formula1>
          <xm:sqref>K10:K1048576</xm:sqref>
        </x14:dataValidation>
        <x14:dataValidation type="list" allowBlank="1" showInputMessage="1" showErrorMessage="1" xr:uid="{D09E0787-0776-4D7C-A58D-1F2EBFA34C05}">
          <x14:formula1>
            <xm:f>PARAMETROS!$X$2:$X$4</xm:f>
          </x14:formula1>
          <xm:sqref>Z10:Z1048576</xm:sqref>
        </x14:dataValidation>
        <x14:dataValidation type="list" allowBlank="1" showInputMessage="1" showErrorMessage="1" xr:uid="{3A95415D-4058-4849-8239-9BBD981F096D}">
          <x14:formula1>
            <xm:f>PARAMETROS!$Z$2:$Z$4</xm:f>
          </x14:formula1>
          <xm:sqref>AB10:AB1048576</xm:sqref>
        </x14:dataValidation>
        <x14:dataValidation type="list" allowBlank="1" showInputMessage="1" showErrorMessage="1" xr:uid="{D2024474-ED8B-4AE2-B345-AB3CCAA31D5C}">
          <x14:formula1>
            <xm:f>PARAMETROS!$AJ$2:$AJ$4</xm:f>
          </x14:formula1>
          <xm:sqref>AL10:AL1048576</xm:sqref>
        </x14:dataValidation>
        <x14:dataValidation type="list" allowBlank="1" showInputMessage="1" showErrorMessage="1" xr:uid="{FF90B7FE-E822-4CE8-BB51-31F1CD0BB1A7}">
          <x14:formula1>
            <xm:f>PARAMETROS!$AF$2:$AF$4</xm:f>
          </x14:formula1>
          <xm:sqref>AH10:AH1048576</xm:sqref>
        </x14:dataValidation>
        <x14:dataValidation type="list" allowBlank="1" showInputMessage="1" showErrorMessage="1" xr:uid="{B51C10BC-A3BD-405B-BD54-57732B0C5E3D}">
          <x14:formula1>
            <xm:f>PARAMETROS!$U$2:$U$4</xm:f>
          </x14:formula1>
          <xm:sqref>U10:U1048576</xm:sqref>
        </x14:dataValidation>
        <x14:dataValidation type="list" allowBlank="1" showInputMessage="1" showErrorMessage="1" xr:uid="{252377EA-60A4-4C78-B192-758E505F7297}">
          <x14:formula1>
            <xm:f>PARAMETROS!$S$2:$S$6</xm:f>
          </x14:formula1>
          <xm:sqref>R10:R1048576</xm:sqref>
        </x14:dataValidation>
        <x14:dataValidation type="list" allowBlank="1" showInputMessage="1" showErrorMessage="1" xr:uid="{E3527022-0763-4F69-BCC0-4172BEC712D5}">
          <x14:formula1>
            <xm:f>PARAMETROS!$E$2:$E$9</xm:f>
          </x14:formula1>
          <xm:sqref>E10:E1048576</xm:sqref>
        </x14:dataValidation>
        <x14:dataValidation type="list" allowBlank="1" showInputMessage="1" showErrorMessage="1" xr:uid="{C299D1F2-000B-4F6D-98A2-F45E465301EA}">
          <x14:formula1>
            <xm:f>PARAMETROS!$B$2:$B$21</xm:f>
          </x14:formula1>
          <xm:sqref>B10:B1048576</xm:sqref>
        </x14:dataValidation>
        <x14:dataValidation type="list" allowBlank="1" showInputMessage="1" showErrorMessage="1" xr:uid="{117F6BC2-023D-40F4-8C5E-760A9745C686}">
          <x14:formula1>
            <xm:f>PARAMETROS!$A$2:$A$6</xm:f>
          </x14:formula1>
          <xm:sqref>A10:A1048576</xm:sqref>
        </x14:dataValidation>
        <x14:dataValidation type="list" allowBlank="1" showInputMessage="1" showErrorMessage="1" xr:uid="{7B5E54FB-3949-4AA8-9E5F-BB531FB09B08}">
          <x14:formula1>
            <xm:f>PARAMETROS!$AC$2:$AC$4</xm:f>
          </x14:formula1>
          <xm:sqref>AE10:AE1048576</xm:sqref>
        </x14:dataValidation>
        <x14:dataValidation type="list" allowBlank="1" showInputMessage="1" showErrorMessage="1" xr:uid="{6D96800F-7FF4-4831-AFC0-D34264BCFEDD}">
          <x14:formula1>
            <xm:f>PARAMETROS!$T$2:$T$5</xm:f>
          </x14:formula1>
          <xm:sqref>S10:S1048576</xm:sqref>
        </x14:dataValidation>
        <x14:dataValidation type="list" allowBlank="1" showInputMessage="1" showErrorMessage="1" xr:uid="{35FA3E7A-1D17-46AE-9F64-AF3784C52341}">
          <x14:formula1>
            <xm:f>PARAMETROS!$R$2:$R$27</xm:f>
          </x14:formula1>
          <xm:sqref>Q10:Q1048576</xm:sqref>
        </x14:dataValidation>
        <x14:dataValidation type="list" allowBlank="1" showInputMessage="1" showErrorMessage="1" xr:uid="{E38F2D15-393B-4FE2-9469-F7D36DBEB7D6}">
          <x14:formula1>
            <xm:f>PARAMETROS!$AH$2:$AH$6</xm:f>
          </x14:formula1>
          <xm:sqref>AJ10:AJ1048576</xm:sqref>
        </x14:dataValidation>
        <x14:dataValidation type="list" allowBlank="1" showInputMessage="1" showErrorMessage="1" xr:uid="{DEA3104C-78A3-453B-BF7C-99585644A573}">
          <x14:formula1>
            <xm:f>PARAMETROS!$AG$2:$AG$4</xm:f>
          </x14:formula1>
          <xm:sqref>AI10:AI1048576</xm:sqref>
        </x14:dataValidation>
        <x14:dataValidation type="list" allowBlank="1" showInputMessage="1" showErrorMessage="1" xr:uid="{5F1D061C-A201-424D-89EC-CAD163122A47}">
          <x14:formula1>
            <xm:f>PARAMETROS!#REF!</xm:f>
          </x14:formula1>
          <xm:sqref>M10:M1048576</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129D4-C684-46EB-9B9B-868792E41E26}">
  <sheetPr>
    <tabColor theme="9"/>
  </sheetPr>
  <dimension ref="A1:AM353"/>
  <sheetViews>
    <sheetView workbookViewId="0">
      <selection activeCell="G15" sqref="G1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0" x14ac:dyDescent="0.2">
      <c r="A8" s="69" t="s">
        <v>170</v>
      </c>
      <c r="B8" s="70" t="s">
        <v>187</v>
      </c>
      <c r="C8" s="71" t="s">
        <v>556</v>
      </c>
      <c r="D8" s="65">
        <v>1</v>
      </c>
      <c r="E8" s="70" t="s">
        <v>38</v>
      </c>
      <c r="F8" s="70" t="s">
        <v>645</v>
      </c>
      <c r="G8" s="65" t="s">
        <v>45</v>
      </c>
      <c r="H8" s="65" t="s">
        <v>556</v>
      </c>
      <c r="I8" s="72" t="s">
        <v>1558</v>
      </c>
      <c r="J8" s="149" t="s">
        <v>1559</v>
      </c>
      <c r="K8" s="70" t="s">
        <v>645</v>
      </c>
      <c r="L8" s="129" t="s">
        <v>681</v>
      </c>
      <c r="M8" s="70" t="s">
        <v>645</v>
      </c>
      <c r="N8" s="130">
        <v>46157</v>
      </c>
      <c r="O8" s="65" t="s">
        <v>79</v>
      </c>
      <c r="P8" s="65" t="s">
        <v>581</v>
      </c>
      <c r="Q8" s="146" t="s">
        <v>168</v>
      </c>
      <c r="R8" s="65" t="s">
        <v>63</v>
      </c>
      <c r="S8" s="71" t="s">
        <v>58</v>
      </c>
      <c r="T8" s="80">
        <f t="shared" ref="T8" si="0">IF(S8="No Clasificada",5,IF(S8="Información Pública / Pública =Bajo",1,IF(S8="Clasificada / Uso Interno = Medio",3,IF(S8="Pública Reservada / Confidencial =Alta",5,))))</f>
        <v>3</v>
      </c>
      <c r="U8" s="150" t="s">
        <v>60</v>
      </c>
      <c r="V8" s="65">
        <f t="shared" ref="V8" si="1">IF(U8="No Clasificada",5,IF(U8="Bajo",1,IF(U8="Medio",3,IF(U8="Alto",5,))))</f>
        <v>5</v>
      </c>
      <c r="W8" s="65" t="s">
        <v>60</v>
      </c>
      <c r="X8" s="65">
        <f t="shared" ref="X8" si="2">IF(W8="No Clasificada",5,IF(W8="Bajo",1,IF(W8="Medio",3,IF(W8="Alto",5,))))</f>
        <v>5</v>
      </c>
      <c r="Y8" s="65" t="str">
        <f t="shared" ref="Y8" si="3">IF(OR(T8=0,V8=0,X8=0),"FALTAN DATOS",IF(AND(T8=1,V8=1,X8=1),"BAJO",(IF(OR(AND(T8=5,V8=5),AND(V8=5,X8=5),AND(T8=5,X8=5),AND(T8=5,V8=5,X8=5)),"ALTA","MEDIA"))))</f>
        <v>ALTA</v>
      </c>
      <c r="Z8" s="71" t="s">
        <v>66</v>
      </c>
      <c r="AA8" s="151" t="s">
        <v>1560</v>
      </c>
      <c r="AB8" s="71" t="s">
        <v>70</v>
      </c>
      <c r="AC8" s="71" t="s">
        <v>45</v>
      </c>
      <c r="AD8" s="71" t="s">
        <v>45</v>
      </c>
      <c r="AE8" s="71" t="s">
        <v>73</v>
      </c>
      <c r="AF8" s="130">
        <v>46157</v>
      </c>
      <c r="AG8" s="65" t="s">
        <v>671</v>
      </c>
      <c r="AH8" s="65" t="s">
        <v>70</v>
      </c>
      <c r="AI8" s="65" t="s">
        <v>70</v>
      </c>
      <c r="AJ8" s="65" t="s">
        <v>45</v>
      </c>
      <c r="AK8" s="65" t="s">
        <v>45</v>
      </c>
      <c r="AL8" s="65" t="s">
        <v>70</v>
      </c>
      <c r="AM8" s="206"/>
    </row>
    <row r="9" spans="1:39" s="41" customFormat="1" ht="63.75" x14ac:dyDescent="0.25">
      <c r="A9" s="40" t="s">
        <v>1478</v>
      </c>
      <c r="B9" s="38" t="s">
        <v>187</v>
      </c>
      <c r="C9" s="37" t="s">
        <v>776</v>
      </c>
      <c r="D9" s="51">
        <v>2</v>
      </c>
      <c r="E9" s="38" t="s">
        <v>38</v>
      </c>
      <c r="F9" s="38" t="s">
        <v>1479</v>
      </c>
      <c r="G9" s="51" t="s">
        <v>196</v>
      </c>
      <c r="H9" s="51" t="s">
        <v>269</v>
      </c>
      <c r="I9" s="48" t="s">
        <v>1496</v>
      </c>
      <c r="J9" s="42" t="s">
        <v>1497</v>
      </c>
      <c r="K9" s="38" t="s">
        <v>1482</v>
      </c>
      <c r="L9" s="43" t="s">
        <v>681</v>
      </c>
      <c r="M9" s="38" t="s">
        <v>1482</v>
      </c>
      <c r="N9" s="39">
        <v>46157</v>
      </c>
      <c r="O9" s="51" t="s">
        <v>43</v>
      </c>
      <c r="P9" s="51" t="s">
        <v>582</v>
      </c>
      <c r="Q9" s="55" t="s">
        <v>1484</v>
      </c>
      <c r="R9" s="51" t="s">
        <v>63</v>
      </c>
      <c r="S9" s="37" t="s">
        <v>58</v>
      </c>
      <c r="T9" s="52">
        <v>3</v>
      </c>
      <c r="U9" s="44" t="s">
        <v>60</v>
      </c>
      <c r="V9" s="51">
        <v>5</v>
      </c>
      <c r="W9" s="51" t="s">
        <v>60</v>
      </c>
      <c r="X9" s="51">
        <v>5</v>
      </c>
      <c r="Y9" s="51" t="s">
        <v>707</v>
      </c>
      <c r="Z9" s="37" t="s">
        <v>68</v>
      </c>
      <c r="AA9" s="37" t="s">
        <v>662</v>
      </c>
      <c r="AB9" s="37" t="s">
        <v>69</v>
      </c>
      <c r="AC9" s="37" t="s">
        <v>1494</v>
      </c>
      <c r="AD9" s="37" t="s">
        <v>45</v>
      </c>
      <c r="AE9" s="37" t="s">
        <v>72</v>
      </c>
      <c r="AF9" s="39">
        <v>46157</v>
      </c>
      <c r="AG9" s="51" t="s">
        <v>671</v>
      </c>
      <c r="AH9" s="51" t="s">
        <v>69</v>
      </c>
      <c r="AI9" s="51" t="s">
        <v>70</v>
      </c>
      <c r="AJ9" s="51" t="s">
        <v>75</v>
      </c>
      <c r="AK9" s="51" t="s">
        <v>1498</v>
      </c>
      <c r="AL9" s="51" t="s">
        <v>69</v>
      </c>
      <c r="AM9" s="206"/>
    </row>
    <row r="10" spans="1:39" s="11" customFormat="1" x14ac:dyDescent="0.25">
      <c r="C10" s="12"/>
      <c r="D10" s="12"/>
      <c r="H10" s="12"/>
      <c r="I10" s="49"/>
      <c r="L10" s="32"/>
      <c r="N10" s="12"/>
      <c r="O10" s="12"/>
      <c r="P10" s="12"/>
      <c r="Q10" s="12"/>
      <c r="R10" s="12"/>
      <c r="S10" s="12"/>
      <c r="T10" s="12"/>
      <c r="U10" s="12"/>
      <c r="V10" s="12"/>
      <c r="W10" s="12"/>
      <c r="X10" s="12"/>
      <c r="Y10" s="12"/>
      <c r="Z10" s="12"/>
      <c r="AA10" s="12"/>
      <c r="AB10" s="12"/>
      <c r="AC10" s="12"/>
      <c r="AD10" s="12"/>
      <c r="AE10" s="12"/>
      <c r="AF10" s="12"/>
      <c r="AG10" s="19"/>
      <c r="AH10" s="12"/>
      <c r="AI10" s="12"/>
      <c r="AJ10" s="12"/>
      <c r="AK10" s="12"/>
      <c r="AL10" s="12"/>
    </row>
    <row r="11" spans="1:39" s="11" customFormat="1" ht="15" customHeight="1" x14ac:dyDescent="0.25">
      <c r="A11" s="195" t="s">
        <v>573</v>
      </c>
      <c r="B11" s="196"/>
      <c r="C11" s="196"/>
      <c r="D11" s="197"/>
      <c r="E11" s="195" t="s">
        <v>574</v>
      </c>
      <c r="F11" s="196"/>
      <c r="G11" s="196"/>
      <c r="H11" s="197"/>
      <c r="I11" s="195" t="s">
        <v>575</v>
      </c>
      <c r="J11" s="196"/>
      <c r="K11" s="197"/>
      <c r="L11" s="32"/>
      <c r="N11" s="12"/>
      <c r="O11" s="12"/>
      <c r="P11" s="12"/>
      <c r="Q11" s="12"/>
      <c r="R11" s="12"/>
      <c r="S11" s="12"/>
      <c r="T11" s="12"/>
      <c r="U11" s="12"/>
      <c r="V11" s="12"/>
      <c r="W11" s="12"/>
      <c r="X11" s="12"/>
      <c r="Y11" s="12"/>
      <c r="Z11" s="12"/>
      <c r="AA11" s="12"/>
      <c r="AB11" s="12"/>
      <c r="AC11" s="12"/>
      <c r="AD11" s="12"/>
      <c r="AE11" s="12"/>
      <c r="AF11" s="12"/>
      <c r="AG11" s="19"/>
      <c r="AH11" s="12"/>
      <c r="AI11" s="12"/>
      <c r="AJ11" s="12"/>
      <c r="AK11" s="12"/>
      <c r="AL11" s="12"/>
    </row>
    <row r="12" spans="1:39" s="11" customFormat="1" ht="82.5" customHeight="1" x14ac:dyDescent="0.25">
      <c r="A12" s="198" t="s">
        <v>584</v>
      </c>
      <c r="B12" s="199"/>
      <c r="C12" s="199"/>
      <c r="D12" s="200"/>
      <c r="E12" s="201" t="s">
        <v>585</v>
      </c>
      <c r="F12" s="202"/>
      <c r="G12" s="202"/>
      <c r="H12" s="203"/>
      <c r="I12" s="201" t="s">
        <v>1805</v>
      </c>
      <c r="J12" s="204"/>
      <c r="K12" s="205"/>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x14ac:dyDescent="0.25">
      <c r="C13" s="12"/>
      <c r="D13" s="12"/>
      <c r="H13" s="12"/>
      <c r="I13" s="49"/>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sheetData>
  <mergeCells count="16">
    <mergeCell ref="A11:D11"/>
    <mergeCell ref="E11:H11"/>
    <mergeCell ref="I11:K11"/>
    <mergeCell ref="A12:D12"/>
    <mergeCell ref="E12:H12"/>
    <mergeCell ref="I12:K12"/>
    <mergeCell ref="A1:A4"/>
    <mergeCell ref="C1:G1"/>
    <mergeCell ref="AM1:AM9"/>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B9F251EB-7D92-454E-874A-BB96F2ABC2F4}">
          <x14:formula1>
            <xm:f>PARAMETROS!$H$2:$H$362</xm:f>
          </x14:formula1>
          <xm:sqref>H13:H1048576 H10:H11</xm:sqref>
        </x14:dataValidation>
        <x14:dataValidation type="list" allowBlank="1" showInputMessage="1" showErrorMessage="1" xr:uid="{D318ED54-574D-430B-B546-1408BAC4A369}">
          <x14:formula1>
            <xm:f>PARAMETROS!$G$2:$G$65</xm:f>
          </x14:formula1>
          <xm:sqref>G13:G1048576 G10:G11</xm:sqref>
        </x14:dataValidation>
        <x14:dataValidation type="list" allowBlank="1" showInputMessage="1" showErrorMessage="1" xr:uid="{7514B290-60CF-4E32-A83F-129252AC01EA}">
          <x14:formula1>
            <xm:f>PARAMETROS!$Q$2:$Q$15</xm:f>
          </x14:formula1>
          <xm:sqref>P10:P1048576</xm:sqref>
        </x14:dataValidation>
        <x14:dataValidation type="list" allowBlank="1" showInputMessage="1" showErrorMessage="1" xr:uid="{49933A2D-14FE-4455-904A-45622E34EDDF}">
          <x14:formula1>
            <xm:f>PARAMETROS!$Q$2:$Q$16</xm:f>
          </x14:formula1>
          <xm:sqref>O10:O1048576</xm:sqref>
        </x14:dataValidation>
        <x14:dataValidation type="list" allowBlank="1" showInputMessage="1" showErrorMessage="1" xr:uid="{4A80923B-C14F-4ADE-B649-A52A739E8564}">
          <x14:formula1>
            <xm:f>PARAMETROS!$L$2:$L$40</xm:f>
          </x14:formula1>
          <xm:sqref>L10:L1048576</xm:sqref>
        </x14:dataValidation>
        <x14:dataValidation type="list" allowBlank="1" showInputMessage="1" showErrorMessage="1" xr:uid="{D35868C8-663F-42D3-AA2C-643E4E6593F3}">
          <x14:formula1>
            <xm:f>PARAMETROS!$F$2:$F$70</xm:f>
          </x14:formula1>
          <xm:sqref>F13:F1048576 F10:F11</xm:sqref>
        </x14:dataValidation>
        <x14:dataValidation type="list" allowBlank="1" showInputMessage="1" showErrorMessage="1" xr:uid="{9187EA7B-8A89-416F-8BB5-06F5CCF48995}">
          <x14:formula1>
            <xm:f>PARAMETROS!$V$2:$V$4</xm:f>
          </x14:formula1>
          <xm:sqref>W10:W1048576</xm:sqref>
        </x14:dataValidation>
        <x14:dataValidation type="list" allowBlank="1" showInputMessage="1" showErrorMessage="1" xr:uid="{8AF451ED-9514-4346-8E25-71E6E8C69EFC}">
          <x14:formula1>
            <xm:f>PARAMETROS!$K$2:$K$70</xm:f>
          </x14:formula1>
          <xm:sqref>K10:K1048576</xm:sqref>
        </x14:dataValidation>
        <x14:dataValidation type="list" allowBlank="1" showInputMessage="1" showErrorMessage="1" xr:uid="{FA309EB5-2E3A-437E-AF3E-658B35EA5FF2}">
          <x14:formula1>
            <xm:f>PARAMETROS!$X$2:$X$4</xm:f>
          </x14:formula1>
          <xm:sqref>Z10:Z1048576</xm:sqref>
        </x14:dataValidation>
        <x14:dataValidation type="list" allowBlank="1" showInputMessage="1" showErrorMessage="1" xr:uid="{A2C0D637-977A-4279-B9DB-B5EEFA9AA4BD}">
          <x14:formula1>
            <xm:f>PARAMETROS!$Z$2:$Z$4</xm:f>
          </x14:formula1>
          <xm:sqref>AB10:AB1048576</xm:sqref>
        </x14:dataValidation>
        <x14:dataValidation type="list" allowBlank="1" showInputMessage="1" showErrorMessage="1" xr:uid="{C860B9DE-6F2E-473B-B4A1-0BE53CADA5C6}">
          <x14:formula1>
            <xm:f>PARAMETROS!$AJ$2:$AJ$4</xm:f>
          </x14:formula1>
          <xm:sqref>AL10:AL1048576</xm:sqref>
        </x14:dataValidation>
        <x14:dataValidation type="list" allowBlank="1" showInputMessage="1" showErrorMessage="1" xr:uid="{0C93A851-7AE0-4F2A-AE33-3BA28D321946}">
          <x14:formula1>
            <xm:f>PARAMETROS!$AF$2:$AF$4</xm:f>
          </x14:formula1>
          <xm:sqref>AH10:AH1048576</xm:sqref>
        </x14:dataValidation>
        <x14:dataValidation type="list" allowBlank="1" showInputMessage="1" showErrorMessage="1" xr:uid="{21EEFF1B-96FB-466B-BBFD-99E68921B41C}">
          <x14:formula1>
            <xm:f>PARAMETROS!$U$2:$U$4</xm:f>
          </x14:formula1>
          <xm:sqref>U10:U1048576</xm:sqref>
        </x14:dataValidation>
        <x14:dataValidation type="list" allowBlank="1" showInputMessage="1" showErrorMessage="1" xr:uid="{63D4AEED-14B2-4879-B1A4-254F89305D11}">
          <x14:formula1>
            <xm:f>PARAMETROS!$S$2:$S$6</xm:f>
          </x14:formula1>
          <xm:sqref>R10:R1048576</xm:sqref>
        </x14:dataValidation>
        <x14:dataValidation type="list" allowBlank="1" showInputMessage="1" showErrorMessage="1" xr:uid="{AED0BB13-A621-4D04-92B9-146E4BE1CE09}">
          <x14:formula1>
            <xm:f>PARAMETROS!$E$2:$E$9</xm:f>
          </x14:formula1>
          <xm:sqref>E10:E1048576</xm:sqref>
        </x14:dataValidation>
        <x14:dataValidation type="list" allowBlank="1" showInputMessage="1" showErrorMessage="1" xr:uid="{4E4FAC05-FD78-465F-8877-B123B596D3E5}">
          <x14:formula1>
            <xm:f>PARAMETROS!$B$2:$B$21</xm:f>
          </x14:formula1>
          <xm:sqref>B10:B1048576</xm:sqref>
        </x14:dataValidation>
        <x14:dataValidation type="list" allowBlank="1" showInputMessage="1" showErrorMessage="1" xr:uid="{20E40177-3002-4508-81FC-1D11F08ADB5E}">
          <x14:formula1>
            <xm:f>PARAMETROS!$A$2:$A$6</xm:f>
          </x14:formula1>
          <xm:sqref>A10:A1048576</xm:sqref>
        </x14:dataValidation>
        <x14:dataValidation type="list" allowBlank="1" showInputMessage="1" showErrorMessage="1" xr:uid="{32974E2E-02D1-4B8A-A8BB-2DB6BFDC9CAB}">
          <x14:formula1>
            <xm:f>PARAMETROS!$AC$2:$AC$4</xm:f>
          </x14:formula1>
          <xm:sqref>AE10:AE1048576</xm:sqref>
        </x14:dataValidation>
        <x14:dataValidation type="list" allowBlank="1" showInputMessage="1" showErrorMessage="1" xr:uid="{15B7E103-F04F-4C06-90C9-A93E556A8D92}">
          <x14:formula1>
            <xm:f>PARAMETROS!$T$2:$T$5</xm:f>
          </x14:formula1>
          <xm:sqref>S10:S1048576</xm:sqref>
        </x14:dataValidation>
        <x14:dataValidation type="list" allowBlank="1" showInputMessage="1" showErrorMessage="1" xr:uid="{86091DFE-7A27-433D-AE16-17F8A392C580}">
          <x14:formula1>
            <xm:f>PARAMETROS!$R$2:$R$27</xm:f>
          </x14:formula1>
          <xm:sqref>Q10:Q1048576</xm:sqref>
        </x14:dataValidation>
        <x14:dataValidation type="list" allowBlank="1" showInputMessage="1" showErrorMessage="1" xr:uid="{5987481A-AAAC-4A5F-A2EC-D4E00544840A}">
          <x14:formula1>
            <xm:f>PARAMETROS!$AH$2:$AH$6</xm:f>
          </x14:formula1>
          <xm:sqref>AJ10:AJ1048576</xm:sqref>
        </x14:dataValidation>
        <x14:dataValidation type="list" allowBlank="1" showInputMessage="1" showErrorMessage="1" xr:uid="{7A214BFC-B9CF-423A-8ECB-67EAB3096C64}">
          <x14:formula1>
            <xm:f>PARAMETROS!$AG$2:$AG$4</xm:f>
          </x14:formula1>
          <xm:sqref>AI10:AI1048576</xm:sqref>
        </x14:dataValidation>
        <x14:dataValidation type="list" allowBlank="1" showInputMessage="1" showErrorMessage="1" xr:uid="{457F0620-C7F3-4A33-9425-418EBD509D86}">
          <x14:formula1>
            <xm:f>PARAMETROS!#REF!</xm:f>
          </x14:formula1>
          <xm:sqref>M10:M1048576</xm:sqref>
        </x14:dataValidation>
      </x14:dataValidation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052B-F1FA-4CF6-A90E-7D7255C3024A}">
  <sheetPr>
    <tabColor theme="9"/>
  </sheetPr>
  <dimension ref="A1:AM355"/>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40" t="s">
        <v>1478</v>
      </c>
      <c r="B8" s="38" t="s">
        <v>187</v>
      </c>
      <c r="C8" s="37" t="s">
        <v>45</v>
      </c>
      <c r="D8" s="34">
        <v>1</v>
      </c>
      <c r="E8" s="38" t="s">
        <v>42</v>
      </c>
      <c r="F8" s="38" t="s">
        <v>640</v>
      </c>
      <c r="G8" s="51" t="s">
        <v>45</v>
      </c>
      <c r="H8" s="51" t="s">
        <v>45</v>
      </c>
      <c r="I8" s="66" t="s">
        <v>676</v>
      </c>
      <c r="J8" s="38" t="s">
        <v>1755</v>
      </c>
      <c r="K8" s="38" t="s">
        <v>139</v>
      </c>
      <c r="L8" s="43">
        <v>2026</v>
      </c>
      <c r="M8" s="66" t="s">
        <v>1482</v>
      </c>
      <c r="N8" s="39">
        <v>46157</v>
      </c>
      <c r="O8" s="51" t="s">
        <v>45</v>
      </c>
      <c r="P8" s="51" t="s">
        <v>45</v>
      </c>
      <c r="Q8" s="51" t="s">
        <v>45</v>
      </c>
      <c r="R8" s="51" t="s">
        <v>45</v>
      </c>
      <c r="S8" s="37" t="s">
        <v>57</v>
      </c>
      <c r="T8" s="52">
        <f t="shared" ref="T8:T9" si="0">IF(S8="No Clasificada",5,IF(S8="Información Pública / Pública =Bajo",1,IF(S8="Clasificada / Uso Interno = Medio",3,IF(S8="Pública Reservada / Confidencial =Alta",5,))))</f>
        <v>5</v>
      </c>
      <c r="U8" s="44" t="s">
        <v>60</v>
      </c>
      <c r="V8" s="51">
        <f t="shared" ref="V8:V9" si="1">IF(U8="No Clasificada",5,IF(U8="Bajo",1,IF(U8="Medio",3,IF(U8="Alto",5,))))</f>
        <v>5</v>
      </c>
      <c r="W8" s="51" t="s">
        <v>61</v>
      </c>
      <c r="X8" s="51">
        <f t="shared" ref="X8:X9" si="2">IF(W8="No Clasificada",5,IF(W8="Bajo",1,IF(W8="Medio",3,IF(W8="Alto",5,))))</f>
        <v>3</v>
      </c>
      <c r="Y8" s="51" t="str">
        <f t="shared" ref="Y8:Y9" si="3">IF(OR(T8=0,V8=0,X8=0),"FALTAN DATOS",IF(AND(T8=1,V8=1,X8=1),"BAJO",(IF(OR(AND(T8=5,V8=5),AND(V8=5,X8=5),AND(T8=5,X8=5),AND(T8=5,V8=5,X8=5)),"ALTA","MEDIA"))))</f>
        <v>ALTA</v>
      </c>
      <c r="Z8" s="37" t="s">
        <v>68</v>
      </c>
      <c r="AA8" s="37" t="s">
        <v>45</v>
      </c>
      <c r="AB8" s="37" t="s">
        <v>69</v>
      </c>
      <c r="AC8" s="37" t="s">
        <v>1524</v>
      </c>
      <c r="AD8" s="37" t="s">
        <v>1525</v>
      </c>
      <c r="AE8" s="37" t="s">
        <v>71</v>
      </c>
      <c r="AF8" s="39">
        <v>46157</v>
      </c>
      <c r="AG8" s="51" t="s">
        <v>672</v>
      </c>
      <c r="AH8" s="51" t="s">
        <v>69</v>
      </c>
      <c r="AI8" s="51" t="s">
        <v>70</v>
      </c>
      <c r="AJ8" s="51" t="s">
        <v>74</v>
      </c>
      <c r="AK8" s="37" t="s">
        <v>1526</v>
      </c>
      <c r="AL8" s="51" t="s">
        <v>69</v>
      </c>
      <c r="AM8" s="206"/>
    </row>
    <row r="9" spans="1:39" s="41" customFormat="1" ht="63.75" x14ac:dyDescent="0.25">
      <c r="A9" s="40" t="s">
        <v>1478</v>
      </c>
      <c r="B9" s="38" t="s">
        <v>187</v>
      </c>
      <c r="C9" s="37" t="s">
        <v>45</v>
      </c>
      <c r="D9" s="34">
        <v>2</v>
      </c>
      <c r="E9" s="38" t="s">
        <v>42</v>
      </c>
      <c r="F9" s="38" t="s">
        <v>640</v>
      </c>
      <c r="G9" s="51" t="s">
        <v>45</v>
      </c>
      <c r="H9" s="51" t="s">
        <v>45</v>
      </c>
      <c r="I9" s="66" t="s">
        <v>1750</v>
      </c>
      <c r="J9" s="38" t="s">
        <v>1756</v>
      </c>
      <c r="K9" s="38" t="s">
        <v>139</v>
      </c>
      <c r="L9" s="43">
        <v>2026</v>
      </c>
      <c r="M9" s="66" t="s">
        <v>1482</v>
      </c>
      <c r="N9" s="39">
        <v>46157</v>
      </c>
      <c r="O9" s="51" t="s">
        <v>45</v>
      </c>
      <c r="P9" s="51" t="s">
        <v>45</v>
      </c>
      <c r="Q9" s="51" t="s">
        <v>45</v>
      </c>
      <c r="R9" s="51" t="s">
        <v>45</v>
      </c>
      <c r="S9" s="37" t="s">
        <v>57</v>
      </c>
      <c r="T9" s="52">
        <f t="shared" si="0"/>
        <v>5</v>
      </c>
      <c r="U9" s="44" t="s">
        <v>60</v>
      </c>
      <c r="V9" s="51">
        <f t="shared" si="1"/>
        <v>5</v>
      </c>
      <c r="W9" s="51" t="s">
        <v>61</v>
      </c>
      <c r="X9" s="51">
        <f t="shared" si="2"/>
        <v>3</v>
      </c>
      <c r="Y9" s="51" t="str">
        <f t="shared" si="3"/>
        <v>ALTA</v>
      </c>
      <c r="Z9" s="37" t="s">
        <v>68</v>
      </c>
      <c r="AA9" s="37" t="s">
        <v>45</v>
      </c>
      <c r="AB9" s="37" t="s">
        <v>69</v>
      </c>
      <c r="AC9" s="37" t="s">
        <v>1524</v>
      </c>
      <c r="AD9" s="37" t="s">
        <v>1525</v>
      </c>
      <c r="AE9" s="37" t="s">
        <v>71</v>
      </c>
      <c r="AF9" s="39">
        <v>46157</v>
      </c>
      <c r="AG9" s="51" t="s">
        <v>672</v>
      </c>
      <c r="AH9" s="51" t="s">
        <v>69</v>
      </c>
      <c r="AI9" s="51" t="s">
        <v>70</v>
      </c>
      <c r="AJ9" s="51" t="s">
        <v>74</v>
      </c>
      <c r="AK9" s="37" t="s">
        <v>1526</v>
      </c>
      <c r="AL9" s="51" t="s">
        <v>69</v>
      </c>
      <c r="AM9" s="206"/>
    </row>
    <row r="10" spans="1:39" s="41" customFormat="1" ht="191.25" x14ac:dyDescent="0.25">
      <c r="A10" s="40" t="s">
        <v>170</v>
      </c>
      <c r="B10" s="38" t="s">
        <v>186</v>
      </c>
      <c r="C10" s="37" t="s">
        <v>776</v>
      </c>
      <c r="D10" s="34">
        <v>3</v>
      </c>
      <c r="E10" s="38" t="s">
        <v>40</v>
      </c>
      <c r="F10" s="58" t="s">
        <v>647</v>
      </c>
      <c r="G10" s="51" t="s">
        <v>196</v>
      </c>
      <c r="H10" s="51" t="s">
        <v>269</v>
      </c>
      <c r="I10" s="66" t="s">
        <v>1752</v>
      </c>
      <c r="J10" s="38" t="s">
        <v>1753</v>
      </c>
      <c r="K10" s="38" t="s">
        <v>139</v>
      </c>
      <c r="L10" s="43" t="s">
        <v>681</v>
      </c>
      <c r="M10" s="38" t="s">
        <v>139</v>
      </c>
      <c r="N10" s="39">
        <v>46162</v>
      </c>
      <c r="O10" s="51" t="s">
        <v>79</v>
      </c>
      <c r="P10" s="51" t="s">
        <v>582</v>
      </c>
      <c r="Q10" s="51" t="s">
        <v>168</v>
      </c>
      <c r="R10" s="51" t="s">
        <v>63</v>
      </c>
      <c r="S10" s="37" t="s">
        <v>59</v>
      </c>
      <c r="T10" s="51">
        <f t="shared" ref="T10:T11" si="4">IF(S10="No Clasificada",5,IF(S10="Información Pública / Pública =Bajo",1,IF(S10="Clasificada / Uso Interno = Medio",3,IF(S10="Pública Reservada / Confidencial =Alta",5,))))</f>
        <v>1</v>
      </c>
      <c r="U10" s="44" t="s">
        <v>62</v>
      </c>
      <c r="V10" s="51">
        <f t="shared" ref="V10:V11" si="5">IF(U10="No Clasificada",5,IF(U10="Bajo",1,IF(U10="Medio",3,IF(U10="Alto",5,))))</f>
        <v>1</v>
      </c>
      <c r="W10" s="51" t="s">
        <v>60</v>
      </c>
      <c r="X10" s="51">
        <f t="shared" ref="X10:X11" si="6">IF(W10="No Clasificada",5,IF(W10="Bajo",1,IF(W10="Medio",3,IF(W10="Alto",5,))))</f>
        <v>5</v>
      </c>
      <c r="Y10" s="51" t="str">
        <f t="shared" ref="Y10:Y11" si="7">IF(OR(T10=0,V10=0,X10=0),"FALTAN DATOS",IF(AND(T10=1,V10=1,X10=1),"BAJO",(IF(OR(AND(T10=5,V10=5),AND(V10=5,X10=5),AND(T10=5,X10=5),AND(T10=5,V10=5,X10=5)),"ALTA","MEDIA"))))</f>
        <v>MEDIA</v>
      </c>
      <c r="Z10" s="37" t="s">
        <v>68</v>
      </c>
      <c r="AA10" s="37" t="s">
        <v>688</v>
      </c>
      <c r="AB10" s="37" t="s">
        <v>69</v>
      </c>
      <c r="AC10" s="37" t="s">
        <v>692</v>
      </c>
      <c r="AD10" s="66" t="s">
        <v>693</v>
      </c>
      <c r="AE10" s="37" t="s">
        <v>71</v>
      </c>
      <c r="AF10" s="39">
        <v>46091</v>
      </c>
      <c r="AG10" s="51" t="s">
        <v>672</v>
      </c>
      <c r="AH10" s="51" t="s">
        <v>69</v>
      </c>
      <c r="AI10" s="51" t="s">
        <v>70</v>
      </c>
      <c r="AJ10" s="51" t="s">
        <v>74</v>
      </c>
      <c r="AK10" s="37" t="s">
        <v>682</v>
      </c>
      <c r="AL10" s="51" t="s">
        <v>70</v>
      </c>
      <c r="AM10" s="206"/>
    </row>
    <row r="11" spans="1:39" s="41" customFormat="1" ht="89.25" x14ac:dyDescent="0.25">
      <c r="A11" s="40" t="s">
        <v>170</v>
      </c>
      <c r="B11" s="38" t="s">
        <v>186</v>
      </c>
      <c r="C11" s="37" t="s">
        <v>782</v>
      </c>
      <c r="D11" s="34">
        <v>4</v>
      </c>
      <c r="E11" s="38" t="s">
        <v>38</v>
      </c>
      <c r="F11" s="58" t="s">
        <v>647</v>
      </c>
      <c r="G11" s="51" t="s">
        <v>196</v>
      </c>
      <c r="H11" s="51" t="s">
        <v>271</v>
      </c>
      <c r="I11" s="66" t="s">
        <v>1754</v>
      </c>
      <c r="J11" s="38" t="s">
        <v>967</v>
      </c>
      <c r="K11" s="38" t="s">
        <v>139</v>
      </c>
      <c r="L11" s="43" t="s">
        <v>681</v>
      </c>
      <c r="M11" s="38" t="s">
        <v>139</v>
      </c>
      <c r="N11" s="39">
        <v>46155</v>
      </c>
      <c r="O11" s="51" t="s">
        <v>79</v>
      </c>
      <c r="P11" s="51" t="s">
        <v>582</v>
      </c>
      <c r="Q11" s="51" t="s">
        <v>168</v>
      </c>
      <c r="R11" s="51" t="s">
        <v>45</v>
      </c>
      <c r="S11" s="37" t="s">
        <v>57</v>
      </c>
      <c r="T11" s="51">
        <f t="shared" si="4"/>
        <v>5</v>
      </c>
      <c r="U11" s="44" t="s">
        <v>60</v>
      </c>
      <c r="V11" s="51">
        <f t="shared" si="5"/>
        <v>5</v>
      </c>
      <c r="W11" s="51" t="s">
        <v>62</v>
      </c>
      <c r="X11" s="51">
        <f t="shared" si="6"/>
        <v>1</v>
      </c>
      <c r="Y11" s="51" t="str">
        <f t="shared" si="7"/>
        <v>ALTA</v>
      </c>
      <c r="Z11" s="37" t="s">
        <v>68</v>
      </c>
      <c r="AA11" s="37" t="s">
        <v>688</v>
      </c>
      <c r="AB11" s="37" t="s">
        <v>69</v>
      </c>
      <c r="AC11" s="37" t="s">
        <v>692</v>
      </c>
      <c r="AD11" s="66" t="s">
        <v>693</v>
      </c>
      <c r="AE11" s="37" t="s">
        <v>71</v>
      </c>
      <c r="AF11" s="39">
        <v>46091</v>
      </c>
      <c r="AG11" s="51" t="s">
        <v>672</v>
      </c>
      <c r="AH11" s="51" t="s">
        <v>69</v>
      </c>
      <c r="AI11" s="51" t="s">
        <v>70</v>
      </c>
      <c r="AJ11" s="51" t="s">
        <v>74</v>
      </c>
      <c r="AK11" s="37" t="s">
        <v>682</v>
      </c>
      <c r="AL11" s="51" t="s">
        <v>70</v>
      </c>
      <c r="AM11" s="206"/>
    </row>
    <row r="12" spans="1:39" s="11" customFormat="1" x14ac:dyDescent="0.25">
      <c r="C12" s="12"/>
      <c r="D12" s="12"/>
      <c r="H12" s="12"/>
      <c r="I12" s="49"/>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15" customHeight="1" x14ac:dyDescent="0.25">
      <c r="A13" s="195" t="s">
        <v>573</v>
      </c>
      <c r="B13" s="196"/>
      <c r="C13" s="196"/>
      <c r="D13" s="197"/>
      <c r="E13" s="195" t="s">
        <v>574</v>
      </c>
      <c r="F13" s="196"/>
      <c r="G13" s="196"/>
      <c r="H13" s="197"/>
      <c r="I13" s="195" t="s">
        <v>575</v>
      </c>
      <c r="J13" s="196"/>
      <c r="K13" s="197"/>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82.5" customHeight="1" x14ac:dyDescent="0.25">
      <c r="A14" s="198" t="s">
        <v>584</v>
      </c>
      <c r="B14" s="199"/>
      <c r="C14" s="199"/>
      <c r="D14" s="200"/>
      <c r="E14" s="201" t="s">
        <v>585</v>
      </c>
      <c r="F14" s="202"/>
      <c r="G14" s="202"/>
      <c r="H14" s="203"/>
      <c r="I14" s="201" t="s">
        <v>1805</v>
      </c>
      <c r="J14" s="204"/>
      <c r="K14" s="205"/>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sheetData>
  <mergeCells count="16">
    <mergeCell ref="A13:D13"/>
    <mergeCell ref="E13:H13"/>
    <mergeCell ref="I13:K13"/>
    <mergeCell ref="A14:D14"/>
    <mergeCell ref="E14:H14"/>
    <mergeCell ref="I14:K14"/>
    <mergeCell ref="A1:A4"/>
    <mergeCell ref="C1:G1"/>
    <mergeCell ref="AM1:AM1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E1F90D98-AE09-4C55-8451-6DE2F1174B9A}">
          <x14:formula1>
            <xm:f>PARAMETROS!$H$2:$H$362</xm:f>
          </x14:formula1>
          <xm:sqref>H15:H1048576 H12:H13</xm:sqref>
        </x14:dataValidation>
        <x14:dataValidation type="list" allowBlank="1" showInputMessage="1" showErrorMessage="1" xr:uid="{95670670-D2AC-4F58-A8AC-4C627E0C924C}">
          <x14:formula1>
            <xm:f>PARAMETROS!$G$2:$G$65</xm:f>
          </x14:formula1>
          <xm:sqref>G15:G1048576 G12:G13</xm:sqref>
        </x14:dataValidation>
        <x14:dataValidation type="list" allowBlank="1" showInputMessage="1" showErrorMessage="1" xr:uid="{ED36EC57-19FF-4E97-A602-442E09BDAD68}">
          <x14:formula1>
            <xm:f>PARAMETROS!$Q$2:$Q$15</xm:f>
          </x14:formula1>
          <xm:sqref>P12:P1048576</xm:sqref>
        </x14:dataValidation>
        <x14:dataValidation type="list" allowBlank="1" showInputMessage="1" showErrorMessage="1" xr:uid="{8C1F5932-C7AE-4128-9461-9096E1044B38}">
          <x14:formula1>
            <xm:f>PARAMETROS!$Q$2:$Q$16</xm:f>
          </x14:formula1>
          <xm:sqref>O12:O1048576</xm:sqref>
        </x14:dataValidation>
        <x14:dataValidation type="list" allowBlank="1" showInputMessage="1" showErrorMessage="1" xr:uid="{638D4D90-B6A2-42E7-ACE9-C236A801057A}">
          <x14:formula1>
            <xm:f>PARAMETROS!$L$2:$L$40</xm:f>
          </x14:formula1>
          <xm:sqref>L12:L1048576</xm:sqref>
        </x14:dataValidation>
        <x14:dataValidation type="list" allowBlank="1" showInputMessage="1" showErrorMessage="1" xr:uid="{2CB0FB7B-3000-45F0-AC26-51448A2D265E}">
          <x14:formula1>
            <xm:f>PARAMETROS!$F$2:$F$70</xm:f>
          </x14:formula1>
          <xm:sqref>F15:F1048576 F12:F13</xm:sqref>
        </x14:dataValidation>
        <x14:dataValidation type="list" allowBlank="1" showInputMessage="1" showErrorMessage="1" xr:uid="{9EC6AC92-CCA6-46ED-9ED8-6B8BE812F438}">
          <x14:formula1>
            <xm:f>PARAMETROS!$V$2:$V$4</xm:f>
          </x14:formula1>
          <xm:sqref>W12:W1048576</xm:sqref>
        </x14:dataValidation>
        <x14:dataValidation type="list" allowBlank="1" showInputMessage="1" showErrorMessage="1" xr:uid="{80970ED3-6E83-406B-84BA-2132B9E39134}">
          <x14:formula1>
            <xm:f>PARAMETROS!$K$2:$K$70</xm:f>
          </x14:formula1>
          <xm:sqref>K12:K1048576</xm:sqref>
        </x14:dataValidation>
        <x14:dataValidation type="list" allowBlank="1" showInputMessage="1" showErrorMessage="1" xr:uid="{E0560B70-094F-42E4-B2D2-55580877932A}">
          <x14:formula1>
            <xm:f>PARAMETROS!$X$2:$X$4</xm:f>
          </x14:formula1>
          <xm:sqref>Z12:Z1048576</xm:sqref>
        </x14:dataValidation>
        <x14:dataValidation type="list" allowBlank="1" showInputMessage="1" showErrorMessage="1" xr:uid="{67A43B50-0E20-4DDF-88BD-9E8D66F060DD}">
          <x14:formula1>
            <xm:f>PARAMETROS!$Z$2:$Z$4</xm:f>
          </x14:formula1>
          <xm:sqref>AB12:AB1048576</xm:sqref>
        </x14:dataValidation>
        <x14:dataValidation type="list" allowBlank="1" showInputMessage="1" showErrorMessage="1" xr:uid="{82D2049B-A8A0-432E-996C-C8AB4D6EEAFD}">
          <x14:formula1>
            <xm:f>PARAMETROS!$AJ$2:$AJ$4</xm:f>
          </x14:formula1>
          <xm:sqref>AL12:AL1048576</xm:sqref>
        </x14:dataValidation>
        <x14:dataValidation type="list" allowBlank="1" showInputMessage="1" showErrorMessage="1" xr:uid="{07F45E8A-A2D7-48F4-AB4F-418022541FBD}">
          <x14:formula1>
            <xm:f>PARAMETROS!$AF$2:$AF$4</xm:f>
          </x14:formula1>
          <xm:sqref>AH12:AH1048576</xm:sqref>
        </x14:dataValidation>
        <x14:dataValidation type="list" allowBlank="1" showInputMessage="1" showErrorMessage="1" xr:uid="{532BC480-51C9-43EE-B74A-0CC894E54AFC}">
          <x14:formula1>
            <xm:f>PARAMETROS!$U$2:$U$4</xm:f>
          </x14:formula1>
          <xm:sqref>U12:U1048576</xm:sqref>
        </x14:dataValidation>
        <x14:dataValidation type="list" allowBlank="1" showInputMessage="1" showErrorMessage="1" xr:uid="{846E201B-8142-492B-8E7D-396B54E77BBD}">
          <x14:formula1>
            <xm:f>PARAMETROS!$S$2:$S$6</xm:f>
          </x14:formula1>
          <xm:sqref>R12:R1048576</xm:sqref>
        </x14:dataValidation>
        <x14:dataValidation type="list" allowBlank="1" showInputMessage="1" showErrorMessage="1" xr:uid="{B31C97F1-156F-47B4-AC97-EC3EF397EA0B}">
          <x14:formula1>
            <xm:f>PARAMETROS!$E$2:$E$9</xm:f>
          </x14:formula1>
          <xm:sqref>E12:E1048576</xm:sqref>
        </x14:dataValidation>
        <x14:dataValidation type="list" allowBlank="1" showInputMessage="1" showErrorMessage="1" xr:uid="{34406464-90DF-46B1-9A34-BFCBE54F30E9}">
          <x14:formula1>
            <xm:f>PARAMETROS!$B$2:$B$21</xm:f>
          </x14:formula1>
          <xm:sqref>B12:B1048576</xm:sqref>
        </x14:dataValidation>
        <x14:dataValidation type="list" allowBlank="1" showInputMessage="1" showErrorMessage="1" xr:uid="{D0A905F8-7F18-4CA0-862E-F863FAD41727}">
          <x14:formula1>
            <xm:f>PARAMETROS!$A$2:$A$6</xm:f>
          </x14:formula1>
          <xm:sqref>A12:A1048576</xm:sqref>
        </x14:dataValidation>
        <x14:dataValidation type="list" allowBlank="1" showInputMessage="1" showErrorMessage="1" xr:uid="{06C9D3AF-A9E4-4FCC-A04B-4332428B62DB}">
          <x14:formula1>
            <xm:f>PARAMETROS!$AC$2:$AC$4</xm:f>
          </x14:formula1>
          <xm:sqref>AE12:AE1048576</xm:sqref>
        </x14:dataValidation>
        <x14:dataValidation type="list" allowBlank="1" showInputMessage="1" showErrorMessage="1" xr:uid="{3CC94445-441E-4107-B626-37A59E654084}">
          <x14:formula1>
            <xm:f>PARAMETROS!$T$2:$T$5</xm:f>
          </x14:formula1>
          <xm:sqref>S12:S1048576</xm:sqref>
        </x14:dataValidation>
        <x14:dataValidation type="list" allowBlank="1" showInputMessage="1" showErrorMessage="1" xr:uid="{249FD56F-8408-444A-AD67-AF8BFF920DAF}">
          <x14:formula1>
            <xm:f>PARAMETROS!$R$2:$R$27</xm:f>
          </x14:formula1>
          <xm:sqref>Q12:Q1048576</xm:sqref>
        </x14:dataValidation>
        <x14:dataValidation type="list" allowBlank="1" showInputMessage="1" showErrorMessage="1" xr:uid="{D64F794E-1D94-4AC1-9273-FA3CF77E7FD9}">
          <x14:formula1>
            <xm:f>PARAMETROS!$AH$2:$AH$6</xm:f>
          </x14:formula1>
          <xm:sqref>AJ12:AJ1048576</xm:sqref>
        </x14:dataValidation>
        <x14:dataValidation type="list" allowBlank="1" showInputMessage="1" showErrorMessage="1" xr:uid="{21412796-A291-43DF-99F5-DA5DBA78FC49}">
          <x14:formula1>
            <xm:f>PARAMETROS!$AG$2:$AG$4</xm:f>
          </x14:formula1>
          <xm:sqref>AI12:AI1048576</xm:sqref>
        </x14:dataValidation>
        <x14:dataValidation type="list" allowBlank="1" showInputMessage="1" showErrorMessage="1" xr:uid="{CDE8827A-E44C-4C96-9C82-152369F1D0DC}">
          <x14:formula1>
            <xm:f>PARAMETROS!#REF!</xm:f>
          </x14:formula1>
          <xm:sqref>M12:M1048576</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E8E73-9B0E-4D0D-8298-312F2815FAC4}">
  <sheetPr>
    <tabColor theme="9"/>
  </sheetPr>
  <dimension ref="A1:AM364"/>
  <sheetViews>
    <sheetView workbookViewId="0">
      <selection activeCell="A5" sqref="A5:G5"/>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53" x14ac:dyDescent="0.25">
      <c r="A8" s="40" t="s">
        <v>170</v>
      </c>
      <c r="B8" s="38" t="s">
        <v>186</v>
      </c>
      <c r="C8" s="37" t="s">
        <v>556</v>
      </c>
      <c r="D8" s="51">
        <v>1</v>
      </c>
      <c r="E8" s="38" t="s">
        <v>42</v>
      </c>
      <c r="F8" s="38" t="s">
        <v>648</v>
      </c>
      <c r="G8" s="51" t="s">
        <v>45</v>
      </c>
      <c r="H8" s="51" t="s">
        <v>556</v>
      </c>
      <c r="I8" s="66" t="s">
        <v>676</v>
      </c>
      <c r="J8" s="38" t="s">
        <v>931</v>
      </c>
      <c r="K8" s="38" t="s">
        <v>140</v>
      </c>
      <c r="L8" s="43" t="s">
        <v>677</v>
      </c>
      <c r="M8" s="38" t="s">
        <v>139</v>
      </c>
      <c r="N8" s="39">
        <v>46162</v>
      </c>
      <c r="O8" s="51" t="s">
        <v>45</v>
      </c>
      <c r="P8" s="51" t="s">
        <v>45</v>
      </c>
      <c r="Q8" s="51" t="s">
        <v>45</v>
      </c>
      <c r="R8" s="51" t="s">
        <v>45</v>
      </c>
      <c r="S8" s="37" t="s">
        <v>58</v>
      </c>
      <c r="T8" s="51">
        <f>IF(S8="No Clasificada",5,IF(S8="Información Pública / Pública =Bajo",1,IF(S8="Clasificada / Uso Interno = Medio",3,IF(S8="Pública Reservada / Confidencial =Alta",5,))))</f>
        <v>3</v>
      </c>
      <c r="U8" s="44" t="s">
        <v>60</v>
      </c>
      <c r="V8" s="51">
        <f>IF(U8="No Clasificada",5,IF(U8="Bajo",1,IF(U8="Medio",3,IF(U8="Alto",5,))))</f>
        <v>5</v>
      </c>
      <c r="W8" s="51" t="s">
        <v>61</v>
      </c>
      <c r="X8" s="51">
        <f>IF(W8="No Clasificada",5,IF(W8="Bajo",1,IF(W8="Medio",3,IF(W8="Alto",5,))))</f>
        <v>3</v>
      </c>
      <c r="Y8" s="51" t="str">
        <f>IF(OR(T8=0,V8=0,X8=0),"FALTAN DATOS",IF(AND(T8=1,V8=1,X8=1),"BAJO",(IF(OR(AND(T8=5,V8=5),AND(V8=5,X8=5),AND(T8=5,X8=5),AND(T8=5,V8=5,X8=5)),"ALTA","MEDIA"))))</f>
        <v>MEDIA</v>
      </c>
      <c r="Z8" s="37" t="s">
        <v>68</v>
      </c>
      <c r="AA8" s="37" t="s">
        <v>665</v>
      </c>
      <c r="AB8" s="37" t="s">
        <v>45</v>
      </c>
      <c r="AC8" s="37" t="s">
        <v>45</v>
      </c>
      <c r="AD8" s="37" t="s">
        <v>45</v>
      </c>
      <c r="AE8" s="37" t="s">
        <v>72</v>
      </c>
      <c r="AF8" s="39">
        <v>46162</v>
      </c>
      <c r="AG8" s="51" t="s">
        <v>45</v>
      </c>
      <c r="AH8" s="51" t="s">
        <v>70</v>
      </c>
      <c r="AI8" s="51" t="s">
        <v>70</v>
      </c>
      <c r="AJ8" s="51" t="s">
        <v>76</v>
      </c>
      <c r="AK8" s="51" t="s">
        <v>45</v>
      </c>
      <c r="AL8" s="51" t="s">
        <v>45</v>
      </c>
      <c r="AM8" s="206"/>
    </row>
    <row r="9" spans="1:39" s="41" customFormat="1" ht="191.25" x14ac:dyDescent="0.25">
      <c r="A9" s="40" t="s">
        <v>170</v>
      </c>
      <c r="B9" s="38" t="s">
        <v>186</v>
      </c>
      <c r="C9" s="37" t="s">
        <v>556</v>
      </c>
      <c r="D9" s="51">
        <v>2</v>
      </c>
      <c r="E9" s="38" t="s">
        <v>42</v>
      </c>
      <c r="F9" s="38" t="s">
        <v>648</v>
      </c>
      <c r="G9" s="51" t="s">
        <v>45</v>
      </c>
      <c r="H9" s="51" t="s">
        <v>556</v>
      </c>
      <c r="I9" s="66" t="s">
        <v>1742</v>
      </c>
      <c r="J9" s="38" t="s">
        <v>932</v>
      </c>
      <c r="K9" s="38" t="s">
        <v>140</v>
      </c>
      <c r="L9" s="43" t="s">
        <v>677</v>
      </c>
      <c r="M9" s="38" t="s">
        <v>139</v>
      </c>
      <c r="N9" s="39">
        <v>46162</v>
      </c>
      <c r="O9" s="51" t="s">
        <v>45</v>
      </c>
      <c r="P9" s="51" t="s">
        <v>45</v>
      </c>
      <c r="Q9" s="51" t="s">
        <v>45</v>
      </c>
      <c r="R9" s="51" t="s">
        <v>45</v>
      </c>
      <c r="S9" s="37" t="s">
        <v>58</v>
      </c>
      <c r="T9" s="51">
        <f t="shared" ref="T9:T12" si="0">IF(S9="No Clasificada",5,IF(S9="Información Pública / Pública =Bajo",1,IF(S9="Clasificada / Uso Interno = Medio",3,IF(S9="Pública Reservada / Confidencial =Alta",5,))))</f>
        <v>3</v>
      </c>
      <c r="U9" s="44" t="s">
        <v>60</v>
      </c>
      <c r="V9" s="51">
        <f t="shared" ref="V9:V12" si="1">IF(U9="No Clasificada",5,IF(U9="Bajo",1,IF(U9="Medio",3,IF(U9="Alto",5,))))</f>
        <v>5</v>
      </c>
      <c r="W9" s="51" t="s">
        <v>61</v>
      </c>
      <c r="X9" s="51">
        <f t="shared" ref="X9:X12" si="2">IF(W9="No Clasificada",5,IF(W9="Bajo",1,IF(W9="Medio",3,IF(W9="Alto",5,))))</f>
        <v>3</v>
      </c>
      <c r="Y9" s="51" t="str">
        <f t="shared" ref="Y9:Y20" si="3">IF(OR(T9=0,V9=0,X9=0),"FALTAN DATOS",IF(AND(T9=1,V9=1,X9=1),"BAJO",(IF(OR(AND(T9=5,V9=5),AND(V9=5,X9=5),AND(T9=5,X9=5),AND(T9=5,V9=5,X9=5)),"ALTA","MEDIA"))))</f>
        <v>MEDIA</v>
      </c>
      <c r="Z9" s="37" t="s">
        <v>67</v>
      </c>
      <c r="AA9" s="37" t="s">
        <v>666</v>
      </c>
      <c r="AB9" s="37" t="s">
        <v>45</v>
      </c>
      <c r="AC9" s="37" t="s">
        <v>45</v>
      </c>
      <c r="AD9" s="66" t="s">
        <v>45</v>
      </c>
      <c r="AE9" s="37" t="s">
        <v>72</v>
      </c>
      <c r="AF9" s="39">
        <v>46162</v>
      </c>
      <c r="AG9" s="51" t="s">
        <v>45</v>
      </c>
      <c r="AH9" s="51" t="s">
        <v>70</v>
      </c>
      <c r="AI9" s="51" t="s">
        <v>70</v>
      </c>
      <c r="AJ9" s="51" t="s">
        <v>76</v>
      </c>
      <c r="AK9" s="37" t="s">
        <v>45</v>
      </c>
      <c r="AL9" s="51" t="s">
        <v>45</v>
      </c>
      <c r="AM9" s="206"/>
    </row>
    <row r="10" spans="1:39" s="41" customFormat="1" ht="178.5" x14ac:dyDescent="0.25">
      <c r="A10" s="40" t="s">
        <v>170</v>
      </c>
      <c r="B10" s="38" t="s">
        <v>186</v>
      </c>
      <c r="C10" s="37" t="s">
        <v>556</v>
      </c>
      <c r="D10" s="51">
        <v>3</v>
      </c>
      <c r="E10" s="38" t="s">
        <v>42</v>
      </c>
      <c r="F10" s="38" t="s">
        <v>648</v>
      </c>
      <c r="G10" s="51" t="s">
        <v>45</v>
      </c>
      <c r="H10" s="51" t="s">
        <v>556</v>
      </c>
      <c r="I10" s="66" t="s">
        <v>1742</v>
      </c>
      <c r="J10" s="38" t="s">
        <v>933</v>
      </c>
      <c r="K10" s="38" t="s">
        <v>140</v>
      </c>
      <c r="L10" s="43" t="s">
        <v>677</v>
      </c>
      <c r="M10" s="38" t="s">
        <v>139</v>
      </c>
      <c r="N10" s="39">
        <v>46162</v>
      </c>
      <c r="O10" s="51" t="s">
        <v>45</v>
      </c>
      <c r="P10" s="51" t="s">
        <v>45</v>
      </c>
      <c r="Q10" s="51" t="s">
        <v>45</v>
      </c>
      <c r="R10" s="51" t="s">
        <v>45</v>
      </c>
      <c r="S10" s="37" t="s">
        <v>58</v>
      </c>
      <c r="T10" s="51">
        <f t="shared" si="0"/>
        <v>3</v>
      </c>
      <c r="U10" s="44" t="s">
        <v>60</v>
      </c>
      <c r="V10" s="51">
        <f t="shared" si="1"/>
        <v>5</v>
      </c>
      <c r="W10" s="51" t="s">
        <v>61</v>
      </c>
      <c r="X10" s="51">
        <f t="shared" si="2"/>
        <v>3</v>
      </c>
      <c r="Y10" s="51" t="str">
        <f t="shared" si="3"/>
        <v>MEDIA</v>
      </c>
      <c r="Z10" s="37" t="s">
        <v>68</v>
      </c>
      <c r="AA10" s="37" t="s">
        <v>665</v>
      </c>
      <c r="AB10" s="37" t="s">
        <v>45</v>
      </c>
      <c r="AC10" s="37" t="s">
        <v>45</v>
      </c>
      <c r="AD10" s="37" t="s">
        <v>45</v>
      </c>
      <c r="AE10" s="37" t="s">
        <v>72</v>
      </c>
      <c r="AF10" s="39">
        <v>46162</v>
      </c>
      <c r="AG10" s="51" t="s">
        <v>45</v>
      </c>
      <c r="AH10" s="51" t="s">
        <v>70</v>
      </c>
      <c r="AI10" s="51" t="s">
        <v>70</v>
      </c>
      <c r="AJ10" s="51" t="s">
        <v>76</v>
      </c>
      <c r="AK10" s="51" t="s">
        <v>45</v>
      </c>
      <c r="AL10" s="51" t="s">
        <v>45</v>
      </c>
      <c r="AM10" s="206"/>
    </row>
    <row r="11" spans="1:39" s="41" customFormat="1" ht="178.5" x14ac:dyDescent="0.25">
      <c r="A11" s="40" t="s">
        <v>170</v>
      </c>
      <c r="B11" s="38" t="s">
        <v>186</v>
      </c>
      <c r="C11" s="37" t="s">
        <v>556</v>
      </c>
      <c r="D11" s="51">
        <v>4</v>
      </c>
      <c r="E11" s="38" t="s">
        <v>42</v>
      </c>
      <c r="F11" s="38" t="s">
        <v>648</v>
      </c>
      <c r="G11" s="51" t="s">
        <v>45</v>
      </c>
      <c r="H11" s="51" t="s">
        <v>556</v>
      </c>
      <c r="I11" s="66" t="s">
        <v>1742</v>
      </c>
      <c r="J11" s="38" t="s">
        <v>934</v>
      </c>
      <c r="K11" s="38" t="s">
        <v>140</v>
      </c>
      <c r="L11" s="43" t="s">
        <v>677</v>
      </c>
      <c r="M11" s="38" t="s">
        <v>139</v>
      </c>
      <c r="N11" s="39">
        <v>46162</v>
      </c>
      <c r="O11" s="51" t="s">
        <v>45</v>
      </c>
      <c r="P11" s="51" t="s">
        <v>45</v>
      </c>
      <c r="Q11" s="51" t="s">
        <v>45</v>
      </c>
      <c r="R11" s="51" t="s">
        <v>45</v>
      </c>
      <c r="S11" s="37" t="s">
        <v>58</v>
      </c>
      <c r="T11" s="51">
        <f t="shared" si="0"/>
        <v>3</v>
      </c>
      <c r="U11" s="44" t="s">
        <v>60</v>
      </c>
      <c r="V11" s="51">
        <f t="shared" si="1"/>
        <v>5</v>
      </c>
      <c r="W11" s="51" t="s">
        <v>61</v>
      </c>
      <c r="X11" s="51">
        <f t="shared" si="2"/>
        <v>3</v>
      </c>
      <c r="Y11" s="51" t="str">
        <f t="shared" si="3"/>
        <v>MEDIA</v>
      </c>
      <c r="Z11" s="37" t="s">
        <v>67</v>
      </c>
      <c r="AA11" s="37" t="s">
        <v>665</v>
      </c>
      <c r="AB11" s="37" t="s">
        <v>45</v>
      </c>
      <c r="AC11" s="37" t="s">
        <v>45</v>
      </c>
      <c r="AD11" s="37" t="s">
        <v>45</v>
      </c>
      <c r="AE11" s="37" t="s">
        <v>72</v>
      </c>
      <c r="AF11" s="39">
        <v>46162</v>
      </c>
      <c r="AG11" s="51" t="s">
        <v>45</v>
      </c>
      <c r="AH11" s="51" t="s">
        <v>70</v>
      </c>
      <c r="AI11" s="51" t="s">
        <v>70</v>
      </c>
      <c r="AJ11" s="51" t="s">
        <v>76</v>
      </c>
      <c r="AK11" s="37" t="s">
        <v>45</v>
      </c>
      <c r="AL11" s="51" t="s">
        <v>45</v>
      </c>
      <c r="AM11" s="206"/>
    </row>
    <row r="12" spans="1:39" s="41" customFormat="1" ht="178.5" x14ac:dyDescent="0.25">
      <c r="A12" s="40" t="s">
        <v>170</v>
      </c>
      <c r="B12" s="38" t="s">
        <v>186</v>
      </c>
      <c r="C12" s="37" t="s">
        <v>556</v>
      </c>
      <c r="D12" s="51">
        <v>5</v>
      </c>
      <c r="E12" s="38" t="s">
        <v>42</v>
      </c>
      <c r="F12" s="38" t="s">
        <v>648</v>
      </c>
      <c r="G12" s="51" t="s">
        <v>45</v>
      </c>
      <c r="H12" s="51" t="s">
        <v>556</v>
      </c>
      <c r="I12" s="66" t="s">
        <v>1742</v>
      </c>
      <c r="J12" s="38" t="s">
        <v>935</v>
      </c>
      <c r="K12" s="38" t="s">
        <v>140</v>
      </c>
      <c r="L12" s="43" t="s">
        <v>677</v>
      </c>
      <c r="M12" s="38" t="s">
        <v>139</v>
      </c>
      <c r="N12" s="39">
        <v>46162</v>
      </c>
      <c r="O12" s="51" t="s">
        <v>45</v>
      </c>
      <c r="P12" s="51" t="s">
        <v>45</v>
      </c>
      <c r="Q12" s="51" t="s">
        <v>45</v>
      </c>
      <c r="R12" s="51" t="s">
        <v>45</v>
      </c>
      <c r="S12" s="37" t="s">
        <v>58</v>
      </c>
      <c r="T12" s="51">
        <f t="shared" si="0"/>
        <v>3</v>
      </c>
      <c r="U12" s="44" t="s">
        <v>60</v>
      </c>
      <c r="V12" s="51">
        <f t="shared" si="1"/>
        <v>5</v>
      </c>
      <c r="W12" s="51" t="s">
        <v>61</v>
      </c>
      <c r="X12" s="51">
        <f t="shared" si="2"/>
        <v>3</v>
      </c>
      <c r="Y12" s="51" t="str">
        <f t="shared" si="3"/>
        <v>MEDIA</v>
      </c>
      <c r="Z12" s="37" t="s">
        <v>68</v>
      </c>
      <c r="AA12" s="37" t="s">
        <v>664</v>
      </c>
      <c r="AB12" s="37" t="s">
        <v>45</v>
      </c>
      <c r="AC12" s="37" t="s">
        <v>45</v>
      </c>
      <c r="AD12" s="37" t="s">
        <v>45</v>
      </c>
      <c r="AE12" s="37" t="s">
        <v>72</v>
      </c>
      <c r="AF12" s="39">
        <v>46162</v>
      </c>
      <c r="AG12" s="51" t="s">
        <v>45</v>
      </c>
      <c r="AH12" s="51" t="s">
        <v>70</v>
      </c>
      <c r="AI12" s="51" t="s">
        <v>70</v>
      </c>
      <c r="AJ12" s="51" t="s">
        <v>76</v>
      </c>
      <c r="AK12" s="51" t="s">
        <v>45</v>
      </c>
      <c r="AL12" s="51" t="s">
        <v>45</v>
      </c>
      <c r="AM12" s="206"/>
    </row>
    <row r="13" spans="1:39" s="41" customFormat="1" ht="165.75" x14ac:dyDescent="0.25">
      <c r="A13" s="40" t="s">
        <v>170</v>
      </c>
      <c r="B13" s="38" t="s">
        <v>186</v>
      </c>
      <c r="C13" s="37" t="s">
        <v>1673</v>
      </c>
      <c r="D13" s="51">
        <v>6</v>
      </c>
      <c r="E13" s="38" t="s">
        <v>40</v>
      </c>
      <c r="F13" s="38" t="s">
        <v>648</v>
      </c>
      <c r="G13" s="51" t="s">
        <v>195</v>
      </c>
      <c r="H13" s="51" t="s">
        <v>258</v>
      </c>
      <c r="I13" s="66" t="s">
        <v>936</v>
      </c>
      <c r="J13" s="38" t="s">
        <v>937</v>
      </c>
      <c r="K13" s="38" t="s">
        <v>140</v>
      </c>
      <c r="L13" s="43" t="s">
        <v>681</v>
      </c>
      <c r="M13" s="38" t="s">
        <v>139</v>
      </c>
      <c r="N13" s="39">
        <v>46162</v>
      </c>
      <c r="O13" s="51" t="s">
        <v>79</v>
      </c>
      <c r="P13" s="51" t="s">
        <v>582</v>
      </c>
      <c r="Q13" s="51" t="s">
        <v>168</v>
      </c>
      <c r="R13" s="51" t="s">
        <v>63</v>
      </c>
      <c r="S13" s="37" t="s">
        <v>57</v>
      </c>
      <c r="T13" s="51">
        <f>IF(S13="No Clasificada",5,IF(S13="Información Pública / Pública =Bajo",1,IF(S13="Clasificada / Uso Interno = Medio",3,IF(S13="Pública Reservada / Confidencial =Alta",5,))))</f>
        <v>5</v>
      </c>
      <c r="U13" s="44" t="s">
        <v>60</v>
      </c>
      <c r="V13" s="51">
        <f>IF(U13="No Clasificada",5,IF(U13="Bajo",1,IF(U13="Medio",3,IF(U13="Alto",5,))))</f>
        <v>5</v>
      </c>
      <c r="W13" s="51" t="s">
        <v>61</v>
      </c>
      <c r="X13" s="51">
        <f>IF(W13="No Clasificada",5,IF(W13="Bajo",1,IF(W13="Medio",3,IF(W13="Alto",5,))))</f>
        <v>3</v>
      </c>
      <c r="Y13" s="89" t="str">
        <f t="shared" si="3"/>
        <v>ALTA</v>
      </c>
      <c r="Z13" s="37" t="s">
        <v>68</v>
      </c>
      <c r="AA13" s="37" t="s">
        <v>664</v>
      </c>
      <c r="AB13" s="37" t="s">
        <v>69</v>
      </c>
      <c r="AC13" s="37" t="s">
        <v>692</v>
      </c>
      <c r="AD13" s="37" t="s">
        <v>938</v>
      </c>
      <c r="AE13" s="37" t="s">
        <v>72</v>
      </c>
      <c r="AF13" s="39">
        <v>46162</v>
      </c>
      <c r="AG13" s="51" t="s">
        <v>672</v>
      </c>
      <c r="AH13" s="51" t="s">
        <v>69</v>
      </c>
      <c r="AI13" s="51" t="s">
        <v>70</v>
      </c>
      <c r="AJ13" s="51" t="s">
        <v>74</v>
      </c>
      <c r="AK13" s="37" t="s">
        <v>682</v>
      </c>
      <c r="AL13" s="51" t="s">
        <v>69</v>
      </c>
      <c r="AM13" s="206"/>
    </row>
    <row r="14" spans="1:39" s="41" customFormat="1" ht="178.5" x14ac:dyDescent="0.25">
      <c r="A14" s="40" t="s">
        <v>170</v>
      </c>
      <c r="B14" s="38" t="s">
        <v>186</v>
      </c>
      <c r="C14" s="37" t="s">
        <v>1657</v>
      </c>
      <c r="D14" s="51">
        <v>7</v>
      </c>
      <c r="E14" s="38" t="s">
        <v>40</v>
      </c>
      <c r="F14" s="38" t="s">
        <v>648</v>
      </c>
      <c r="G14" s="51" t="s">
        <v>195</v>
      </c>
      <c r="H14" s="51" t="s">
        <v>267</v>
      </c>
      <c r="I14" s="66" t="s">
        <v>939</v>
      </c>
      <c r="J14" s="38" t="s">
        <v>940</v>
      </c>
      <c r="K14" s="38" t="s">
        <v>140</v>
      </c>
      <c r="L14" s="43" t="s">
        <v>681</v>
      </c>
      <c r="M14" s="38" t="s">
        <v>139</v>
      </c>
      <c r="N14" s="39">
        <v>46162</v>
      </c>
      <c r="O14" s="51" t="s">
        <v>79</v>
      </c>
      <c r="P14" s="51" t="s">
        <v>582</v>
      </c>
      <c r="Q14" s="51" t="s">
        <v>168</v>
      </c>
      <c r="R14" s="51" t="s">
        <v>63</v>
      </c>
      <c r="S14" s="37" t="s">
        <v>57</v>
      </c>
      <c r="T14" s="51">
        <f t="shared" ref="T14:T20" si="4">IF(S14="No Clasificada",5,IF(S14="Información Pública / Pública =Bajo",1,IF(S14="Clasificada / Uso Interno = Medio",3,IF(S14="Pública Reservada / Confidencial =Alta",5,))))</f>
        <v>5</v>
      </c>
      <c r="U14" s="44" t="s">
        <v>60</v>
      </c>
      <c r="V14" s="51">
        <f t="shared" ref="V14:V20" si="5">IF(U14="No Clasificada",5,IF(U14="Bajo",1,IF(U14="Medio",3,IF(U14="Alto",5,))))</f>
        <v>5</v>
      </c>
      <c r="W14" s="51" t="s">
        <v>61</v>
      </c>
      <c r="X14" s="51">
        <f t="shared" ref="X14:X20" si="6">IF(W14="No Clasificada",5,IF(W14="Bajo",1,IF(W14="Medio",3,IF(W14="Alto",5,))))</f>
        <v>3</v>
      </c>
      <c r="Y14" s="89" t="str">
        <f t="shared" si="3"/>
        <v>ALTA</v>
      </c>
      <c r="Z14" s="37" t="s">
        <v>68</v>
      </c>
      <c r="AA14" s="37" t="s">
        <v>664</v>
      </c>
      <c r="AB14" s="37" t="s">
        <v>69</v>
      </c>
      <c r="AC14" s="37" t="s">
        <v>692</v>
      </c>
      <c r="AD14" s="37" t="s">
        <v>941</v>
      </c>
      <c r="AE14" s="37" t="s">
        <v>72</v>
      </c>
      <c r="AF14" s="39">
        <v>46162</v>
      </c>
      <c r="AG14" s="51" t="s">
        <v>672</v>
      </c>
      <c r="AH14" s="51" t="s">
        <v>69</v>
      </c>
      <c r="AI14" s="51" t="s">
        <v>70</v>
      </c>
      <c r="AJ14" s="51" t="s">
        <v>74</v>
      </c>
      <c r="AK14" s="37" t="s">
        <v>682</v>
      </c>
      <c r="AL14" s="51" t="s">
        <v>69</v>
      </c>
      <c r="AM14" s="206"/>
    </row>
    <row r="15" spans="1:39" s="41" customFormat="1" ht="178.5" x14ac:dyDescent="0.25">
      <c r="A15" s="40" t="s">
        <v>170</v>
      </c>
      <c r="B15" s="38" t="s">
        <v>186</v>
      </c>
      <c r="C15" s="37" t="s">
        <v>776</v>
      </c>
      <c r="D15" s="51">
        <v>8</v>
      </c>
      <c r="E15" s="38" t="s">
        <v>40</v>
      </c>
      <c r="F15" s="38" t="s">
        <v>648</v>
      </c>
      <c r="G15" s="51" t="s">
        <v>196</v>
      </c>
      <c r="H15" s="51" t="s">
        <v>269</v>
      </c>
      <c r="I15" s="66" t="s">
        <v>942</v>
      </c>
      <c r="J15" s="38" t="s">
        <v>943</v>
      </c>
      <c r="K15" s="38" t="s">
        <v>140</v>
      </c>
      <c r="L15" s="43" t="s">
        <v>681</v>
      </c>
      <c r="M15" s="38" t="s">
        <v>139</v>
      </c>
      <c r="N15" s="39">
        <v>46162</v>
      </c>
      <c r="O15" s="51" t="s">
        <v>79</v>
      </c>
      <c r="P15" s="51" t="s">
        <v>582</v>
      </c>
      <c r="Q15" s="51" t="s">
        <v>168</v>
      </c>
      <c r="R15" s="51" t="s">
        <v>63</v>
      </c>
      <c r="S15" s="37" t="s">
        <v>59</v>
      </c>
      <c r="T15" s="51">
        <f t="shared" si="4"/>
        <v>1</v>
      </c>
      <c r="U15" s="44" t="s">
        <v>62</v>
      </c>
      <c r="V15" s="51">
        <f t="shared" si="5"/>
        <v>1</v>
      </c>
      <c r="W15" s="51" t="s">
        <v>60</v>
      </c>
      <c r="X15" s="51">
        <f t="shared" si="6"/>
        <v>5</v>
      </c>
      <c r="Y15" s="51" t="str">
        <f t="shared" si="3"/>
        <v>MEDIA</v>
      </c>
      <c r="Z15" s="37" t="s">
        <v>68</v>
      </c>
      <c r="AA15" s="37" t="s">
        <v>661</v>
      </c>
      <c r="AB15" s="37" t="s">
        <v>69</v>
      </c>
      <c r="AC15" s="37" t="s">
        <v>692</v>
      </c>
      <c r="AD15" s="37" t="s">
        <v>944</v>
      </c>
      <c r="AE15" s="37" t="s">
        <v>72</v>
      </c>
      <c r="AF15" s="39">
        <v>46162</v>
      </c>
      <c r="AG15" s="51" t="s">
        <v>672</v>
      </c>
      <c r="AH15" s="51" t="s">
        <v>69</v>
      </c>
      <c r="AI15" s="51" t="s">
        <v>70</v>
      </c>
      <c r="AJ15" s="51" t="s">
        <v>76</v>
      </c>
      <c r="AK15" s="37" t="s">
        <v>682</v>
      </c>
      <c r="AL15" s="51" t="s">
        <v>69</v>
      </c>
      <c r="AM15" s="206"/>
    </row>
    <row r="16" spans="1:39" s="41" customFormat="1" ht="204" x14ac:dyDescent="0.25">
      <c r="A16" s="40" t="s">
        <v>170</v>
      </c>
      <c r="B16" s="38" t="s">
        <v>186</v>
      </c>
      <c r="C16" s="37" t="s">
        <v>1674</v>
      </c>
      <c r="D16" s="51">
        <v>9</v>
      </c>
      <c r="E16" s="38" t="s">
        <v>40</v>
      </c>
      <c r="F16" s="38" t="s">
        <v>648</v>
      </c>
      <c r="G16" s="51" t="s">
        <v>196</v>
      </c>
      <c r="H16" s="51" t="s">
        <v>270</v>
      </c>
      <c r="I16" s="66" t="s">
        <v>945</v>
      </c>
      <c r="J16" s="38" t="s">
        <v>946</v>
      </c>
      <c r="K16" s="38" t="s">
        <v>140</v>
      </c>
      <c r="L16" s="43" t="s">
        <v>681</v>
      </c>
      <c r="M16" s="38" t="s">
        <v>139</v>
      </c>
      <c r="N16" s="39">
        <v>46162</v>
      </c>
      <c r="O16" s="51" t="s">
        <v>79</v>
      </c>
      <c r="P16" s="51" t="s">
        <v>582</v>
      </c>
      <c r="Q16" s="51" t="s">
        <v>168</v>
      </c>
      <c r="R16" s="51" t="s">
        <v>63</v>
      </c>
      <c r="S16" s="37" t="s">
        <v>57</v>
      </c>
      <c r="T16" s="51">
        <f t="shared" si="4"/>
        <v>5</v>
      </c>
      <c r="U16" s="44" t="s">
        <v>60</v>
      </c>
      <c r="V16" s="51">
        <f t="shared" si="5"/>
        <v>5</v>
      </c>
      <c r="W16" s="51" t="s">
        <v>60</v>
      </c>
      <c r="X16" s="51">
        <f t="shared" si="6"/>
        <v>5</v>
      </c>
      <c r="Y16" s="51" t="str">
        <f t="shared" si="3"/>
        <v>ALTA</v>
      </c>
      <c r="Z16" s="37" t="s">
        <v>68</v>
      </c>
      <c r="AA16" s="37" t="s">
        <v>664</v>
      </c>
      <c r="AB16" s="37" t="s">
        <v>69</v>
      </c>
      <c r="AC16" s="37" t="s">
        <v>692</v>
      </c>
      <c r="AD16" s="37" t="s">
        <v>947</v>
      </c>
      <c r="AE16" s="37" t="s">
        <v>72</v>
      </c>
      <c r="AF16" s="39">
        <v>46162</v>
      </c>
      <c r="AG16" s="51" t="s">
        <v>672</v>
      </c>
      <c r="AH16" s="51" t="s">
        <v>69</v>
      </c>
      <c r="AI16" s="51" t="s">
        <v>70</v>
      </c>
      <c r="AJ16" s="51" t="s">
        <v>76</v>
      </c>
      <c r="AK16" s="37" t="s">
        <v>682</v>
      </c>
      <c r="AL16" s="51" t="s">
        <v>69</v>
      </c>
      <c r="AM16" s="206"/>
    </row>
    <row r="17" spans="1:39" s="41" customFormat="1" ht="165.75" x14ac:dyDescent="0.25">
      <c r="A17" s="40" t="s">
        <v>170</v>
      </c>
      <c r="B17" s="38" t="s">
        <v>186</v>
      </c>
      <c r="C17" s="37" t="s">
        <v>782</v>
      </c>
      <c r="D17" s="51">
        <v>10</v>
      </c>
      <c r="E17" s="38" t="s">
        <v>40</v>
      </c>
      <c r="F17" s="38" t="s">
        <v>648</v>
      </c>
      <c r="G17" s="51" t="s">
        <v>196</v>
      </c>
      <c r="H17" s="51" t="s">
        <v>271</v>
      </c>
      <c r="I17" s="66" t="s">
        <v>948</v>
      </c>
      <c r="J17" s="38" t="s">
        <v>949</v>
      </c>
      <c r="K17" s="38" t="s">
        <v>140</v>
      </c>
      <c r="L17" s="43" t="s">
        <v>681</v>
      </c>
      <c r="M17" s="38" t="s">
        <v>139</v>
      </c>
      <c r="N17" s="39">
        <v>46162</v>
      </c>
      <c r="O17" s="51" t="s">
        <v>79</v>
      </c>
      <c r="P17" s="51" t="s">
        <v>582</v>
      </c>
      <c r="Q17" s="51" t="s">
        <v>168</v>
      </c>
      <c r="R17" s="51" t="s">
        <v>63</v>
      </c>
      <c r="S17" s="37" t="s">
        <v>58</v>
      </c>
      <c r="T17" s="51">
        <f t="shared" si="4"/>
        <v>3</v>
      </c>
      <c r="U17" s="44" t="s">
        <v>60</v>
      </c>
      <c r="V17" s="51">
        <f t="shared" si="5"/>
        <v>5</v>
      </c>
      <c r="W17" s="51" t="s">
        <v>61</v>
      </c>
      <c r="X17" s="51">
        <f t="shared" si="6"/>
        <v>3</v>
      </c>
      <c r="Y17" s="51" t="str">
        <f t="shared" si="3"/>
        <v>MEDIA</v>
      </c>
      <c r="Z17" s="37" t="s">
        <v>68</v>
      </c>
      <c r="AA17" s="37" t="s">
        <v>661</v>
      </c>
      <c r="AB17" s="37" t="s">
        <v>69</v>
      </c>
      <c r="AC17" s="37" t="s">
        <v>692</v>
      </c>
      <c r="AD17" s="37" t="s">
        <v>950</v>
      </c>
      <c r="AE17" s="37" t="s">
        <v>72</v>
      </c>
      <c r="AF17" s="39">
        <v>46162</v>
      </c>
      <c r="AG17" s="51" t="s">
        <v>672</v>
      </c>
      <c r="AH17" s="51" t="s">
        <v>69</v>
      </c>
      <c r="AI17" s="51" t="s">
        <v>70</v>
      </c>
      <c r="AJ17" s="51" t="s">
        <v>76</v>
      </c>
      <c r="AK17" s="37" t="s">
        <v>682</v>
      </c>
      <c r="AL17" s="51" t="s">
        <v>69</v>
      </c>
      <c r="AM17" s="206"/>
    </row>
    <row r="18" spans="1:39" s="41" customFormat="1" ht="229.5" x14ac:dyDescent="0.25">
      <c r="A18" s="40" t="s">
        <v>170</v>
      </c>
      <c r="B18" s="38" t="s">
        <v>186</v>
      </c>
      <c r="C18" s="37" t="s">
        <v>925</v>
      </c>
      <c r="D18" s="51">
        <v>11</v>
      </c>
      <c r="E18" s="38" t="s">
        <v>40</v>
      </c>
      <c r="F18" s="38" t="s">
        <v>648</v>
      </c>
      <c r="G18" s="51" t="s">
        <v>218</v>
      </c>
      <c r="H18" s="51" t="s">
        <v>407</v>
      </c>
      <c r="I18" s="66" t="s">
        <v>951</v>
      </c>
      <c r="J18" s="38" t="s">
        <v>952</v>
      </c>
      <c r="K18" s="38" t="s">
        <v>140</v>
      </c>
      <c r="L18" s="43" t="s">
        <v>681</v>
      </c>
      <c r="M18" s="38" t="s">
        <v>139</v>
      </c>
      <c r="N18" s="39">
        <v>46162</v>
      </c>
      <c r="O18" s="51" t="s">
        <v>79</v>
      </c>
      <c r="P18" s="51" t="s">
        <v>582</v>
      </c>
      <c r="Q18" s="51" t="s">
        <v>168</v>
      </c>
      <c r="R18" s="51" t="s">
        <v>63</v>
      </c>
      <c r="S18" s="37" t="s">
        <v>58</v>
      </c>
      <c r="T18" s="51">
        <f t="shared" si="4"/>
        <v>3</v>
      </c>
      <c r="U18" s="44" t="s">
        <v>60</v>
      </c>
      <c r="V18" s="51">
        <f t="shared" si="5"/>
        <v>5</v>
      </c>
      <c r="W18" s="51" t="s">
        <v>61</v>
      </c>
      <c r="X18" s="51">
        <f t="shared" si="6"/>
        <v>3</v>
      </c>
      <c r="Y18" s="51" t="str">
        <f t="shared" si="3"/>
        <v>MEDIA</v>
      </c>
      <c r="Z18" s="37" t="s">
        <v>68</v>
      </c>
      <c r="AA18" s="39" t="s">
        <v>664</v>
      </c>
      <c r="AB18" s="37" t="s">
        <v>69</v>
      </c>
      <c r="AC18" s="37" t="s">
        <v>692</v>
      </c>
      <c r="AD18" s="37" t="s">
        <v>953</v>
      </c>
      <c r="AE18" s="37" t="s">
        <v>72</v>
      </c>
      <c r="AF18" s="39">
        <v>46162</v>
      </c>
      <c r="AG18" s="51" t="s">
        <v>672</v>
      </c>
      <c r="AH18" s="51" t="s">
        <v>69</v>
      </c>
      <c r="AI18" s="51" t="s">
        <v>70</v>
      </c>
      <c r="AJ18" s="51" t="s">
        <v>76</v>
      </c>
      <c r="AK18" s="37" t="s">
        <v>682</v>
      </c>
      <c r="AL18" s="51" t="s">
        <v>69</v>
      </c>
      <c r="AM18" s="206"/>
    </row>
    <row r="19" spans="1:39" s="41" customFormat="1" ht="191.25" x14ac:dyDescent="0.25">
      <c r="A19" s="40" t="s">
        <v>170</v>
      </c>
      <c r="B19" s="38" t="s">
        <v>186</v>
      </c>
      <c r="C19" s="37">
        <v>37</v>
      </c>
      <c r="D19" s="51">
        <v>12</v>
      </c>
      <c r="E19" s="38" t="s">
        <v>40</v>
      </c>
      <c r="F19" s="38" t="s">
        <v>648</v>
      </c>
      <c r="G19" s="51" t="s">
        <v>224</v>
      </c>
      <c r="H19" s="51" t="s">
        <v>224</v>
      </c>
      <c r="I19" s="66" t="s">
        <v>954</v>
      </c>
      <c r="J19" s="38" t="s">
        <v>955</v>
      </c>
      <c r="K19" s="38" t="s">
        <v>140</v>
      </c>
      <c r="L19" s="43" t="s">
        <v>681</v>
      </c>
      <c r="M19" s="38" t="s">
        <v>139</v>
      </c>
      <c r="N19" s="39">
        <v>46162</v>
      </c>
      <c r="O19" s="51" t="s">
        <v>79</v>
      </c>
      <c r="P19" s="51" t="s">
        <v>582</v>
      </c>
      <c r="Q19" s="51" t="s">
        <v>167</v>
      </c>
      <c r="R19" s="51" t="s">
        <v>63</v>
      </c>
      <c r="S19" s="37" t="s">
        <v>58</v>
      </c>
      <c r="T19" s="51">
        <f t="shared" si="4"/>
        <v>3</v>
      </c>
      <c r="U19" s="44" t="s">
        <v>60</v>
      </c>
      <c r="V19" s="51">
        <f t="shared" si="5"/>
        <v>5</v>
      </c>
      <c r="W19" s="51" t="s">
        <v>61</v>
      </c>
      <c r="X19" s="51">
        <f t="shared" si="6"/>
        <v>3</v>
      </c>
      <c r="Y19" s="51" t="str">
        <f t="shared" si="3"/>
        <v>MEDIA</v>
      </c>
      <c r="Z19" s="37" t="s">
        <v>67</v>
      </c>
      <c r="AA19" s="37" t="s">
        <v>665</v>
      </c>
      <c r="AB19" s="37" t="s">
        <v>70</v>
      </c>
      <c r="AC19" s="37" t="s">
        <v>45</v>
      </c>
      <c r="AD19" s="37" t="s">
        <v>45</v>
      </c>
      <c r="AE19" s="37" t="s">
        <v>72</v>
      </c>
      <c r="AF19" s="39">
        <v>46162</v>
      </c>
      <c r="AG19" s="51" t="s">
        <v>45</v>
      </c>
      <c r="AH19" s="51" t="s">
        <v>70</v>
      </c>
      <c r="AI19" s="51" t="s">
        <v>70</v>
      </c>
      <c r="AJ19" s="51" t="s">
        <v>76</v>
      </c>
      <c r="AK19" s="51" t="s">
        <v>45</v>
      </c>
      <c r="AL19" s="51" t="s">
        <v>45</v>
      </c>
      <c r="AM19" s="206"/>
    </row>
    <row r="20" spans="1:39" s="41" customFormat="1" ht="293.25" x14ac:dyDescent="0.25">
      <c r="A20" s="40" t="s">
        <v>170</v>
      </c>
      <c r="B20" s="38" t="s">
        <v>186</v>
      </c>
      <c r="C20" s="37">
        <v>46</v>
      </c>
      <c r="D20" s="51">
        <v>13</v>
      </c>
      <c r="E20" s="38" t="s">
        <v>40</v>
      </c>
      <c r="F20" s="38" t="s">
        <v>648</v>
      </c>
      <c r="G20" s="51" t="s">
        <v>230</v>
      </c>
      <c r="H20" s="51" t="s">
        <v>230</v>
      </c>
      <c r="I20" s="66" t="s">
        <v>956</v>
      </c>
      <c r="J20" s="38" t="s">
        <v>957</v>
      </c>
      <c r="K20" s="38" t="s">
        <v>140</v>
      </c>
      <c r="L20" s="43" t="s">
        <v>681</v>
      </c>
      <c r="M20" s="38" t="s">
        <v>139</v>
      </c>
      <c r="N20" s="39">
        <v>46162</v>
      </c>
      <c r="O20" s="51" t="s">
        <v>79</v>
      </c>
      <c r="P20" s="51" t="s">
        <v>582</v>
      </c>
      <c r="Q20" s="51" t="s">
        <v>168</v>
      </c>
      <c r="R20" s="51" t="s">
        <v>63</v>
      </c>
      <c r="S20" s="37" t="s">
        <v>58</v>
      </c>
      <c r="T20" s="51">
        <f t="shared" si="4"/>
        <v>3</v>
      </c>
      <c r="U20" s="44" t="s">
        <v>60</v>
      </c>
      <c r="V20" s="51">
        <f t="shared" si="5"/>
        <v>5</v>
      </c>
      <c r="W20" s="51" t="s">
        <v>61</v>
      </c>
      <c r="X20" s="51">
        <f t="shared" si="6"/>
        <v>3</v>
      </c>
      <c r="Y20" s="51" t="str">
        <f t="shared" si="3"/>
        <v>MEDIA</v>
      </c>
      <c r="Z20" s="37" t="s">
        <v>68</v>
      </c>
      <c r="AA20" s="39" t="s">
        <v>664</v>
      </c>
      <c r="AB20" s="37" t="s">
        <v>69</v>
      </c>
      <c r="AC20" s="37" t="s">
        <v>692</v>
      </c>
      <c r="AD20" s="37" t="s">
        <v>958</v>
      </c>
      <c r="AE20" s="37" t="s">
        <v>72</v>
      </c>
      <c r="AF20" s="39">
        <v>46162</v>
      </c>
      <c r="AG20" s="51" t="s">
        <v>672</v>
      </c>
      <c r="AH20" s="51" t="s">
        <v>69</v>
      </c>
      <c r="AI20" s="51" t="s">
        <v>70</v>
      </c>
      <c r="AJ20" s="51" t="s">
        <v>76</v>
      </c>
      <c r="AK20" s="37" t="s">
        <v>682</v>
      </c>
      <c r="AL20" s="51" t="s">
        <v>69</v>
      </c>
      <c r="AM20" s="206"/>
    </row>
    <row r="21" spans="1:39"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ht="15" customHeight="1" x14ac:dyDescent="0.25">
      <c r="A22" s="195" t="s">
        <v>573</v>
      </c>
      <c r="B22" s="196"/>
      <c r="C22" s="196"/>
      <c r="D22" s="197"/>
      <c r="E22" s="195" t="s">
        <v>574</v>
      </c>
      <c r="F22" s="196"/>
      <c r="G22" s="196"/>
      <c r="H22" s="197"/>
      <c r="I22" s="195" t="s">
        <v>575</v>
      </c>
      <c r="J22" s="196"/>
      <c r="K22" s="197"/>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ht="82.5" customHeight="1" x14ac:dyDescent="0.25">
      <c r="A23" s="198" t="s">
        <v>584</v>
      </c>
      <c r="B23" s="199"/>
      <c r="C23" s="199"/>
      <c r="D23" s="200"/>
      <c r="E23" s="201" t="s">
        <v>585</v>
      </c>
      <c r="F23" s="202"/>
      <c r="G23" s="202"/>
      <c r="H23" s="203"/>
      <c r="I23" s="201" t="s">
        <v>1805</v>
      </c>
      <c r="J23" s="204"/>
      <c r="K23" s="205"/>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sheetData>
  <mergeCells count="16">
    <mergeCell ref="A22:D22"/>
    <mergeCell ref="E22:H22"/>
    <mergeCell ref="I22:K22"/>
    <mergeCell ref="A23:D23"/>
    <mergeCell ref="E23:H23"/>
    <mergeCell ref="I23:K23"/>
    <mergeCell ref="A1:A4"/>
    <mergeCell ref="C1:G1"/>
    <mergeCell ref="AM1:AM20"/>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BB5D3FA3-C528-4EEF-8318-261EF895AFF6}">
          <x14:formula1>
            <xm:f>PARAMETROS!$O$2:$O$6</xm:f>
          </x14:formula1>
          <xm:sqref>O8:O20</xm:sqref>
        </x14:dataValidation>
        <x14:dataValidation type="list" allowBlank="1" showInputMessage="1" showErrorMessage="1" xr:uid="{787B0455-8BDF-4707-9FC0-4CCF36F50C78}">
          <x14:formula1>
            <xm:f>PARAMETROS!$AE$2:$AE$4</xm:f>
          </x14:formula1>
          <xm:sqref>AG8:AG20</xm:sqref>
        </x14:dataValidation>
        <x14:dataValidation type="list" allowBlank="1" showInputMessage="1" showErrorMessage="1" xr:uid="{A095BCB3-1615-4DDB-B99F-5015E700DCF7}">
          <x14:formula1>
            <xm:f>PARAMETROS!$Y$2:$Y$17</xm:f>
          </x14:formula1>
          <xm:sqref>AA8:AA20</xm:sqref>
        </x14:dataValidation>
        <x14:dataValidation type="list" allowBlank="1" showInputMessage="1" showErrorMessage="1" xr:uid="{B46629A9-A042-45D0-A044-A82C023AE308}">
          <x14:formula1>
            <xm:f>PARAMETROS!$H$2:$H$362</xm:f>
          </x14:formula1>
          <xm:sqref>H24:H1048576 H8:H22</xm:sqref>
        </x14:dataValidation>
        <x14:dataValidation type="list" allowBlank="1" showInputMessage="1" showErrorMessage="1" xr:uid="{DEBE7AB1-AC55-4310-A1C9-ED488F3B5DB7}">
          <x14:formula1>
            <xm:f>PARAMETROS!$G$2:$G$65</xm:f>
          </x14:formula1>
          <xm:sqref>G24:G1048576 G8:G22</xm:sqref>
        </x14:dataValidation>
        <x14:dataValidation type="list" allowBlank="1" showInputMessage="1" showErrorMessage="1" xr:uid="{6461E10D-4684-45F7-BAA9-420B3F39F8B5}">
          <x14:formula1>
            <xm:f>PARAMETROS!$Q$2:$Q$15</xm:f>
          </x14:formula1>
          <xm:sqref>P21:P1048576</xm:sqref>
        </x14:dataValidation>
        <x14:dataValidation type="list" allowBlank="1" showInputMessage="1" showErrorMessage="1" xr:uid="{7E53A54A-D216-450B-94CA-BA30D22FB668}">
          <x14:formula1>
            <xm:f>PARAMETROS!$Q$2:$Q$16</xm:f>
          </x14:formula1>
          <xm:sqref>O21:O1048576 P8:P20</xm:sqref>
        </x14:dataValidation>
        <x14:dataValidation type="list" allowBlank="1" showInputMessage="1" showErrorMessage="1" xr:uid="{44529141-3FD9-43EC-8808-21A004CE7F26}">
          <x14:formula1>
            <xm:f>PARAMETROS!$L$2:$L$40</xm:f>
          </x14:formula1>
          <xm:sqref>L21:L1048576</xm:sqref>
        </x14:dataValidation>
        <x14:dataValidation type="list" allowBlank="1" showInputMessage="1" showErrorMessage="1" xr:uid="{1AF3E274-3D65-4EBE-8E1B-835A0A24D292}">
          <x14:formula1>
            <xm:f>PARAMETROS!$F$2:$F$70</xm:f>
          </x14:formula1>
          <xm:sqref>F24:F1048576 F8:F22</xm:sqref>
        </x14:dataValidation>
        <x14:dataValidation type="list" allowBlank="1" showInputMessage="1" showErrorMessage="1" xr:uid="{320B01B3-7A25-46B6-86A9-B8E6368AB907}">
          <x14:formula1>
            <xm:f>PARAMETROS!$V$2:$V$4</xm:f>
          </x14:formula1>
          <xm:sqref>W8:W1048576</xm:sqref>
        </x14:dataValidation>
        <x14:dataValidation type="list" allowBlank="1" showInputMessage="1" showErrorMessage="1" xr:uid="{195F53A0-C818-441A-9FDE-D521FBCEB478}">
          <x14:formula1>
            <xm:f>PARAMETROS!$K$2:$K$70</xm:f>
          </x14:formula1>
          <xm:sqref>K8:K1048576</xm:sqref>
        </x14:dataValidation>
        <x14:dataValidation type="list" allowBlank="1" showInputMessage="1" showErrorMessage="1" xr:uid="{CBD7C11D-54BE-4865-860D-D4677EA01263}">
          <x14:formula1>
            <xm:f>PARAMETROS!$X$2:$X$4</xm:f>
          </x14:formula1>
          <xm:sqref>Z8:Z1048576</xm:sqref>
        </x14:dataValidation>
        <x14:dataValidation type="list" allowBlank="1" showInputMessage="1" showErrorMessage="1" xr:uid="{F5369B31-469D-401E-AE07-B429AD40A8CB}">
          <x14:formula1>
            <xm:f>PARAMETROS!$Z$2:$Z$4</xm:f>
          </x14:formula1>
          <xm:sqref>AB8:AB1048576</xm:sqref>
        </x14:dataValidation>
        <x14:dataValidation type="list" allowBlank="1" showInputMessage="1" showErrorMessage="1" xr:uid="{2364E2C4-6AE3-46B2-BEC3-FCDDAF42B4D0}">
          <x14:formula1>
            <xm:f>PARAMETROS!$AJ$2:$AJ$4</xm:f>
          </x14:formula1>
          <xm:sqref>AL8:AL1048576</xm:sqref>
        </x14:dataValidation>
        <x14:dataValidation type="list" allowBlank="1" showInputMessage="1" showErrorMessage="1" xr:uid="{F11DB390-1E29-4188-B7D4-B5C34321F439}">
          <x14:formula1>
            <xm:f>PARAMETROS!$AF$2:$AF$4</xm:f>
          </x14:formula1>
          <xm:sqref>AH8:AH1048576</xm:sqref>
        </x14:dataValidation>
        <x14:dataValidation type="list" allowBlank="1" showInputMessage="1" showErrorMessage="1" xr:uid="{46262308-47EA-41B0-A99D-5D8E86E8CD9E}">
          <x14:formula1>
            <xm:f>PARAMETROS!$U$2:$U$4</xm:f>
          </x14:formula1>
          <xm:sqref>U8:U1048576</xm:sqref>
        </x14:dataValidation>
        <x14:dataValidation type="list" allowBlank="1" showInputMessage="1" showErrorMessage="1" xr:uid="{BE783D67-9C2F-42C8-B239-AEA52894B492}">
          <x14:formula1>
            <xm:f>PARAMETROS!$S$2:$S$6</xm:f>
          </x14:formula1>
          <xm:sqref>R8:R1048576</xm:sqref>
        </x14:dataValidation>
        <x14:dataValidation type="list" allowBlank="1" showInputMessage="1" showErrorMessage="1" xr:uid="{85938531-3371-409B-B68F-375C904DA540}">
          <x14:formula1>
            <xm:f>PARAMETROS!$E$2:$E$9</xm:f>
          </x14:formula1>
          <xm:sqref>E8:E1048576</xm:sqref>
        </x14:dataValidation>
        <x14:dataValidation type="list" allowBlank="1" showInputMessage="1" showErrorMessage="1" xr:uid="{BC83676E-F879-4E75-9443-CC3DB039C821}">
          <x14:formula1>
            <xm:f>PARAMETROS!$B$2:$B$21</xm:f>
          </x14:formula1>
          <xm:sqref>B8:B1048576</xm:sqref>
        </x14:dataValidation>
        <x14:dataValidation type="list" allowBlank="1" showInputMessage="1" showErrorMessage="1" xr:uid="{17EC40AA-04F0-4AC4-9B05-9F6ACF094081}">
          <x14:formula1>
            <xm:f>PARAMETROS!$A$2:$A$6</xm:f>
          </x14:formula1>
          <xm:sqref>A8:A1048576</xm:sqref>
        </x14:dataValidation>
        <x14:dataValidation type="list" allowBlank="1" showInputMessage="1" showErrorMessage="1" xr:uid="{DEA6A7B6-3355-40CF-98AC-82056913BFC5}">
          <x14:formula1>
            <xm:f>PARAMETROS!$AC$2:$AC$4</xm:f>
          </x14:formula1>
          <xm:sqref>AE8:AE1048576</xm:sqref>
        </x14:dataValidation>
        <x14:dataValidation type="list" allowBlank="1" showInputMessage="1" showErrorMessage="1" xr:uid="{8520866F-2116-474B-BA1D-B88F34A3448C}">
          <x14:formula1>
            <xm:f>PARAMETROS!$T$2:$T$5</xm:f>
          </x14:formula1>
          <xm:sqref>S8:S1048576</xm:sqref>
        </x14:dataValidation>
        <x14:dataValidation type="list" allowBlank="1" showInputMessage="1" showErrorMessage="1" xr:uid="{1A0447F2-1BF1-4402-9983-5EA08EDCCF09}">
          <x14:formula1>
            <xm:f>PARAMETROS!$R$2:$R$27</xm:f>
          </x14:formula1>
          <xm:sqref>Q8:Q1048576</xm:sqref>
        </x14:dataValidation>
        <x14:dataValidation type="list" allowBlank="1" showInputMessage="1" showErrorMessage="1" xr:uid="{2066A853-542C-426E-9A18-F5B58D95DC25}">
          <x14:formula1>
            <xm:f>PARAMETROS!$AH$2:$AH$6</xm:f>
          </x14:formula1>
          <xm:sqref>AJ8:AJ1048576</xm:sqref>
        </x14:dataValidation>
        <x14:dataValidation type="list" allowBlank="1" showInputMessage="1" showErrorMessage="1" xr:uid="{14FEF112-C5D2-4EF5-8750-355B869AC223}">
          <x14:formula1>
            <xm:f>PARAMETROS!$AG$2:$AG$4</xm:f>
          </x14:formula1>
          <xm:sqref>AI8:AI1048576</xm:sqref>
        </x14:dataValidation>
        <x14:dataValidation type="list" allowBlank="1" showInputMessage="1" showErrorMessage="1" xr:uid="{7E8328C6-7251-40EA-82C5-735876641184}">
          <x14:formula1>
            <xm:f>PARAMETROS!#REF!</xm:f>
          </x14:formula1>
          <xm:sqref>M8:M1048576</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C2E43-0025-4F53-8C9E-873DB8C74F71}">
  <sheetPr>
    <tabColor theme="9"/>
  </sheetPr>
  <dimension ref="A1:AM363"/>
  <sheetViews>
    <sheetView workbookViewId="0">
      <selection activeCell="H11" sqref="H11"/>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51" x14ac:dyDescent="0.25">
      <c r="A8" s="40" t="s">
        <v>170</v>
      </c>
      <c r="B8" s="38" t="s">
        <v>186</v>
      </c>
      <c r="C8" s="37" t="s">
        <v>556</v>
      </c>
      <c r="D8" s="51">
        <v>1</v>
      </c>
      <c r="E8" s="38" t="s">
        <v>42</v>
      </c>
      <c r="F8" s="38" t="s">
        <v>649</v>
      </c>
      <c r="G8" s="51" t="s">
        <v>45</v>
      </c>
      <c r="H8" s="51" t="s">
        <v>556</v>
      </c>
      <c r="I8" s="66" t="s">
        <v>676</v>
      </c>
      <c r="J8" s="38" t="s">
        <v>959</v>
      </c>
      <c r="K8" s="38" t="s">
        <v>141</v>
      </c>
      <c r="L8" s="43" t="s">
        <v>677</v>
      </c>
      <c r="M8" s="38" t="s">
        <v>139</v>
      </c>
      <c r="N8" s="39">
        <v>46155</v>
      </c>
      <c r="O8" s="51" t="s">
        <v>45</v>
      </c>
      <c r="P8" s="51" t="s">
        <v>45</v>
      </c>
      <c r="Q8" s="51" t="s">
        <v>45</v>
      </c>
      <c r="R8" s="51" t="s">
        <v>45</v>
      </c>
      <c r="S8" s="37" t="s">
        <v>59</v>
      </c>
      <c r="T8" s="51" cm="1">
        <f t="array" ref="T8">IF(S8="No Clasificada",5,IF(S8="Información Pública / Pública =Bajo",1,IF(S8="Clasificada / Uso Interno = Medio",3,IF(S5S8="Pública Reservada / Confidencial =Alta",5,))))</f>
        <v>1</v>
      </c>
      <c r="U8" s="44" t="s">
        <v>60</v>
      </c>
      <c r="V8" s="51">
        <v>5</v>
      </c>
      <c r="W8" s="51" t="s">
        <v>60</v>
      </c>
      <c r="X8" s="51">
        <v>5</v>
      </c>
      <c r="Y8" s="51" t="s">
        <v>707</v>
      </c>
      <c r="Z8" s="37" t="s">
        <v>68</v>
      </c>
      <c r="AA8" s="37" t="s">
        <v>665</v>
      </c>
      <c r="AB8" s="37" t="s">
        <v>45</v>
      </c>
      <c r="AC8" s="37" t="s">
        <v>45</v>
      </c>
      <c r="AD8" s="37" t="s">
        <v>45</v>
      </c>
      <c r="AE8" s="37" t="s">
        <v>73</v>
      </c>
      <c r="AF8" s="39">
        <v>46155</v>
      </c>
      <c r="AG8" s="51" t="s">
        <v>45</v>
      </c>
      <c r="AH8" s="51" t="s">
        <v>45</v>
      </c>
      <c r="AI8" s="51" t="s">
        <v>45</v>
      </c>
      <c r="AJ8" s="51" t="s">
        <v>45</v>
      </c>
      <c r="AK8" s="51" t="s">
        <v>45</v>
      </c>
      <c r="AL8" s="51" t="s">
        <v>45</v>
      </c>
      <c r="AM8" s="206"/>
    </row>
    <row r="9" spans="1:39" s="41" customFormat="1" ht="76.5" x14ac:dyDescent="0.25">
      <c r="A9" s="40" t="s">
        <v>170</v>
      </c>
      <c r="B9" s="38" t="s">
        <v>186</v>
      </c>
      <c r="C9" s="37" t="s">
        <v>556</v>
      </c>
      <c r="D9" s="51">
        <v>2</v>
      </c>
      <c r="E9" s="38" t="s">
        <v>42</v>
      </c>
      <c r="F9" s="38" t="s">
        <v>649</v>
      </c>
      <c r="G9" s="51" t="s">
        <v>45</v>
      </c>
      <c r="H9" s="51" t="s">
        <v>556</v>
      </c>
      <c r="I9" s="66" t="s">
        <v>960</v>
      </c>
      <c r="J9" s="38" t="s">
        <v>961</v>
      </c>
      <c r="K9" s="38" t="s">
        <v>141</v>
      </c>
      <c r="L9" s="43" t="s">
        <v>677</v>
      </c>
      <c r="M9" s="38" t="s">
        <v>139</v>
      </c>
      <c r="N9" s="39">
        <v>46155</v>
      </c>
      <c r="O9" s="51" t="s">
        <v>45</v>
      </c>
      <c r="P9" s="51" t="s">
        <v>45</v>
      </c>
      <c r="Q9" s="51" t="s">
        <v>45</v>
      </c>
      <c r="R9" s="51" t="s">
        <v>45</v>
      </c>
      <c r="S9" s="37" t="s">
        <v>59</v>
      </c>
      <c r="T9" s="51">
        <f t="shared" ref="T9:T19" si="0">IF(S9="No Clasificada",5,IF(S9="Información Pública / Pública =Bajo",1,IF(S9="Clasificada / Uso Interno = Medio",3,IF(S9="Pública Reservada / Confidencial =Alta",5,))))</f>
        <v>1</v>
      </c>
      <c r="U9" s="44" t="s">
        <v>60</v>
      </c>
      <c r="V9" s="51">
        <v>5</v>
      </c>
      <c r="W9" s="51" t="s">
        <v>60</v>
      </c>
      <c r="X9" s="51">
        <v>5</v>
      </c>
      <c r="Y9" s="51" t="s">
        <v>707</v>
      </c>
      <c r="Z9" s="37" t="s">
        <v>68</v>
      </c>
      <c r="AA9" s="37" t="s">
        <v>665</v>
      </c>
      <c r="AB9" s="37" t="s">
        <v>45</v>
      </c>
      <c r="AC9" s="37" t="s">
        <v>45</v>
      </c>
      <c r="AD9" s="37" t="s">
        <v>45</v>
      </c>
      <c r="AE9" s="37" t="s">
        <v>73</v>
      </c>
      <c r="AF9" s="39">
        <v>46155</v>
      </c>
      <c r="AG9" s="51" t="s">
        <v>45</v>
      </c>
      <c r="AH9" s="51" t="s">
        <v>45</v>
      </c>
      <c r="AI9" s="51" t="s">
        <v>45</v>
      </c>
      <c r="AJ9" s="51" t="s">
        <v>45</v>
      </c>
      <c r="AK9" s="51" t="s">
        <v>45</v>
      </c>
      <c r="AL9" s="51" t="s">
        <v>45</v>
      </c>
      <c r="AM9" s="206"/>
    </row>
    <row r="10" spans="1:39" s="41" customFormat="1" ht="63.75" x14ac:dyDescent="0.25">
      <c r="A10" s="40" t="s">
        <v>170</v>
      </c>
      <c r="B10" s="38" t="s">
        <v>186</v>
      </c>
      <c r="C10" s="37" t="s">
        <v>556</v>
      </c>
      <c r="D10" s="51">
        <v>3</v>
      </c>
      <c r="E10" s="38" t="s">
        <v>42</v>
      </c>
      <c r="F10" s="38" t="s">
        <v>649</v>
      </c>
      <c r="G10" s="51" t="s">
        <v>45</v>
      </c>
      <c r="H10" s="51" t="s">
        <v>556</v>
      </c>
      <c r="I10" s="66" t="s">
        <v>962</v>
      </c>
      <c r="J10" s="38" t="s">
        <v>963</v>
      </c>
      <c r="K10" s="38" t="s">
        <v>141</v>
      </c>
      <c r="L10" s="43" t="s">
        <v>677</v>
      </c>
      <c r="M10" s="38" t="s">
        <v>139</v>
      </c>
      <c r="N10" s="39">
        <v>46155</v>
      </c>
      <c r="O10" s="51" t="s">
        <v>45</v>
      </c>
      <c r="P10" s="51" t="s">
        <v>45</v>
      </c>
      <c r="Q10" s="51" t="s">
        <v>45</v>
      </c>
      <c r="R10" s="51" t="s">
        <v>45</v>
      </c>
      <c r="S10" s="37" t="s">
        <v>59</v>
      </c>
      <c r="T10" s="51">
        <f t="shared" si="0"/>
        <v>1</v>
      </c>
      <c r="U10" s="44" t="s">
        <v>60</v>
      </c>
      <c r="V10" s="51">
        <v>5</v>
      </c>
      <c r="W10" s="51" t="s">
        <v>60</v>
      </c>
      <c r="X10" s="51">
        <v>5</v>
      </c>
      <c r="Y10" s="51" t="s">
        <v>707</v>
      </c>
      <c r="Z10" s="37" t="s">
        <v>68</v>
      </c>
      <c r="AA10" s="37" t="s">
        <v>665</v>
      </c>
      <c r="AB10" s="37" t="s">
        <v>45</v>
      </c>
      <c r="AC10" s="37" t="s">
        <v>45</v>
      </c>
      <c r="AD10" s="37" t="s">
        <v>45</v>
      </c>
      <c r="AE10" s="37" t="s">
        <v>73</v>
      </c>
      <c r="AF10" s="39">
        <v>46155</v>
      </c>
      <c r="AG10" s="51" t="s">
        <v>45</v>
      </c>
      <c r="AH10" s="51" t="s">
        <v>45</v>
      </c>
      <c r="AI10" s="51" t="s">
        <v>45</v>
      </c>
      <c r="AJ10" s="51" t="s">
        <v>45</v>
      </c>
      <c r="AK10" s="51" t="s">
        <v>45</v>
      </c>
      <c r="AL10" s="51" t="s">
        <v>45</v>
      </c>
      <c r="AM10" s="206"/>
    </row>
    <row r="11" spans="1:39" s="41" customFormat="1" ht="63.75" x14ac:dyDescent="0.25">
      <c r="A11" s="40" t="s">
        <v>170</v>
      </c>
      <c r="B11" s="38" t="s">
        <v>186</v>
      </c>
      <c r="C11" s="37" t="s">
        <v>556</v>
      </c>
      <c r="D11" s="51">
        <v>4</v>
      </c>
      <c r="E11" s="38" t="s">
        <v>42</v>
      </c>
      <c r="F11" s="38" t="s">
        <v>649</v>
      </c>
      <c r="G11" s="51" t="s">
        <v>45</v>
      </c>
      <c r="H11" s="51" t="s">
        <v>556</v>
      </c>
      <c r="I11" s="66" t="s">
        <v>964</v>
      </c>
      <c r="J11" s="38" t="s">
        <v>963</v>
      </c>
      <c r="K11" s="38" t="s">
        <v>141</v>
      </c>
      <c r="L11" s="43" t="s">
        <v>677</v>
      </c>
      <c r="M11" s="38" t="s">
        <v>139</v>
      </c>
      <c r="N11" s="39">
        <v>46155</v>
      </c>
      <c r="O11" s="51" t="s">
        <v>45</v>
      </c>
      <c r="P11" s="51" t="s">
        <v>45</v>
      </c>
      <c r="Q11" s="51" t="s">
        <v>45</v>
      </c>
      <c r="R11" s="51" t="s">
        <v>45</v>
      </c>
      <c r="S11" s="37" t="s">
        <v>59</v>
      </c>
      <c r="T11" s="51">
        <f t="shared" si="0"/>
        <v>1</v>
      </c>
      <c r="U11" s="44" t="s">
        <v>60</v>
      </c>
      <c r="V11" s="51">
        <v>5</v>
      </c>
      <c r="W11" s="51" t="s">
        <v>60</v>
      </c>
      <c r="X11" s="51">
        <v>5</v>
      </c>
      <c r="Y11" s="51" t="s">
        <v>707</v>
      </c>
      <c r="Z11" s="37" t="s">
        <v>68</v>
      </c>
      <c r="AA11" s="37" t="s">
        <v>665</v>
      </c>
      <c r="AB11" s="37" t="s">
        <v>45</v>
      </c>
      <c r="AC11" s="37" t="s">
        <v>45</v>
      </c>
      <c r="AD11" s="37" t="s">
        <v>45</v>
      </c>
      <c r="AE11" s="37" t="s">
        <v>73</v>
      </c>
      <c r="AF11" s="39">
        <v>46155</v>
      </c>
      <c r="AG11" s="51" t="s">
        <v>45</v>
      </c>
      <c r="AH11" s="51" t="s">
        <v>45</v>
      </c>
      <c r="AI11" s="51" t="s">
        <v>45</v>
      </c>
      <c r="AJ11" s="51" t="s">
        <v>45</v>
      </c>
      <c r="AK11" s="51" t="s">
        <v>45</v>
      </c>
      <c r="AL11" s="51" t="s">
        <v>45</v>
      </c>
      <c r="AM11" s="206"/>
    </row>
    <row r="12" spans="1:39" s="41" customFormat="1" ht="51" x14ac:dyDescent="0.25">
      <c r="A12" s="40" t="s">
        <v>170</v>
      </c>
      <c r="B12" s="38" t="s">
        <v>186</v>
      </c>
      <c r="C12" s="37" t="s">
        <v>556</v>
      </c>
      <c r="D12" s="51">
        <v>5</v>
      </c>
      <c r="E12" s="38" t="s">
        <v>42</v>
      </c>
      <c r="F12" s="38" t="s">
        <v>649</v>
      </c>
      <c r="G12" s="51" t="s">
        <v>45</v>
      </c>
      <c r="H12" s="51" t="s">
        <v>556</v>
      </c>
      <c r="I12" s="66" t="s">
        <v>697</v>
      </c>
      <c r="J12" s="38" t="s">
        <v>965</v>
      </c>
      <c r="K12" s="38" t="s">
        <v>141</v>
      </c>
      <c r="L12" s="43" t="s">
        <v>677</v>
      </c>
      <c r="M12" s="38" t="s">
        <v>139</v>
      </c>
      <c r="N12" s="39">
        <v>46155</v>
      </c>
      <c r="O12" s="51" t="s">
        <v>45</v>
      </c>
      <c r="P12" s="51" t="s">
        <v>45</v>
      </c>
      <c r="Q12" s="51" t="s">
        <v>45</v>
      </c>
      <c r="R12" s="51" t="s">
        <v>45</v>
      </c>
      <c r="S12" s="37" t="s">
        <v>59</v>
      </c>
      <c r="T12" s="51">
        <f t="shared" si="0"/>
        <v>1</v>
      </c>
      <c r="U12" s="44" t="s">
        <v>60</v>
      </c>
      <c r="V12" s="51">
        <f t="shared" ref="V12:V19" si="1">IF(U12="No Clasificada",5,IF(U12="Bajo",1,IF(U12="Medio",3,IF(U12="Alto",5,))))</f>
        <v>5</v>
      </c>
      <c r="W12" s="51" t="s">
        <v>60</v>
      </c>
      <c r="X12" s="51">
        <f t="shared" ref="X12:X19" si="2">IF(W12="No Clasificada",5,IF(W12="Bajo",1,IF(W12="Medio",3,IF(W12="Alto",5,))))</f>
        <v>5</v>
      </c>
      <c r="Y12" s="51" t="str">
        <f t="shared" ref="Y12:Y19" si="3">IF(OR(T12=0,V12=0,X12=0),"FALTAN DATOS",IF(AND(T12=1,V12=1,X12=1),"BAJO",(IF(OR(AND(T12=5,V12=5),AND(V12=5,X12=5),AND(T12=5,X12=5),AND(T12=5,V12=5,X12=5)),"ALTA","MEDIA"))))</f>
        <v>ALTA</v>
      </c>
      <c r="Z12" s="37" t="s">
        <v>68</v>
      </c>
      <c r="AA12" s="37" t="s">
        <v>665</v>
      </c>
      <c r="AB12" s="37" t="s">
        <v>45</v>
      </c>
      <c r="AC12" s="37" t="s">
        <v>45</v>
      </c>
      <c r="AD12" s="37" t="s">
        <v>45</v>
      </c>
      <c r="AE12" s="37" t="s">
        <v>73</v>
      </c>
      <c r="AF12" s="39">
        <v>46155</v>
      </c>
      <c r="AG12" s="51" t="s">
        <v>45</v>
      </c>
      <c r="AH12" s="51" t="s">
        <v>45</v>
      </c>
      <c r="AI12" s="51" t="s">
        <v>45</v>
      </c>
      <c r="AJ12" s="51" t="s">
        <v>45</v>
      </c>
      <c r="AK12" s="51" t="s">
        <v>45</v>
      </c>
      <c r="AL12" s="51" t="s">
        <v>45</v>
      </c>
      <c r="AM12" s="206"/>
    </row>
    <row r="13" spans="1:39" s="41" customFormat="1" ht="89.25" x14ac:dyDescent="0.25">
      <c r="A13" s="40" t="s">
        <v>170</v>
      </c>
      <c r="B13" s="38" t="s">
        <v>186</v>
      </c>
      <c r="C13" s="37" t="s">
        <v>782</v>
      </c>
      <c r="D13" s="51">
        <v>6</v>
      </c>
      <c r="E13" s="38" t="s">
        <v>38</v>
      </c>
      <c r="F13" s="38" t="s">
        <v>649</v>
      </c>
      <c r="G13" s="51" t="s">
        <v>196</v>
      </c>
      <c r="H13" s="51" t="s">
        <v>1668</v>
      </c>
      <c r="I13" s="66" t="s">
        <v>966</v>
      </c>
      <c r="J13" s="38" t="s">
        <v>967</v>
      </c>
      <c r="K13" s="38" t="s">
        <v>141</v>
      </c>
      <c r="L13" s="43" t="s">
        <v>681</v>
      </c>
      <c r="M13" s="38" t="s">
        <v>139</v>
      </c>
      <c r="N13" s="39">
        <v>46155</v>
      </c>
      <c r="O13" s="51" t="s">
        <v>79</v>
      </c>
      <c r="P13" s="51" t="s">
        <v>582</v>
      </c>
      <c r="Q13" s="51" t="s">
        <v>168</v>
      </c>
      <c r="R13" s="51" t="s">
        <v>45</v>
      </c>
      <c r="S13" s="37" t="s">
        <v>57</v>
      </c>
      <c r="T13" s="51">
        <f t="shared" si="0"/>
        <v>5</v>
      </c>
      <c r="U13" s="44" t="s">
        <v>60</v>
      </c>
      <c r="V13" s="51">
        <f t="shared" si="1"/>
        <v>5</v>
      </c>
      <c r="W13" s="51" t="s">
        <v>62</v>
      </c>
      <c r="X13" s="51">
        <f t="shared" si="2"/>
        <v>1</v>
      </c>
      <c r="Y13" s="51" t="str">
        <f t="shared" si="3"/>
        <v>ALTA</v>
      </c>
      <c r="Z13" s="37" t="s">
        <v>68</v>
      </c>
      <c r="AA13" s="37" t="s">
        <v>688</v>
      </c>
      <c r="AB13" s="37" t="s">
        <v>69</v>
      </c>
      <c r="AC13" s="37" t="s">
        <v>692</v>
      </c>
      <c r="AD13" s="66" t="s">
        <v>693</v>
      </c>
      <c r="AE13" s="37" t="s">
        <v>71</v>
      </c>
      <c r="AF13" s="39">
        <v>46091</v>
      </c>
      <c r="AG13" s="51" t="s">
        <v>672</v>
      </c>
      <c r="AH13" s="51" t="s">
        <v>69</v>
      </c>
      <c r="AI13" s="51" t="s">
        <v>70</v>
      </c>
      <c r="AJ13" s="51" t="s">
        <v>74</v>
      </c>
      <c r="AK13" s="37" t="s">
        <v>682</v>
      </c>
      <c r="AL13" s="51" t="s">
        <v>70</v>
      </c>
      <c r="AM13" s="206"/>
    </row>
    <row r="14" spans="1:39" s="41" customFormat="1" ht="89.25" x14ac:dyDescent="0.25">
      <c r="A14" s="40" t="s">
        <v>170</v>
      </c>
      <c r="B14" s="38" t="s">
        <v>186</v>
      </c>
      <c r="C14" s="37" t="s">
        <v>1669</v>
      </c>
      <c r="D14" s="51">
        <v>7</v>
      </c>
      <c r="E14" s="38" t="s">
        <v>38</v>
      </c>
      <c r="F14" s="38" t="s">
        <v>649</v>
      </c>
      <c r="G14" s="51" t="s">
        <v>204</v>
      </c>
      <c r="H14" s="51" t="s">
        <v>290</v>
      </c>
      <c r="I14" s="90" t="s">
        <v>968</v>
      </c>
      <c r="J14" s="66" t="s">
        <v>969</v>
      </c>
      <c r="K14" s="38" t="s">
        <v>141</v>
      </c>
      <c r="L14" s="43" t="s">
        <v>681</v>
      </c>
      <c r="M14" s="38" t="s">
        <v>139</v>
      </c>
      <c r="N14" s="39">
        <v>46155</v>
      </c>
      <c r="O14" s="51" t="s">
        <v>79</v>
      </c>
      <c r="P14" s="51" t="s">
        <v>582</v>
      </c>
      <c r="Q14" s="51" t="s">
        <v>168</v>
      </c>
      <c r="R14" s="51" t="s">
        <v>45</v>
      </c>
      <c r="S14" s="37" t="s">
        <v>57</v>
      </c>
      <c r="T14" s="51">
        <f t="shared" si="0"/>
        <v>5</v>
      </c>
      <c r="U14" s="44" t="s">
        <v>60</v>
      </c>
      <c r="V14" s="51">
        <f t="shared" si="1"/>
        <v>5</v>
      </c>
      <c r="W14" s="51" t="s">
        <v>62</v>
      </c>
      <c r="X14" s="51">
        <f t="shared" si="2"/>
        <v>1</v>
      </c>
      <c r="Y14" s="51" t="str">
        <f t="shared" si="3"/>
        <v>ALTA</v>
      </c>
      <c r="Z14" s="37" t="s">
        <v>68</v>
      </c>
      <c r="AA14" s="37" t="s">
        <v>664</v>
      </c>
      <c r="AB14" s="37" t="s">
        <v>69</v>
      </c>
      <c r="AC14" s="37" t="s">
        <v>692</v>
      </c>
      <c r="AD14" s="66" t="s">
        <v>693</v>
      </c>
      <c r="AE14" s="37" t="s">
        <v>71</v>
      </c>
      <c r="AF14" s="39">
        <v>46155</v>
      </c>
      <c r="AG14" s="51" t="s">
        <v>672</v>
      </c>
      <c r="AH14" s="51" t="s">
        <v>69</v>
      </c>
      <c r="AI14" s="51" t="s">
        <v>70</v>
      </c>
      <c r="AJ14" s="51" t="s">
        <v>74</v>
      </c>
      <c r="AK14" s="37" t="s">
        <v>682</v>
      </c>
      <c r="AL14" s="51" t="s">
        <v>70</v>
      </c>
      <c r="AM14" s="206"/>
    </row>
    <row r="15" spans="1:39" s="41" customFormat="1" ht="127.5" x14ac:dyDescent="0.25">
      <c r="A15" s="40" t="s">
        <v>170</v>
      </c>
      <c r="B15" s="38" t="s">
        <v>186</v>
      </c>
      <c r="C15" s="37" t="s">
        <v>1670</v>
      </c>
      <c r="D15" s="51">
        <v>8</v>
      </c>
      <c r="E15" s="38" t="s">
        <v>38</v>
      </c>
      <c r="F15" s="38" t="s">
        <v>649</v>
      </c>
      <c r="G15" s="51" t="s">
        <v>216</v>
      </c>
      <c r="H15" s="51" t="s">
        <v>380</v>
      </c>
      <c r="I15" s="91" t="s">
        <v>970</v>
      </c>
      <c r="J15" s="92" t="s">
        <v>971</v>
      </c>
      <c r="K15" s="38" t="s">
        <v>141</v>
      </c>
      <c r="L15" s="43" t="s">
        <v>681</v>
      </c>
      <c r="M15" s="38" t="s">
        <v>139</v>
      </c>
      <c r="N15" s="39">
        <v>46155</v>
      </c>
      <c r="O15" s="51" t="s">
        <v>79</v>
      </c>
      <c r="P15" s="51" t="s">
        <v>582</v>
      </c>
      <c r="Q15" s="51" t="s">
        <v>168</v>
      </c>
      <c r="R15" s="51" t="s">
        <v>45</v>
      </c>
      <c r="S15" s="37" t="s">
        <v>57</v>
      </c>
      <c r="T15" s="51">
        <f t="shared" si="0"/>
        <v>5</v>
      </c>
      <c r="U15" s="44" t="s">
        <v>60</v>
      </c>
      <c r="V15" s="51">
        <f t="shared" si="1"/>
        <v>5</v>
      </c>
      <c r="W15" s="51" t="s">
        <v>62</v>
      </c>
      <c r="X15" s="51">
        <f t="shared" si="2"/>
        <v>1</v>
      </c>
      <c r="Y15" s="51" t="str">
        <f t="shared" si="3"/>
        <v>ALTA</v>
      </c>
      <c r="Z15" s="37" t="s">
        <v>68</v>
      </c>
      <c r="AA15" s="37" t="s">
        <v>664</v>
      </c>
      <c r="AB15" s="37" t="s">
        <v>69</v>
      </c>
      <c r="AC15" s="37" t="s">
        <v>692</v>
      </c>
      <c r="AD15" s="66" t="s">
        <v>693</v>
      </c>
      <c r="AE15" s="37" t="s">
        <v>72</v>
      </c>
      <c r="AF15" s="39">
        <v>46155</v>
      </c>
      <c r="AG15" s="51" t="s">
        <v>671</v>
      </c>
      <c r="AH15" s="51" t="s">
        <v>69</v>
      </c>
      <c r="AI15" s="51" t="s">
        <v>70</v>
      </c>
      <c r="AJ15" s="51" t="s">
        <v>74</v>
      </c>
      <c r="AK15" s="37" t="s">
        <v>682</v>
      </c>
      <c r="AL15" s="51" t="s">
        <v>69</v>
      </c>
      <c r="AM15" s="206"/>
    </row>
    <row r="16" spans="1:39" s="41" customFormat="1" ht="63.75" x14ac:dyDescent="0.25">
      <c r="A16" s="40" t="s">
        <v>170</v>
      </c>
      <c r="B16" s="38" t="s">
        <v>186</v>
      </c>
      <c r="C16" s="37" t="s">
        <v>851</v>
      </c>
      <c r="D16" s="51">
        <v>9</v>
      </c>
      <c r="E16" s="38" t="s">
        <v>38</v>
      </c>
      <c r="F16" s="38" t="s">
        <v>649</v>
      </c>
      <c r="G16" s="51" t="s">
        <v>218</v>
      </c>
      <c r="H16" s="51" t="s">
        <v>394</v>
      </c>
      <c r="I16" s="66" t="s">
        <v>972</v>
      </c>
      <c r="J16" s="38" t="s">
        <v>973</v>
      </c>
      <c r="K16" s="38" t="s">
        <v>141</v>
      </c>
      <c r="L16" s="43" t="s">
        <v>681</v>
      </c>
      <c r="M16" s="38" t="s">
        <v>139</v>
      </c>
      <c r="N16" s="39">
        <v>46155</v>
      </c>
      <c r="O16" s="51" t="s">
        <v>79</v>
      </c>
      <c r="P16" s="51" t="s">
        <v>582</v>
      </c>
      <c r="Q16" s="51" t="s">
        <v>168</v>
      </c>
      <c r="R16" s="51" t="s">
        <v>45</v>
      </c>
      <c r="S16" s="37" t="s">
        <v>59</v>
      </c>
      <c r="T16" s="51">
        <f t="shared" si="0"/>
        <v>1</v>
      </c>
      <c r="U16" s="44" t="s">
        <v>61</v>
      </c>
      <c r="V16" s="51">
        <f t="shared" si="1"/>
        <v>3</v>
      </c>
      <c r="W16" s="51" t="s">
        <v>60</v>
      </c>
      <c r="X16" s="51">
        <f t="shared" si="2"/>
        <v>5</v>
      </c>
      <c r="Y16" s="51" t="str">
        <f t="shared" si="3"/>
        <v>MEDIA</v>
      </c>
      <c r="Z16" s="37" t="s">
        <v>66</v>
      </c>
      <c r="AA16" s="37" t="s">
        <v>688</v>
      </c>
      <c r="AB16" s="37" t="s">
        <v>70</v>
      </c>
      <c r="AC16" s="37" t="s">
        <v>45</v>
      </c>
      <c r="AD16" s="37" t="s">
        <v>45</v>
      </c>
      <c r="AE16" s="37" t="s">
        <v>73</v>
      </c>
      <c r="AF16" s="39">
        <v>46155</v>
      </c>
      <c r="AG16" s="51" t="s">
        <v>45</v>
      </c>
      <c r="AH16" s="51" t="s">
        <v>70</v>
      </c>
      <c r="AI16" s="51" t="s">
        <v>70</v>
      </c>
      <c r="AJ16" s="51" t="s">
        <v>45</v>
      </c>
      <c r="AK16" s="51" t="s">
        <v>45</v>
      </c>
      <c r="AL16" s="51" t="s">
        <v>45</v>
      </c>
      <c r="AM16" s="206"/>
    </row>
    <row r="17" spans="1:39" s="41" customFormat="1" ht="89.25" x14ac:dyDescent="0.25">
      <c r="A17" s="40" t="s">
        <v>170</v>
      </c>
      <c r="B17" s="38" t="s">
        <v>186</v>
      </c>
      <c r="C17" s="37">
        <v>37</v>
      </c>
      <c r="D17" s="51">
        <v>10</v>
      </c>
      <c r="E17" s="38" t="s">
        <v>38</v>
      </c>
      <c r="F17" s="38" t="s">
        <v>649</v>
      </c>
      <c r="G17" s="51" t="s">
        <v>224</v>
      </c>
      <c r="H17" s="51" t="s">
        <v>224</v>
      </c>
      <c r="I17" s="91" t="s">
        <v>974</v>
      </c>
      <c r="J17" s="92" t="s">
        <v>975</v>
      </c>
      <c r="K17" s="38" t="s">
        <v>141</v>
      </c>
      <c r="L17" s="43" t="s">
        <v>681</v>
      </c>
      <c r="M17" s="38" t="s">
        <v>139</v>
      </c>
      <c r="N17" s="39">
        <v>46155</v>
      </c>
      <c r="O17" s="51" t="s">
        <v>79</v>
      </c>
      <c r="P17" s="51" t="s">
        <v>582</v>
      </c>
      <c r="Q17" s="51" t="s">
        <v>168</v>
      </c>
      <c r="R17" s="51" t="s">
        <v>45</v>
      </c>
      <c r="S17" s="37" t="s">
        <v>58</v>
      </c>
      <c r="T17" s="51">
        <f t="shared" si="0"/>
        <v>3</v>
      </c>
      <c r="U17" s="44" t="s">
        <v>60</v>
      </c>
      <c r="V17" s="51">
        <f t="shared" si="1"/>
        <v>5</v>
      </c>
      <c r="W17" s="51" t="s">
        <v>61</v>
      </c>
      <c r="X17" s="51">
        <f t="shared" si="2"/>
        <v>3</v>
      </c>
      <c r="Y17" s="51" t="s">
        <v>707</v>
      </c>
      <c r="Z17" s="37" t="s">
        <v>66</v>
      </c>
      <c r="AA17" s="37" t="s">
        <v>665</v>
      </c>
      <c r="AB17" s="37" t="s">
        <v>69</v>
      </c>
      <c r="AC17" s="37" t="s">
        <v>692</v>
      </c>
      <c r="AD17" s="66" t="s">
        <v>693</v>
      </c>
      <c r="AE17" s="37" t="s">
        <v>72</v>
      </c>
      <c r="AF17" s="39">
        <v>46155</v>
      </c>
      <c r="AG17" s="51" t="s">
        <v>671</v>
      </c>
      <c r="AH17" s="51" t="s">
        <v>69</v>
      </c>
      <c r="AI17" s="51" t="s">
        <v>70</v>
      </c>
      <c r="AJ17" s="51" t="s">
        <v>74</v>
      </c>
      <c r="AK17" s="37" t="s">
        <v>682</v>
      </c>
      <c r="AL17" s="51" t="s">
        <v>69</v>
      </c>
      <c r="AM17" s="206"/>
    </row>
    <row r="18" spans="1:39" s="41" customFormat="1" ht="89.25" x14ac:dyDescent="0.25">
      <c r="A18" s="40" t="s">
        <v>170</v>
      </c>
      <c r="B18" s="38" t="s">
        <v>186</v>
      </c>
      <c r="C18" s="37" t="s">
        <v>1671</v>
      </c>
      <c r="D18" s="51">
        <v>11</v>
      </c>
      <c r="E18" s="38" t="s">
        <v>38</v>
      </c>
      <c r="F18" s="38" t="s">
        <v>649</v>
      </c>
      <c r="G18" s="51" t="s">
        <v>241</v>
      </c>
      <c r="H18" s="51" t="s">
        <v>510</v>
      </c>
      <c r="I18" s="91" t="s">
        <v>976</v>
      </c>
      <c r="J18" s="92" t="s">
        <v>977</v>
      </c>
      <c r="K18" s="38" t="s">
        <v>141</v>
      </c>
      <c r="L18" s="43" t="s">
        <v>681</v>
      </c>
      <c r="M18" s="38" t="s">
        <v>139</v>
      </c>
      <c r="N18" s="39">
        <v>46155</v>
      </c>
      <c r="O18" s="51" t="s">
        <v>79</v>
      </c>
      <c r="P18" s="51" t="s">
        <v>582</v>
      </c>
      <c r="Q18" s="51" t="s">
        <v>168</v>
      </c>
      <c r="R18" s="51" t="s">
        <v>45</v>
      </c>
      <c r="S18" s="37" t="s">
        <v>58</v>
      </c>
      <c r="T18" s="51">
        <f t="shared" si="0"/>
        <v>3</v>
      </c>
      <c r="U18" s="44" t="s">
        <v>60</v>
      </c>
      <c r="V18" s="51">
        <f t="shared" si="1"/>
        <v>5</v>
      </c>
      <c r="W18" s="51" t="s">
        <v>61</v>
      </c>
      <c r="X18" s="51">
        <f t="shared" si="2"/>
        <v>3</v>
      </c>
      <c r="Y18" s="51" t="s">
        <v>707</v>
      </c>
      <c r="Z18" s="37" t="s">
        <v>68</v>
      </c>
      <c r="AA18" s="37" t="s">
        <v>688</v>
      </c>
      <c r="AB18" s="37" t="s">
        <v>69</v>
      </c>
      <c r="AC18" s="37" t="s">
        <v>692</v>
      </c>
      <c r="AD18" s="66" t="s">
        <v>693</v>
      </c>
      <c r="AE18" s="37" t="s">
        <v>72</v>
      </c>
      <c r="AF18" s="39">
        <v>46155</v>
      </c>
      <c r="AG18" s="51" t="s">
        <v>671</v>
      </c>
      <c r="AH18" s="51" t="s">
        <v>69</v>
      </c>
      <c r="AI18" s="51" t="s">
        <v>70</v>
      </c>
      <c r="AJ18" s="51" t="s">
        <v>74</v>
      </c>
      <c r="AK18" s="37" t="s">
        <v>682</v>
      </c>
      <c r="AL18" s="51" t="s">
        <v>45</v>
      </c>
      <c r="AM18" s="206"/>
    </row>
    <row r="19" spans="1:39" s="41" customFormat="1" ht="89.25" x14ac:dyDescent="0.25">
      <c r="A19" s="40" t="s">
        <v>170</v>
      </c>
      <c r="B19" s="38" t="s">
        <v>186</v>
      </c>
      <c r="C19" s="37" t="s">
        <v>1672</v>
      </c>
      <c r="D19" s="51">
        <v>12</v>
      </c>
      <c r="E19" s="38" t="s">
        <v>39</v>
      </c>
      <c r="F19" s="38" t="s">
        <v>649</v>
      </c>
      <c r="G19" s="51" t="s">
        <v>45</v>
      </c>
      <c r="H19" s="51" t="s">
        <v>556</v>
      </c>
      <c r="I19" s="66" t="s">
        <v>978</v>
      </c>
      <c r="J19" s="38" t="s">
        <v>703</v>
      </c>
      <c r="K19" s="38" t="s">
        <v>141</v>
      </c>
      <c r="L19" s="43" t="s">
        <v>681</v>
      </c>
      <c r="M19" s="38" t="s">
        <v>139</v>
      </c>
      <c r="N19" s="39">
        <v>46155</v>
      </c>
      <c r="O19" s="51" t="s">
        <v>656</v>
      </c>
      <c r="P19" s="51" t="s">
        <v>47</v>
      </c>
      <c r="Q19" s="51" t="s">
        <v>158</v>
      </c>
      <c r="R19" s="51" t="s">
        <v>45</v>
      </c>
      <c r="S19" s="37" t="s">
        <v>58</v>
      </c>
      <c r="T19" s="51">
        <f t="shared" si="0"/>
        <v>3</v>
      </c>
      <c r="U19" s="44" t="s">
        <v>61</v>
      </c>
      <c r="V19" s="51">
        <f t="shared" si="1"/>
        <v>3</v>
      </c>
      <c r="W19" s="51" t="s">
        <v>62</v>
      </c>
      <c r="X19" s="51">
        <f t="shared" si="2"/>
        <v>1</v>
      </c>
      <c r="Y19" s="51" t="str">
        <f t="shared" si="3"/>
        <v>MEDIA</v>
      </c>
      <c r="Z19" s="37" t="s">
        <v>68</v>
      </c>
      <c r="AA19" s="37" t="s">
        <v>688</v>
      </c>
      <c r="AB19" s="37" t="s">
        <v>69</v>
      </c>
      <c r="AC19" s="37" t="s">
        <v>692</v>
      </c>
      <c r="AD19" s="37" t="s">
        <v>694</v>
      </c>
      <c r="AE19" s="37" t="s">
        <v>71</v>
      </c>
      <c r="AF19" s="39">
        <v>46092</v>
      </c>
      <c r="AG19" s="51" t="s">
        <v>671</v>
      </c>
      <c r="AH19" s="51" t="s">
        <v>69</v>
      </c>
      <c r="AI19" s="51" t="s">
        <v>70</v>
      </c>
      <c r="AJ19" s="51" t="s">
        <v>74</v>
      </c>
      <c r="AK19" s="37" t="s">
        <v>682</v>
      </c>
      <c r="AL19" s="51" t="s">
        <v>70</v>
      </c>
      <c r="AM19" s="206"/>
    </row>
    <row r="20" spans="1:39"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9" s="11" customFormat="1" ht="15" customHeight="1" x14ac:dyDescent="0.25">
      <c r="A21" s="195" t="s">
        <v>573</v>
      </c>
      <c r="B21" s="196"/>
      <c r="C21" s="196"/>
      <c r="D21" s="197"/>
      <c r="E21" s="195" t="s">
        <v>574</v>
      </c>
      <c r="F21" s="196"/>
      <c r="G21" s="196"/>
      <c r="H21" s="197"/>
      <c r="I21" s="195" t="s">
        <v>575</v>
      </c>
      <c r="J21" s="196"/>
      <c r="K21" s="197"/>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9" s="11" customFormat="1" ht="82.5" customHeight="1" x14ac:dyDescent="0.25">
      <c r="A22" s="198" t="s">
        <v>584</v>
      </c>
      <c r="B22" s="199"/>
      <c r="C22" s="199"/>
      <c r="D22" s="200"/>
      <c r="E22" s="201" t="s">
        <v>585</v>
      </c>
      <c r="F22" s="202"/>
      <c r="G22" s="202"/>
      <c r="H22" s="203"/>
      <c r="I22" s="201" t="s">
        <v>1805</v>
      </c>
      <c r="J22" s="204"/>
      <c r="K22" s="205"/>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sheetData>
  <mergeCells count="16">
    <mergeCell ref="A21:D21"/>
    <mergeCell ref="E21:H21"/>
    <mergeCell ref="I21:K21"/>
    <mergeCell ref="A22:D22"/>
    <mergeCell ref="E22:H22"/>
    <mergeCell ref="I22:K22"/>
    <mergeCell ref="A1:A4"/>
    <mergeCell ref="C1:G1"/>
    <mergeCell ref="AM1:AM19"/>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487FC5D4-B70F-49D7-BCEB-6519E68C3217}">
          <x14:formula1>
            <xm:f>PARAMETROS!$H$2:$H$362</xm:f>
          </x14:formula1>
          <xm:sqref>H23:H1048576 H20:H21</xm:sqref>
        </x14:dataValidation>
        <x14:dataValidation type="list" allowBlank="1" showInputMessage="1" showErrorMessage="1" xr:uid="{1F5103CD-7B03-479B-A61F-4DAACE6C2FCF}">
          <x14:formula1>
            <xm:f>PARAMETROS!$G$2:$G$65</xm:f>
          </x14:formula1>
          <xm:sqref>G23:G1048576 G20:G21</xm:sqref>
        </x14:dataValidation>
        <x14:dataValidation type="list" allowBlank="1" showInputMessage="1" showErrorMessage="1" xr:uid="{0B5F234E-511A-4459-8D12-9B47A54F515E}">
          <x14:formula1>
            <xm:f>PARAMETROS!$Q$2:$Q$15</xm:f>
          </x14:formula1>
          <xm:sqref>P20:P1048576</xm:sqref>
        </x14:dataValidation>
        <x14:dataValidation type="list" allowBlank="1" showInputMessage="1" showErrorMessage="1" xr:uid="{60BA2A97-4608-4B30-B3BA-9B1412D761F8}">
          <x14:formula1>
            <xm:f>PARAMETROS!$Q$2:$Q$16</xm:f>
          </x14:formula1>
          <xm:sqref>O20:O1048576</xm:sqref>
        </x14:dataValidation>
        <x14:dataValidation type="list" allowBlank="1" showInputMessage="1" showErrorMessage="1" xr:uid="{502141E4-585F-4012-BD8D-526AD3B1D77B}">
          <x14:formula1>
            <xm:f>PARAMETROS!$L$2:$L$40</xm:f>
          </x14:formula1>
          <xm:sqref>L20:L1048576</xm:sqref>
        </x14:dataValidation>
        <x14:dataValidation type="list" allowBlank="1" showInputMessage="1" showErrorMessage="1" xr:uid="{B3B306D5-1A00-46A2-87C1-9F843A9DBCBF}">
          <x14:formula1>
            <xm:f>PARAMETROS!$F$2:$F$70</xm:f>
          </x14:formula1>
          <xm:sqref>F23:F1048576 F20:F21</xm:sqref>
        </x14:dataValidation>
        <x14:dataValidation type="list" allowBlank="1" showInputMessage="1" showErrorMessage="1" xr:uid="{744BE7DB-8635-4D42-96DE-9EDC764A72D1}">
          <x14:formula1>
            <xm:f>PARAMETROS!$V$2:$V$4</xm:f>
          </x14:formula1>
          <xm:sqref>W20:W1048576</xm:sqref>
        </x14:dataValidation>
        <x14:dataValidation type="list" allowBlank="1" showInputMessage="1" showErrorMessage="1" xr:uid="{8730C618-02F9-4683-86FA-686E1452642E}">
          <x14:formula1>
            <xm:f>PARAMETROS!$K$2:$K$70</xm:f>
          </x14:formula1>
          <xm:sqref>K20:K1048576</xm:sqref>
        </x14:dataValidation>
        <x14:dataValidation type="list" allowBlank="1" showInputMessage="1" showErrorMessage="1" xr:uid="{5CA74A47-FD11-40F4-888A-1CFDCBE73FCD}">
          <x14:formula1>
            <xm:f>PARAMETROS!$X$2:$X$4</xm:f>
          </x14:formula1>
          <xm:sqref>Z20:Z1048576</xm:sqref>
        </x14:dataValidation>
        <x14:dataValidation type="list" allowBlank="1" showInputMessage="1" showErrorMessage="1" xr:uid="{D7019A9B-B411-41BD-8300-6E694F029696}">
          <x14:formula1>
            <xm:f>PARAMETROS!$Z$2:$Z$4</xm:f>
          </x14:formula1>
          <xm:sqref>AB20:AB1048576</xm:sqref>
        </x14:dataValidation>
        <x14:dataValidation type="list" allowBlank="1" showInputMessage="1" showErrorMessage="1" xr:uid="{A9DE19BB-57D5-491F-BCAC-49F72AD6021C}">
          <x14:formula1>
            <xm:f>PARAMETROS!$AJ$2:$AJ$4</xm:f>
          </x14:formula1>
          <xm:sqref>AL20:AL1048576</xm:sqref>
        </x14:dataValidation>
        <x14:dataValidation type="list" allowBlank="1" showInputMessage="1" showErrorMessage="1" xr:uid="{FCA63B41-91D0-461F-903B-81FC3A60149A}">
          <x14:formula1>
            <xm:f>PARAMETROS!$AF$2:$AF$4</xm:f>
          </x14:formula1>
          <xm:sqref>AH20:AH1048576</xm:sqref>
        </x14:dataValidation>
        <x14:dataValidation type="list" allowBlank="1" showInputMessage="1" showErrorMessage="1" xr:uid="{BCE1DB47-CCAD-4D21-8FD1-C2CE85BF3B57}">
          <x14:formula1>
            <xm:f>PARAMETROS!$U$2:$U$4</xm:f>
          </x14:formula1>
          <xm:sqref>U20:U1048576</xm:sqref>
        </x14:dataValidation>
        <x14:dataValidation type="list" allowBlank="1" showInputMessage="1" showErrorMessage="1" xr:uid="{4E692DAE-5F51-460A-B62A-7AEAF51CE27E}">
          <x14:formula1>
            <xm:f>PARAMETROS!$S$2:$S$6</xm:f>
          </x14:formula1>
          <xm:sqref>R20:R1048576</xm:sqref>
        </x14:dataValidation>
        <x14:dataValidation type="list" allowBlank="1" showInputMessage="1" showErrorMessage="1" xr:uid="{ABCAC38B-CBA0-48AC-A9AC-75EC07FA0198}">
          <x14:formula1>
            <xm:f>PARAMETROS!$E$2:$E$9</xm:f>
          </x14:formula1>
          <xm:sqref>E20:E1048576</xm:sqref>
        </x14:dataValidation>
        <x14:dataValidation type="list" allowBlank="1" showInputMessage="1" showErrorMessage="1" xr:uid="{3D46039A-B43B-4305-9CA3-42AAD54449BA}">
          <x14:formula1>
            <xm:f>PARAMETROS!$B$2:$B$21</xm:f>
          </x14:formula1>
          <xm:sqref>B20:B1048576</xm:sqref>
        </x14:dataValidation>
        <x14:dataValidation type="list" allowBlank="1" showInputMessage="1" showErrorMessage="1" xr:uid="{BBE2743C-4B33-4770-A6E1-2C143E7D88BF}">
          <x14:formula1>
            <xm:f>PARAMETROS!$A$2:$A$6</xm:f>
          </x14:formula1>
          <xm:sqref>A20:A1048576</xm:sqref>
        </x14:dataValidation>
        <x14:dataValidation type="list" allowBlank="1" showInputMessage="1" showErrorMessage="1" xr:uid="{D70FFD34-D2B5-4E3C-BC81-584020687AA1}">
          <x14:formula1>
            <xm:f>PARAMETROS!$AC$2:$AC$4</xm:f>
          </x14:formula1>
          <xm:sqref>AE20:AE1048576</xm:sqref>
        </x14:dataValidation>
        <x14:dataValidation type="list" allowBlank="1" showInputMessage="1" showErrorMessage="1" xr:uid="{8B3EC197-F30E-4707-AF4A-728027EB32D5}">
          <x14:formula1>
            <xm:f>PARAMETROS!$T$2:$T$5</xm:f>
          </x14:formula1>
          <xm:sqref>S20:S1048576</xm:sqref>
        </x14:dataValidation>
        <x14:dataValidation type="list" allowBlank="1" showInputMessage="1" showErrorMessage="1" xr:uid="{D3960AE6-D868-41EA-81B4-856ED9AEB8F6}">
          <x14:formula1>
            <xm:f>PARAMETROS!$R$2:$R$27</xm:f>
          </x14:formula1>
          <xm:sqref>Q20:Q1048576</xm:sqref>
        </x14:dataValidation>
        <x14:dataValidation type="list" allowBlank="1" showInputMessage="1" showErrorMessage="1" xr:uid="{4882B0A4-6E2D-4B1A-B648-48C9B1B96544}">
          <x14:formula1>
            <xm:f>PARAMETROS!$AH$2:$AH$6</xm:f>
          </x14:formula1>
          <xm:sqref>AJ20:AJ1048576</xm:sqref>
        </x14:dataValidation>
        <x14:dataValidation type="list" allowBlank="1" showInputMessage="1" showErrorMessage="1" xr:uid="{92EDB4E6-14C7-4324-AF96-C923B6408725}">
          <x14:formula1>
            <xm:f>PARAMETROS!$AG$2:$AG$4</xm:f>
          </x14:formula1>
          <xm:sqref>AI20:AI1048576</xm:sqref>
        </x14:dataValidation>
        <x14:dataValidation type="list" allowBlank="1" showInputMessage="1" showErrorMessage="1" xr:uid="{E0FF4B23-6C0D-4A39-93C7-A8A59C19EDE6}">
          <x14:formula1>
            <xm:f>PARAMETROS!#REF!</xm:f>
          </x14:formula1>
          <xm:sqref>M20:M1048576</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789A5-8A85-436F-A673-F1C40BCEE968}">
  <sheetPr>
    <tabColor theme="9"/>
  </sheetPr>
  <dimension ref="A1:AM372"/>
  <sheetViews>
    <sheetView workbookViewId="0">
      <selection activeCell="G8" sqref="G8"/>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44.5703125" style="13" bestFit="1"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1811</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40.25" x14ac:dyDescent="0.25">
      <c r="A8" s="57" t="s">
        <v>170</v>
      </c>
      <c r="B8" s="58" t="s">
        <v>186</v>
      </c>
      <c r="C8" s="59" t="s">
        <v>556</v>
      </c>
      <c r="D8" s="59">
        <v>1</v>
      </c>
      <c r="E8" s="58" t="s">
        <v>42</v>
      </c>
      <c r="F8" s="58" t="s">
        <v>650</v>
      </c>
      <c r="G8" s="52" t="s">
        <v>45</v>
      </c>
      <c r="H8" s="52" t="s">
        <v>556</v>
      </c>
      <c r="I8" s="60" t="s">
        <v>1742</v>
      </c>
      <c r="J8" s="58" t="s">
        <v>980</v>
      </c>
      <c r="K8" s="58" t="s">
        <v>142</v>
      </c>
      <c r="L8" s="61" t="s">
        <v>677</v>
      </c>
      <c r="M8" s="58" t="s">
        <v>139</v>
      </c>
      <c r="N8" s="62">
        <v>46163</v>
      </c>
      <c r="O8" s="52" t="s">
        <v>45</v>
      </c>
      <c r="P8" s="52" t="s">
        <v>45</v>
      </c>
      <c r="Q8" s="52" t="s">
        <v>45</v>
      </c>
      <c r="R8" s="52" t="s">
        <v>45</v>
      </c>
      <c r="S8" s="59" t="s">
        <v>58</v>
      </c>
      <c r="T8" s="52">
        <f t="shared" ref="T8:T28" si="0">IF(S8="No Clasificada",5,IF(S8="Información Pública / Pública =Bajo",1,IF(S8="Clasificada / Uso Interno = Medio",3,IF(S8="Pública Reservada / Confidencial =Alta",5,))))</f>
        <v>3</v>
      </c>
      <c r="U8" s="63" t="s">
        <v>60</v>
      </c>
      <c r="V8" s="52">
        <f t="shared" ref="V8:V28" si="1">IF(U8="No Clasificada",5,IF(U8="Bajo",1,IF(U8="Medio",3,IF(U8="Alto",5,))))</f>
        <v>5</v>
      </c>
      <c r="W8" s="52" t="s">
        <v>60</v>
      </c>
      <c r="X8" s="52">
        <f t="shared" ref="X8:X28" si="2">IF(W8="No Clasificada",5,IF(W8="Bajo",1,IF(W8="Medio",3,IF(W8="Alto",5,))))</f>
        <v>5</v>
      </c>
      <c r="Y8" s="52" t="str">
        <f t="shared" ref="Y8:Y28" si="3">IF(OR(T8=0,V8=0,X8=0),"FALTAN DATOS",IF(AND(T8=1,V8=1,X8=1),"BAJO",(IF(OR(AND(T8=5,V8=5),AND(V8=5,X8=5),AND(T8=5,X8=5),AND(T8=5,V8=5,X8=5)),"ALTA","MEDIA"))))</f>
        <v>ALTA</v>
      </c>
      <c r="Z8" s="59" t="s">
        <v>66</v>
      </c>
      <c r="AA8" s="59" t="s">
        <v>665</v>
      </c>
      <c r="AB8" s="59" t="s">
        <v>45</v>
      </c>
      <c r="AC8" s="59" t="s">
        <v>45</v>
      </c>
      <c r="AD8" s="59" t="s">
        <v>45</v>
      </c>
      <c r="AE8" s="59" t="s">
        <v>73</v>
      </c>
      <c r="AF8" s="62">
        <v>46163</v>
      </c>
      <c r="AG8" s="52" t="s">
        <v>45</v>
      </c>
      <c r="AH8" s="52" t="s">
        <v>45</v>
      </c>
      <c r="AI8" s="52" t="s">
        <v>45</v>
      </c>
      <c r="AJ8" s="52" t="s">
        <v>45</v>
      </c>
      <c r="AK8" s="52" t="s">
        <v>45</v>
      </c>
      <c r="AL8" s="52" t="s">
        <v>45</v>
      </c>
      <c r="AM8" s="206"/>
    </row>
    <row r="9" spans="1:39" s="41" customFormat="1" ht="140.25" x14ac:dyDescent="0.25">
      <c r="A9" s="57" t="s">
        <v>170</v>
      </c>
      <c r="B9" s="58" t="s">
        <v>186</v>
      </c>
      <c r="C9" s="59" t="s">
        <v>556</v>
      </c>
      <c r="D9" s="59">
        <v>2</v>
      </c>
      <c r="E9" s="58" t="s">
        <v>42</v>
      </c>
      <c r="F9" s="58" t="s">
        <v>650</v>
      </c>
      <c r="G9" s="52" t="s">
        <v>45</v>
      </c>
      <c r="H9" s="52" t="s">
        <v>556</v>
      </c>
      <c r="I9" s="60" t="s">
        <v>1742</v>
      </c>
      <c r="J9" s="58" t="s">
        <v>981</v>
      </c>
      <c r="K9" s="58" t="s">
        <v>142</v>
      </c>
      <c r="L9" s="61" t="s">
        <v>677</v>
      </c>
      <c r="M9" s="58" t="s">
        <v>139</v>
      </c>
      <c r="N9" s="62">
        <v>46163</v>
      </c>
      <c r="O9" s="52" t="s">
        <v>45</v>
      </c>
      <c r="P9" s="52" t="s">
        <v>45</v>
      </c>
      <c r="Q9" s="52" t="s">
        <v>45</v>
      </c>
      <c r="R9" s="52" t="s">
        <v>45</v>
      </c>
      <c r="S9" s="59" t="s">
        <v>58</v>
      </c>
      <c r="T9" s="52">
        <f t="shared" si="0"/>
        <v>3</v>
      </c>
      <c r="U9" s="63" t="s">
        <v>60</v>
      </c>
      <c r="V9" s="52">
        <f t="shared" si="1"/>
        <v>5</v>
      </c>
      <c r="W9" s="52" t="s">
        <v>60</v>
      </c>
      <c r="X9" s="52">
        <f t="shared" si="2"/>
        <v>5</v>
      </c>
      <c r="Y9" s="52" t="str">
        <f t="shared" si="3"/>
        <v>ALTA</v>
      </c>
      <c r="Z9" s="59" t="s">
        <v>66</v>
      </c>
      <c r="AA9" s="59" t="s">
        <v>665</v>
      </c>
      <c r="AB9" s="59" t="s">
        <v>45</v>
      </c>
      <c r="AC9" s="59" t="s">
        <v>45</v>
      </c>
      <c r="AD9" s="59" t="s">
        <v>45</v>
      </c>
      <c r="AE9" s="59" t="s">
        <v>73</v>
      </c>
      <c r="AF9" s="62">
        <v>46163</v>
      </c>
      <c r="AG9" s="52" t="s">
        <v>45</v>
      </c>
      <c r="AH9" s="52" t="s">
        <v>45</v>
      </c>
      <c r="AI9" s="52" t="s">
        <v>45</v>
      </c>
      <c r="AJ9" s="52" t="s">
        <v>45</v>
      </c>
      <c r="AK9" s="52" t="s">
        <v>45</v>
      </c>
      <c r="AL9" s="52" t="s">
        <v>45</v>
      </c>
      <c r="AM9" s="206"/>
    </row>
    <row r="10" spans="1:39" s="41" customFormat="1" ht="63.75" x14ac:dyDescent="0.25">
      <c r="A10" s="57" t="s">
        <v>170</v>
      </c>
      <c r="B10" s="58" t="s">
        <v>186</v>
      </c>
      <c r="C10" s="59" t="s">
        <v>556</v>
      </c>
      <c r="D10" s="59">
        <v>3</v>
      </c>
      <c r="E10" s="58" t="s">
        <v>42</v>
      </c>
      <c r="F10" s="58" t="s">
        <v>650</v>
      </c>
      <c r="G10" s="52" t="s">
        <v>45</v>
      </c>
      <c r="H10" s="52" t="s">
        <v>556</v>
      </c>
      <c r="I10" s="60" t="s">
        <v>982</v>
      </c>
      <c r="J10" s="58" t="s">
        <v>963</v>
      </c>
      <c r="K10" s="58" t="s">
        <v>142</v>
      </c>
      <c r="L10" s="61" t="s">
        <v>677</v>
      </c>
      <c r="M10" s="58" t="s">
        <v>139</v>
      </c>
      <c r="N10" s="62">
        <v>46163</v>
      </c>
      <c r="O10" s="52" t="s">
        <v>45</v>
      </c>
      <c r="P10" s="52" t="s">
        <v>45</v>
      </c>
      <c r="Q10" s="52" t="s">
        <v>45</v>
      </c>
      <c r="R10" s="52" t="s">
        <v>45</v>
      </c>
      <c r="S10" s="59" t="s">
        <v>58</v>
      </c>
      <c r="T10" s="52">
        <f t="shared" si="0"/>
        <v>3</v>
      </c>
      <c r="U10" s="63" t="s">
        <v>60</v>
      </c>
      <c r="V10" s="52">
        <f t="shared" si="1"/>
        <v>5</v>
      </c>
      <c r="W10" s="52" t="s">
        <v>60</v>
      </c>
      <c r="X10" s="52">
        <f t="shared" si="2"/>
        <v>5</v>
      </c>
      <c r="Y10" s="52" t="str">
        <f t="shared" si="3"/>
        <v>ALTA</v>
      </c>
      <c r="Z10" s="59" t="s">
        <v>66</v>
      </c>
      <c r="AA10" s="59" t="s">
        <v>665</v>
      </c>
      <c r="AB10" s="59" t="s">
        <v>45</v>
      </c>
      <c r="AC10" s="59" t="s">
        <v>45</v>
      </c>
      <c r="AD10" s="59" t="s">
        <v>45</v>
      </c>
      <c r="AE10" s="59" t="s">
        <v>73</v>
      </c>
      <c r="AF10" s="62">
        <v>46163</v>
      </c>
      <c r="AG10" s="52" t="s">
        <v>45</v>
      </c>
      <c r="AH10" s="52" t="s">
        <v>45</v>
      </c>
      <c r="AI10" s="52" t="s">
        <v>45</v>
      </c>
      <c r="AJ10" s="52" t="s">
        <v>45</v>
      </c>
      <c r="AK10" s="52" t="s">
        <v>45</v>
      </c>
      <c r="AL10" s="52" t="s">
        <v>45</v>
      </c>
      <c r="AM10" s="206"/>
    </row>
    <row r="11" spans="1:39" s="41" customFormat="1" ht="114.75" x14ac:dyDescent="0.25">
      <c r="A11" s="57" t="s">
        <v>170</v>
      </c>
      <c r="B11" s="58" t="s">
        <v>186</v>
      </c>
      <c r="C11" s="59" t="s">
        <v>556</v>
      </c>
      <c r="D11" s="59">
        <v>4</v>
      </c>
      <c r="E11" s="58" t="s">
        <v>42</v>
      </c>
      <c r="F11" s="58" t="s">
        <v>650</v>
      </c>
      <c r="G11" s="52" t="s">
        <v>45</v>
      </c>
      <c r="H11" s="52" t="s">
        <v>556</v>
      </c>
      <c r="I11" s="60" t="s">
        <v>983</v>
      </c>
      <c r="J11" s="58" t="s">
        <v>984</v>
      </c>
      <c r="K11" s="58" t="s">
        <v>142</v>
      </c>
      <c r="L11" s="61" t="s">
        <v>677</v>
      </c>
      <c r="M11" s="58" t="s">
        <v>139</v>
      </c>
      <c r="N11" s="62">
        <v>46163</v>
      </c>
      <c r="O11" s="52" t="s">
        <v>45</v>
      </c>
      <c r="P11" s="52" t="s">
        <v>45</v>
      </c>
      <c r="Q11" s="52" t="s">
        <v>45</v>
      </c>
      <c r="R11" s="52" t="s">
        <v>45</v>
      </c>
      <c r="S11" s="59" t="s">
        <v>58</v>
      </c>
      <c r="T11" s="52">
        <f t="shared" si="0"/>
        <v>3</v>
      </c>
      <c r="U11" s="63" t="s">
        <v>60</v>
      </c>
      <c r="V11" s="52">
        <f t="shared" si="1"/>
        <v>5</v>
      </c>
      <c r="W11" s="52" t="s">
        <v>60</v>
      </c>
      <c r="X11" s="52">
        <f t="shared" si="2"/>
        <v>5</v>
      </c>
      <c r="Y11" s="52" t="str">
        <f t="shared" si="3"/>
        <v>ALTA</v>
      </c>
      <c r="Z11" s="59" t="s">
        <v>67</v>
      </c>
      <c r="AA11" s="59" t="s">
        <v>702</v>
      </c>
      <c r="AB11" s="59" t="s">
        <v>45</v>
      </c>
      <c r="AC11" s="59" t="s">
        <v>45</v>
      </c>
      <c r="AD11" s="59" t="s">
        <v>678</v>
      </c>
      <c r="AE11" s="59" t="s">
        <v>73</v>
      </c>
      <c r="AF11" s="62">
        <v>46163</v>
      </c>
      <c r="AG11" s="52" t="s">
        <v>45</v>
      </c>
      <c r="AH11" s="52" t="s">
        <v>45</v>
      </c>
      <c r="AI11" s="52" t="s">
        <v>45</v>
      </c>
      <c r="AJ11" s="52" t="s">
        <v>45</v>
      </c>
      <c r="AK11" s="52" t="s">
        <v>45</v>
      </c>
      <c r="AL11" s="52" t="s">
        <v>45</v>
      </c>
      <c r="AM11" s="206"/>
    </row>
    <row r="12" spans="1:39" s="41" customFormat="1" ht="102" x14ac:dyDescent="0.25">
      <c r="A12" s="57" t="s">
        <v>170</v>
      </c>
      <c r="B12" s="58" t="s">
        <v>186</v>
      </c>
      <c r="C12" s="59" t="s">
        <v>1657</v>
      </c>
      <c r="D12" s="59">
        <v>5</v>
      </c>
      <c r="E12" s="58" t="s">
        <v>38</v>
      </c>
      <c r="F12" s="58" t="s">
        <v>650</v>
      </c>
      <c r="G12" s="52" t="s">
        <v>195</v>
      </c>
      <c r="H12" s="52" t="s">
        <v>267</v>
      </c>
      <c r="I12" s="60" t="s">
        <v>985</v>
      </c>
      <c r="J12" s="60" t="s">
        <v>986</v>
      </c>
      <c r="K12" s="58" t="s">
        <v>142</v>
      </c>
      <c r="L12" s="61" t="s">
        <v>681</v>
      </c>
      <c r="M12" s="58" t="s">
        <v>139</v>
      </c>
      <c r="N12" s="62">
        <v>46163</v>
      </c>
      <c r="O12" s="52" t="s">
        <v>79</v>
      </c>
      <c r="P12" s="52" t="s">
        <v>582</v>
      </c>
      <c r="Q12" s="52" t="s">
        <v>168</v>
      </c>
      <c r="R12" s="52" t="s">
        <v>63</v>
      </c>
      <c r="S12" s="59" t="s">
        <v>58</v>
      </c>
      <c r="T12" s="52">
        <f t="shared" si="0"/>
        <v>3</v>
      </c>
      <c r="U12" s="63" t="s">
        <v>60</v>
      </c>
      <c r="V12" s="52">
        <f t="shared" si="1"/>
        <v>5</v>
      </c>
      <c r="W12" s="52" t="s">
        <v>61</v>
      </c>
      <c r="X12" s="52">
        <f t="shared" si="2"/>
        <v>3</v>
      </c>
      <c r="Y12" s="52" t="str">
        <f t="shared" si="3"/>
        <v>MEDIA</v>
      </c>
      <c r="Z12" s="59" t="s">
        <v>68</v>
      </c>
      <c r="AA12" s="59" t="s">
        <v>688</v>
      </c>
      <c r="AB12" s="59" t="s">
        <v>69</v>
      </c>
      <c r="AC12" s="59" t="s">
        <v>692</v>
      </c>
      <c r="AD12" s="59" t="s">
        <v>693</v>
      </c>
      <c r="AE12" s="59" t="s">
        <v>72</v>
      </c>
      <c r="AF12" s="62">
        <v>46163</v>
      </c>
      <c r="AG12" s="52" t="s">
        <v>45</v>
      </c>
      <c r="AH12" s="52" t="s">
        <v>69</v>
      </c>
      <c r="AI12" s="52" t="s">
        <v>70</v>
      </c>
      <c r="AJ12" s="52" t="s">
        <v>74</v>
      </c>
      <c r="AK12" s="52" t="s">
        <v>987</v>
      </c>
      <c r="AL12" s="52" t="s">
        <v>70</v>
      </c>
      <c r="AM12" s="206"/>
    </row>
    <row r="13" spans="1:39" s="41" customFormat="1" ht="89.25" x14ac:dyDescent="0.25">
      <c r="A13" s="57" t="s">
        <v>170</v>
      </c>
      <c r="B13" s="58" t="s">
        <v>186</v>
      </c>
      <c r="C13" s="59" t="s">
        <v>1658</v>
      </c>
      <c r="D13" s="59">
        <v>6</v>
      </c>
      <c r="E13" s="58" t="s">
        <v>38</v>
      </c>
      <c r="F13" s="58" t="s">
        <v>650</v>
      </c>
      <c r="G13" s="52" t="s">
        <v>195</v>
      </c>
      <c r="H13" s="52" t="s">
        <v>266</v>
      </c>
      <c r="I13" s="60" t="s">
        <v>988</v>
      </c>
      <c r="J13" s="60" t="s">
        <v>989</v>
      </c>
      <c r="K13" s="58" t="s">
        <v>142</v>
      </c>
      <c r="L13" s="61" t="s">
        <v>681</v>
      </c>
      <c r="M13" s="58" t="s">
        <v>139</v>
      </c>
      <c r="N13" s="62">
        <v>46163</v>
      </c>
      <c r="O13" s="52" t="s">
        <v>79</v>
      </c>
      <c r="P13" s="52" t="s">
        <v>582</v>
      </c>
      <c r="Q13" s="52" t="s">
        <v>168</v>
      </c>
      <c r="R13" s="52" t="s">
        <v>63</v>
      </c>
      <c r="S13" s="59" t="s">
        <v>57</v>
      </c>
      <c r="T13" s="52">
        <f t="shared" si="0"/>
        <v>5</v>
      </c>
      <c r="U13" s="63" t="s">
        <v>60</v>
      </c>
      <c r="V13" s="52">
        <f t="shared" si="1"/>
        <v>5</v>
      </c>
      <c r="W13" s="52" t="s">
        <v>60</v>
      </c>
      <c r="X13" s="52">
        <f t="shared" si="2"/>
        <v>5</v>
      </c>
      <c r="Y13" s="52" t="str">
        <f t="shared" si="3"/>
        <v>ALTA</v>
      </c>
      <c r="Z13" s="59" t="s">
        <v>68</v>
      </c>
      <c r="AA13" s="59" t="s">
        <v>688</v>
      </c>
      <c r="AB13" s="59" t="s">
        <v>69</v>
      </c>
      <c r="AC13" s="59" t="s">
        <v>692</v>
      </c>
      <c r="AD13" s="59" t="s">
        <v>693</v>
      </c>
      <c r="AE13" s="59" t="s">
        <v>71</v>
      </c>
      <c r="AF13" s="62">
        <v>46163</v>
      </c>
      <c r="AG13" s="52" t="s">
        <v>45</v>
      </c>
      <c r="AH13" s="52" t="s">
        <v>69</v>
      </c>
      <c r="AI13" s="52" t="s">
        <v>70</v>
      </c>
      <c r="AJ13" s="52" t="s">
        <v>74</v>
      </c>
      <c r="AK13" s="52" t="s">
        <v>987</v>
      </c>
      <c r="AL13" s="52" t="s">
        <v>70</v>
      </c>
      <c r="AM13" s="206"/>
    </row>
    <row r="14" spans="1:39" s="41" customFormat="1" ht="165.75" x14ac:dyDescent="0.25">
      <c r="A14" s="57" t="s">
        <v>170</v>
      </c>
      <c r="B14" s="58" t="s">
        <v>186</v>
      </c>
      <c r="C14" s="59" t="s">
        <v>776</v>
      </c>
      <c r="D14" s="59">
        <v>7</v>
      </c>
      <c r="E14" s="58" t="s">
        <v>38</v>
      </c>
      <c r="F14" s="58" t="s">
        <v>650</v>
      </c>
      <c r="G14" s="52" t="s">
        <v>196</v>
      </c>
      <c r="H14" s="52" t="s">
        <v>269</v>
      </c>
      <c r="I14" s="60" t="s">
        <v>990</v>
      </c>
      <c r="J14" s="58" t="s">
        <v>991</v>
      </c>
      <c r="K14" s="58" t="s">
        <v>142</v>
      </c>
      <c r="L14" s="61" t="s">
        <v>681</v>
      </c>
      <c r="M14" s="58" t="s">
        <v>139</v>
      </c>
      <c r="N14" s="62">
        <v>46163</v>
      </c>
      <c r="O14" s="52" t="s">
        <v>79</v>
      </c>
      <c r="P14" s="52" t="s">
        <v>582</v>
      </c>
      <c r="Q14" s="52" t="s">
        <v>168</v>
      </c>
      <c r="R14" s="52" t="s">
        <v>63</v>
      </c>
      <c r="S14" s="59" t="s">
        <v>59</v>
      </c>
      <c r="T14" s="52">
        <f t="shared" si="0"/>
        <v>1</v>
      </c>
      <c r="U14" s="63" t="s">
        <v>60</v>
      </c>
      <c r="V14" s="52">
        <f t="shared" si="1"/>
        <v>5</v>
      </c>
      <c r="W14" s="52" t="s">
        <v>61</v>
      </c>
      <c r="X14" s="52">
        <f t="shared" si="2"/>
        <v>3</v>
      </c>
      <c r="Y14" s="52" t="str">
        <f t="shared" si="3"/>
        <v>MEDIA</v>
      </c>
      <c r="Z14" s="59" t="s">
        <v>68</v>
      </c>
      <c r="AA14" s="59" t="s">
        <v>688</v>
      </c>
      <c r="AB14" s="59" t="s">
        <v>70</v>
      </c>
      <c r="AC14" s="59" t="s">
        <v>45</v>
      </c>
      <c r="AD14" s="59" t="s">
        <v>45</v>
      </c>
      <c r="AE14" s="59" t="s">
        <v>72</v>
      </c>
      <c r="AF14" s="62">
        <v>46163</v>
      </c>
      <c r="AG14" s="52" t="s">
        <v>45</v>
      </c>
      <c r="AH14" s="52" t="s">
        <v>69</v>
      </c>
      <c r="AI14" s="52" t="s">
        <v>70</v>
      </c>
      <c r="AJ14" s="52" t="s">
        <v>76</v>
      </c>
      <c r="AK14" s="59" t="s">
        <v>682</v>
      </c>
      <c r="AL14" s="52" t="s">
        <v>70</v>
      </c>
      <c r="AM14" s="206"/>
    </row>
    <row r="15" spans="1:39" s="41" customFormat="1" ht="191.25" x14ac:dyDescent="0.25">
      <c r="A15" s="57" t="s">
        <v>170</v>
      </c>
      <c r="B15" s="58" t="s">
        <v>186</v>
      </c>
      <c r="C15" s="59" t="s">
        <v>782</v>
      </c>
      <c r="D15" s="59">
        <v>8</v>
      </c>
      <c r="E15" s="58" t="s">
        <v>38</v>
      </c>
      <c r="F15" s="58" t="s">
        <v>650</v>
      </c>
      <c r="G15" s="52" t="s">
        <v>992</v>
      </c>
      <c r="H15" s="52" t="s">
        <v>271</v>
      </c>
      <c r="I15" s="60" t="s">
        <v>993</v>
      </c>
      <c r="J15" s="58" t="s">
        <v>994</v>
      </c>
      <c r="K15" s="58" t="s">
        <v>142</v>
      </c>
      <c r="L15" s="61" t="s">
        <v>681</v>
      </c>
      <c r="M15" s="58" t="s">
        <v>139</v>
      </c>
      <c r="N15" s="62">
        <v>46163</v>
      </c>
      <c r="O15" s="52" t="s">
        <v>79</v>
      </c>
      <c r="P15" s="52" t="s">
        <v>582</v>
      </c>
      <c r="Q15" s="52" t="s">
        <v>168</v>
      </c>
      <c r="R15" s="52" t="s">
        <v>63</v>
      </c>
      <c r="S15" s="59" t="s">
        <v>57</v>
      </c>
      <c r="T15" s="52">
        <f t="shared" si="0"/>
        <v>5</v>
      </c>
      <c r="U15" s="63" t="s">
        <v>60</v>
      </c>
      <c r="V15" s="52">
        <f t="shared" si="1"/>
        <v>5</v>
      </c>
      <c r="W15" s="52" t="s">
        <v>62</v>
      </c>
      <c r="X15" s="52">
        <f t="shared" si="2"/>
        <v>1</v>
      </c>
      <c r="Y15" s="52" t="str">
        <f t="shared" si="3"/>
        <v>ALTA</v>
      </c>
      <c r="Z15" s="59" t="s">
        <v>68</v>
      </c>
      <c r="AA15" s="59" t="s">
        <v>688</v>
      </c>
      <c r="AB15" s="59" t="s">
        <v>69</v>
      </c>
      <c r="AC15" s="59" t="s">
        <v>692</v>
      </c>
      <c r="AD15" s="60" t="s">
        <v>693</v>
      </c>
      <c r="AE15" s="59" t="s">
        <v>71</v>
      </c>
      <c r="AF15" s="62">
        <v>46163</v>
      </c>
      <c r="AG15" s="52" t="s">
        <v>671</v>
      </c>
      <c r="AH15" s="52" t="s">
        <v>69</v>
      </c>
      <c r="AI15" s="52" t="s">
        <v>70</v>
      </c>
      <c r="AJ15" s="52" t="s">
        <v>74</v>
      </c>
      <c r="AK15" s="59" t="s">
        <v>682</v>
      </c>
      <c r="AL15" s="52" t="s">
        <v>70</v>
      </c>
      <c r="AM15" s="206"/>
    </row>
    <row r="16" spans="1:39" s="41" customFormat="1" ht="89.25" x14ac:dyDescent="0.25">
      <c r="A16" s="57" t="s">
        <v>170</v>
      </c>
      <c r="B16" s="58" t="s">
        <v>186</v>
      </c>
      <c r="C16" s="59" t="s">
        <v>827</v>
      </c>
      <c r="D16" s="59">
        <v>9</v>
      </c>
      <c r="E16" s="58" t="s">
        <v>38</v>
      </c>
      <c r="F16" s="58" t="s">
        <v>650</v>
      </c>
      <c r="G16" s="52" t="s">
        <v>995</v>
      </c>
      <c r="H16" s="52" t="s">
        <v>273</v>
      </c>
      <c r="I16" s="60" t="s">
        <v>996</v>
      </c>
      <c r="J16" s="58" t="s">
        <v>997</v>
      </c>
      <c r="K16" s="58" t="s">
        <v>142</v>
      </c>
      <c r="L16" s="61" t="s">
        <v>681</v>
      </c>
      <c r="M16" s="58" t="s">
        <v>139</v>
      </c>
      <c r="N16" s="62">
        <v>46163</v>
      </c>
      <c r="O16" s="52" t="s">
        <v>79</v>
      </c>
      <c r="P16" s="52" t="s">
        <v>582</v>
      </c>
      <c r="Q16" s="52" t="s">
        <v>168</v>
      </c>
      <c r="R16" s="52" t="s">
        <v>63</v>
      </c>
      <c r="S16" s="59" t="s">
        <v>58</v>
      </c>
      <c r="T16" s="52">
        <f t="shared" si="0"/>
        <v>3</v>
      </c>
      <c r="U16" s="63" t="s">
        <v>60</v>
      </c>
      <c r="V16" s="52">
        <f t="shared" si="1"/>
        <v>5</v>
      </c>
      <c r="W16" s="52" t="s">
        <v>61</v>
      </c>
      <c r="X16" s="52">
        <f t="shared" si="2"/>
        <v>3</v>
      </c>
      <c r="Y16" s="52" t="str">
        <f t="shared" si="3"/>
        <v>MEDIA</v>
      </c>
      <c r="Z16" s="59" t="s">
        <v>68</v>
      </c>
      <c r="AA16" s="59" t="s">
        <v>688</v>
      </c>
      <c r="AB16" s="59" t="s">
        <v>70</v>
      </c>
      <c r="AC16" s="59" t="s">
        <v>45</v>
      </c>
      <c r="AD16" s="59" t="s">
        <v>45</v>
      </c>
      <c r="AE16" s="59" t="s">
        <v>73</v>
      </c>
      <c r="AF16" s="62">
        <v>46163</v>
      </c>
      <c r="AG16" s="52" t="s">
        <v>45</v>
      </c>
      <c r="AH16" s="52" t="s">
        <v>69</v>
      </c>
      <c r="AI16" s="52" t="s">
        <v>70</v>
      </c>
      <c r="AJ16" s="52" t="s">
        <v>74</v>
      </c>
      <c r="AK16" s="59" t="s">
        <v>682</v>
      </c>
      <c r="AL16" s="52" t="s">
        <v>70</v>
      </c>
      <c r="AM16" s="206"/>
    </row>
    <row r="17" spans="1:39" s="41" customFormat="1" ht="178.5" x14ac:dyDescent="0.25">
      <c r="A17" s="57" t="s">
        <v>170</v>
      </c>
      <c r="B17" s="58" t="s">
        <v>186</v>
      </c>
      <c r="C17" s="59" t="s">
        <v>1659</v>
      </c>
      <c r="D17" s="59">
        <v>10</v>
      </c>
      <c r="E17" s="58" t="s">
        <v>38</v>
      </c>
      <c r="F17" s="58" t="s">
        <v>650</v>
      </c>
      <c r="G17" s="52" t="s">
        <v>218</v>
      </c>
      <c r="H17" s="52" t="s">
        <v>392</v>
      </c>
      <c r="I17" s="60" t="s">
        <v>998</v>
      </c>
      <c r="J17" s="58" t="s">
        <v>999</v>
      </c>
      <c r="K17" s="58" t="s">
        <v>142</v>
      </c>
      <c r="L17" s="61" t="s">
        <v>681</v>
      </c>
      <c r="M17" s="58" t="s">
        <v>139</v>
      </c>
      <c r="N17" s="62">
        <v>46163</v>
      </c>
      <c r="O17" s="52" t="s">
        <v>79</v>
      </c>
      <c r="P17" s="52" t="s">
        <v>582</v>
      </c>
      <c r="Q17" s="52" t="s">
        <v>168</v>
      </c>
      <c r="R17" s="52" t="s">
        <v>63</v>
      </c>
      <c r="S17" s="59" t="s">
        <v>58</v>
      </c>
      <c r="T17" s="52">
        <f t="shared" si="0"/>
        <v>3</v>
      </c>
      <c r="U17" s="63" t="s">
        <v>60</v>
      </c>
      <c r="V17" s="52">
        <f t="shared" si="1"/>
        <v>5</v>
      </c>
      <c r="W17" s="52" t="s">
        <v>62</v>
      </c>
      <c r="X17" s="52">
        <f t="shared" si="2"/>
        <v>1</v>
      </c>
      <c r="Y17" s="52" t="str">
        <f t="shared" si="3"/>
        <v>MEDIA</v>
      </c>
      <c r="Z17" s="59" t="s">
        <v>68</v>
      </c>
      <c r="AA17" s="59" t="s">
        <v>688</v>
      </c>
      <c r="AB17" s="59" t="s">
        <v>70</v>
      </c>
      <c r="AC17" s="59" t="s">
        <v>45</v>
      </c>
      <c r="AD17" s="59" t="s">
        <v>45</v>
      </c>
      <c r="AE17" s="59" t="s">
        <v>72</v>
      </c>
      <c r="AF17" s="62">
        <v>46163</v>
      </c>
      <c r="AG17" s="52" t="s">
        <v>45</v>
      </c>
      <c r="AH17" s="52" t="s">
        <v>70</v>
      </c>
      <c r="AI17" s="52" t="s">
        <v>70</v>
      </c>
      <c r="AJ17" s="52" t="s">
        <v>45</v>
      </c>
      <c r="AK17" s="52" t="s">
        <v>45</v>
      </c>
      <c r="AL17" s="52" t="s">
        <v>45</v>
      </c>
      <c r="AM17" s="206"/>
    </row>
    <row r="18" spans="1:39" s="41" customFormat="1" ht="178.5" x14ac:dyDescent="0.25">
      <c r="A18" s="57" t="s">
        <v>170</v>
      </c>
      <c r="B18" s="58" t="s">
        <v>186</v>
      </c>
      <c r="C18" s="59" t="s">
        <v>979</v>
      </c>
      <c r="D18" s="59">
        <v>14</v>
      </c>
      <c r="E18" s="58" t="s">
        <v>38</v>
      </c>
      <c r="F18" s="58" t="s">
        <v>650</v>
      </c>
      <c r="G18" s="52" t="s">
        <v>218</v>
      </c>
      <c r="H18" s="52" t="s">
        <v>394</v>
      </c>
      <c r="I18" s="60" t="s">
        <v>1006</v>
      </c>
      <c r="J18" s="58" t="s">
        <v>1007</v>
      </c>
      <c r="K18" s="58" t="s">
        <v>142</v>
      </c>
      <c r="L18" s="61" t="s">
        <v>681</v>
      </c>
      <c r="M18" s="58" t="s">
        <v>139</v>
      </c>
      <c r="N18" s="62">
        <v>46163</v>
      </c>
      <c r="O18" s="52" t="s">
        <v>79</v>
      </c>
      <c r="P18" s="52" t="s">
        <v>582</v>
      </c>
      <c r="Q18" s="52" t="s">
        <v>168</v>
      </c>
      <c r="R18" s="52" t="s">
        <v>63</v>
      </c>
      <c r="S18" s="59" t="s">
        <v>58</v>
      </c>
      <c r="T18" s="52">
        <f t="shared" ref="T18" si="4">IF(S18="No Clasificada",5,IF(S18="Información Pública / Pública =Bajo",1,IF(S18="Clasificada / Uso Interno = Medio",3,IF(S18="Pública Reservada / Confidencial =Alta",5,))))</f>
        <v>3</v>
      </c>
      <c r="U18" s="63" t="s">
        <v>60</v>
      </c>
      <c r="V18" s="52">
        <f t="shared" ref="V18" si="5">IF(U18="No Clasificada",5,IF(U18="Bajo",1,IF(U18="Medio",3,IF(U18="Alto",5,))))</f>
        <v>5</v>
      </c>
      <c r="W18" s="52" t="s">
        <v>61</v>
      </c>
      <c r="X18" s="52">
        <f t="shared" ref="X18" si="6">IF(W18="No Clasificada",5,IF(W18="Bajo",1,IF(W18="Medio",3,IF(W18="Alto",5,))))</f>
        <v>3</v>
      </c>
      <c r="Y18" s="52" t="str">
        <f t="shared" ref="Y18" si="7">IF(OR(T18=0,V18=0,X18=0),"FALTAN DATOS",IF(AND(T18=1,V18=1,X18=1),"BAJO",(IF(OR(AND(T18=5,V18=5),AND(V18=5,X18=5),AND(T18=5,X18=5),AND(T18=5,V18=5,X18=5)),"ALTA","MEDIA"))))</f>
        <v>MEDIA</v>
      </c>
      <c r="Z18" s="59" t="s">
        <v>68</v>
      </c>
      <c r="AA18" s="59" t="s">
        <v>688</v>
      </c>
      <c r="AB18" s="59" t="s">
        <v>70</v>
      </c>
      <c r="AC18" s="59" t="s">
        <v>45</v>
      </c>
      <c r="AD18" s="59" t="s">
        <v>45</v>
      </c>
      <c r="AE18" s="59" t="s">
        <v>72</v>
      </c>
      <c r="AF18" s="62">
        <v>46163</v>
      </c>
      <c r="AG18" s="52" t="s">
        <v>672</v>
      </c>
      <c r="AH18" s="52" t="s">
        <v>70</v>
      </c>
      <c r="AI18" s="52" t="s">
        <v>70</v>
      </c>
      <c r="AJ18" s="52" t="s">
        <v>75</v>
      </c>
      <c r="AK18" s="59" t="s">
        <v>682</v>
      </c>
      <c r="AL18" s="52" t="s">
        <v>70</v>
      </c>
      <c r="AM18" s="206"/>
    </row>
    <row r="19" spans="1:39" s="41" customFormat="1" ht="178.5" x14ac:dyDescent="0.25">
      <c r="A19" s="57" t="s">
        <v>170</v>
      </c>
      <c r="B19" s="58" t="s">
        <v>186</v>
      </c>
      <c r="C19" s="59" t="s">
        <v>1660</v>
      </c>
      <c r="D19" s="59">
        <v>11</v>
      </c>
      <c r="E19" s="58" t="s">
        <v>38</v>
      </c>
      <c r="F19" s="58" t="s">
        <v>650</v>
      </c>
      <c r="G19" s="52" t="s">
        <v>218</v>
      </c>
      <c r="H19" s="52" t="s">
        <v>395</v>
      </c>
      <c r="I19" s="60" t="s">
        <v>1000</v>
      </c>
      <c r="J19" s="58" t="s">
        <v>1001</v>
      </c>
      <c r="K19" s="58" t="s">
        <v>142</v>
      </c>
      <c r="L19" s="61" t="s">
        <v>681</v>
      </c>
      <c r="M19" s="58" t="s">
        <v>139</v>
      </c>
      <c r="N19" s="62">
        <v>46163</v>
      </c>
      <c r="O19" s="52" t="s">
        <v>79</v>
      </c>
      <c r="P19" s="52" t="s">
        <v>582</v>
      </c>
      <c r="Q19" s="52" t="s">
        <v>168</v>
      </c>
      <c r="R19" s="52" t="s">
        <v>63</v>
      </c>
      <c r="S19" s="59" t="s">
        <v>57</v>
      </c>
      <c r="T19" s="52">
        <f t="shared" si="0"/>
        <v>5</v>
      </c>
      <c r="U19" s="63" t="s">
        <v>60</v>
      </c>
      <c r="V19" s="52">
        <f t="shared" si="1"/>
        <v>5</v>
      </c>
      <c r="W19" s="52" t="s">
        <v>62</v>
      </c>
      <c r="X19" s="52">
        <f t="shared" si="2"/>
        <v>1</v>
      </c>
      <c r="Y19" s="52" t="str">
        <f t="shared" si="3"/>
        <v>ALTA</v>
      </c>
      <c r="Z19" s="59" t="s">
        <v>68</v>
      </c>
      <c r="AA19" s="59" t="s">
        <v>688</v>
      </c>
      <c r="AB19" s="59" t="s">
        <v>69</v>
      </c>
      <c r="AC19" s="59" t="s">
        <v>692</v>
      </c>
      <c r="AD19" s="60" t="s">
        <v>693</v>
      </c>
      <c r="AE19" s="59" t="s">
        <v>72</v>
      </c>
      <c r="AF19" s="62">
        <v>46163</v>
      </c>
      <c r="AG19" s="52" t="s">
        <v>672</v>
      </c>
      <c r="AH19" s="52" t="s">
        <v>70</v>
      </c>
      <c r="AI19" s="52" t="s">
        <v>70</v>
      </c>
      <c r="AJ19" s="52" t="s">
        <v>75</v>
      </c>
      <c r="AK19" s="52" t="s">
        <v>45</v>
      </c>
      <c r="AL19" s="52" t="s">
        <v>70</v>
      </c>
      <c r="AM19" s="206"/>
    </row>
    <row r="20" spans="1:39" s="41" customFormat="1" ht="216.75" x14ac:dyDescent="0.25">
      <c r="A20" s="57" t="s">
        <v>170</v>
      </c>
      <c r="B20" s="58" t="s">
        <v>186</v>
      </c>
      <c r="C20" s="59" t="s">
        <v>1661</v>
      </c>
      <c r="D20" s="59">
        <v>12</v>
      </c>
      <c r="E20" s="58" t="s">
        <v>38</v>
      </c>
      <c r="F20" s="58" t="s">
        <v>650</v>
      </c>
      <c r="G20" s="52" t="s">
        <v>218</v>
      </c>
      <c r="H20" s="52" t="s">
        <v>404</v>
      </c>
      <c r="I20" s="60" t="s">
        <v>1002</v>
      </c>
      <c r="J20" s="58" t="s">
        <v>1003</v>
      </c>
      <c r="K20" s="58" t="s">
        <v>142</v>
      </c>
      <c r="L20" s="61" t="s">
        <v>681</v>
      </c>
      <c r="M20" s="58" t="s">
        <v>139</v>
      </c>
      <c r="N20" s="62">
        <v>46163</v>
      </c>
      <c r="O20" s="52" t="s">
        <v>79</v>
      </c>
      <c r="P20" s="52" t="s">
        <v>582</v>
      </c>
      <c r="Q20" s="52" t="s">
        <v>168</v>
      </c>
      <c r="R20" s="52" t="s">
        <v>63</v>
      </c>
      <c r="S20" s="59" t="s">
        <v>57</v>
      </c>
      <c r="T20" s="52">
        <f t="shared" si="0"/>
        <v>5</v>
      </c>
      <c r="U20" s="63" t="s">
        <v>60</v>
      </c>
      <c r="V20" s="52">
        <f t="shared" si="1"/>
        <v>5</v>
      </c>
      <c r="W20" s="52" t="s">
        <v>62</v>
      </c>
      <c r="X20" s="52">
        <f t="shared" si="2"/>
        <v>1</v>
      </c>
      <c r="Y20" s="52" t="str">
        <f t="shared" si="3"/>
        <v>ALTA</v>
      </c>
      <c r="Z20" s="59" t="s">
        <v>68</v>
      </c>
      <c r="AA20" s="59" t="s">
        <v>662</v>
      </c>
      <c r="AB20" s="59" t="s">
        <v>69</v>
      </c>
      <c r="AC20" s="59" t="s">
        <v>692</v>
      </c>
      <c r="AD20" s="60" t="s">
        <v>693</v>
      </c>
      <c r="AE20" s="59" t="s">
        <v>71</v>
      </c>
      <c r="AF20" s="62">
        <v>46163</v>
      </c>
      <c r="AG20" s="52" t="s">
        <v>671</v>
      </c>
      <c r="AH20" s="52" t="s">
        <v>69</v>
      </c>
      <c r="AI20" s="52" t="s">
        <v>70</v>
      </c>
      <c r="AJ20" s="52" t="s">
        <v>74</v>
      </c>
      <c r="AK20" s="59" t="s">
        <v>682</v>
      </c>
      <c r="AL20" s="52" t="s">
        <v>70</v>
      </c>
      <c r="AM20" s="206"/>
    </row>
    <row r="21" spans="1:39" s="41" customFormat="1" ht="165.75" x14ac:dyDescent="0.25">
      <c r="A21" s="57" t="s">
        <v>170</v>
      </c>
      <c r="B21" s="58" t="s">
        <v>186</v>
      </c>
      <c r="C21" s="59" t="s">
        <v>1662</v>
      </c>
      <c r="D21" s="59">
        <v>13</v>
      </c>
      <c r="E21" s="58" t="s">
        <v>38</v>
      </c>
      <c r="F21" s="58" t="s">
        <v>650</v>
      </c>
      <c r="G21" s="52" t="s">
        <v>218</v>
      </c>
      <c r="H21" s="52" t="s">
        <v>409</v>
      </c>
      <c r="I21" s="60" t="s">
        <v>1004</v>
      </c>
      <c r="J21" s="58" t="s">
        <v>1005</v>
      </c>
      <c r="K21" s="58" t="s">
        <v>142</v>
      </c>
      <c r="L21" s="61" t="s">
        <v>681</v>
      </c>
      <c r="M21" s="58" t="s">
        <v>139</v>
      </c>
      <c r="N21" s="62">
        <v>46163</v>
      </c>
      <c r="O21" s="52" t="s">
        <v>79</v>
      </c>
      <c r="P21" s="52" t="s">
        <v>582</v>
      </c>
      <c r="Q21" s="52" t="s">
        <v>168</v>
      </c>
      <c r="R21" s="52" t="s">
        <v>63</v>
      </c>
      <c r="S21" s="59" t="s">
        <v>58</v>
      </c>
      <c r="T21" s="52">
        <f t="shared" si="0"/>
        <v>3</v>
      </c>
      <c r="U21" s="63" t="s">
        <v>60</v>
      </c>
      <c r="V21" s="52">
        <f t="shared" si="1"/>
        <v>5</v>
      </c>
      <c r="W21" s="52" t="s">
        <v>61</v>
      </c>
      <c r="X21" s="52">
        <f t="shared" si="2"/>
        <v>3</v>
      </c>
      <c r="Y21" s="52" t="str">
        <f t="shared" si="3"/>
        <v>MEDIA</v>
      </c>
      <c r="Z21" s="59" t="s">
        <v>68</v>
      </c>
      <c r="AA21" s="59" t="s">
        <v>688</v>
      </c>
      <c r="AB21" s="59" t="s">
        <v>69</v>
      </c>
      <c r="AC21" s="59" t="s">
        <v>692</v>
      </c>
      <c r="AD21" s="60" t="s">
        <v>693</v>
      </c>
      <c r="AE21" s="59" t="s">
        <v>72</v>
      </c>
      <c r="AF21" s="62">
        <v>46163</v>
      </c>
      <c r="AG21" s="52" t="s">
        <v>671</v>
      </c>
      <c r="AH21" s="52" t="s">
        <v>69</v>
      </c>
      <c r="AI21" s="52" t="s">
        <v>70</v>
      </c>
      <c r="AJ21" s="52" t="s">
        <v>74</v>
      </c>
      <c r="AK21" s="59" t="s">
        <v>682</v>
      </c>
      <c r="AL21" s="52" t="s">
        <v>70</v>
      </c>
      <c r="AM21" s="206"/>
    </row>
    <row r="22" spans="1:39" s="41" customFormat="1" ht="216.75" x14ac:dyDescent="0.25">
      <c r="A22" s="57" t="s">
        <v>170</v>
      </c>
      <c r="B22" s="58" t="s">
        <v>186</v>
      </c>
      <c r="C22" s="59" t="s">
        <v>1663</v>
      </c>
      <c r="D22" s="59">
        <v>15</v>
      </c>
      <c r="E22" s="58" t="s">
        <v>38</v>
      </c>
      <c r="F22" s="58" t="s">
        <v>650</v>
      </c>
      <c r="G22" s="52" t="s">
        <v>226</v>
      </c>
      <c r="H22" s="52" t="s">
        <v>451</v>
      </c>
      <c r="I22" s="60" t="s">
        <v>1008</v>
      </c>
      <c r="J22" s="58" t="s">
        <v>1009</v>
      </c>
      <c r="K22" s="58" t="s">
        <v>142</v>
      </c>
      <c r="L22" s="61" t="s">
        <v>681</v>
      </c>
      <c r="M22" s="58" t="s">
        <v>139</v>
      </c>
      <c r="N22" s="62">
        <v>46163</v>
      </c>
      <c r="O22" s="52" t="s">
        <v>79</v>
      </c>
      <c r="P22" s="52" t="s">
        <v>582</v>
      </c>
      <c r="Q22" s="52" t="s">
        <v>168</v>
      </c>
      <c r="R22" s="52" t="s">
        <v>63</v>
      </c>
      <c r="S22" s="59" t="s">
        <v>58</v>
      </c>
      <c r="T22" s="52">
        <f t="shared" si="0"/>
        <v>3</v>
      </c>
      <c r="U22" s="63" t="s">
        <v>60</v>
      </c>
      <c r="V22" s="52">
        <f t="shared" si="1"/>
        <v>5</v>
      </c>
      <c r="W22" s="52" t="s">
        <v>61</v>
      </c>
      <c r="X22" s="52">
        <f t="shared" si="2"/>
        <v>3</v>
      </c>
      <c r="Y22" s="52" t="str">
        <f t="shared" si="3"/>
        <v>MEDIA</v>
      </c>
      <c r="Z22" s="59" t="s">
        <v>68</v>
      </c>
      <c r="AA22" s="59" t="s">
        <v>45</v>
      </c>
      <c r="AB22" s="59" t="s">
        <v>70</v>
      </c>
      <c r="AC22" s="59" t="s">
        <v>45</v>
      </c>
      <c r="AD22" s="59" t="s">
        <v>45</v>
      </c>
      <c r="AE22" s="59" t="s">
        <v>73</v>
      </c>
      <c r="AF22" s="62">
        <v>46163</v>
      </c>
      <c r="AG22" s="52" t="s">
        <v>45</v>
      </c>
      <c r="AH22" s="52" t="s">
        <v>70</v>
      </c>
      <c r="AI22" s="52" t="s">
        <v>70</v>
      </c>
      <c r="AJ22" s="52" t="s">
        <v>45</v>
      </c>
      <c r="AK22" s="52" t="s">
        <v>45</v>
      </c>
      <c r="AL22" s="52" t="s">
        <v>70</v>
      </c>
      <c r="AM22" s="206"/>
    </row>
    <row r="23" spans="1:39" s="41" customFormat="1" ht="153" x14ac:dyDescent="0.25">
      <c r="A23" s="57" t="s">
        <v>170</v>
      </c>
      <c r="B23" s="58" t="s">
        <v>186</v>
      </c>
      <c r="C23" s="59" t="s">
        <v>1664</v>
      </c>
      <c r="D23" s="59">
        <v>16</v>
      </c>
      <c r="E23" s="58" t="s">
        <v>38</v>
      </c>
      <c r="F23" s="58" t="s">
        <v>650</v>
      </c>
      <c r="G23" s="52" t="s">
        <v>226</v>
      </c>
      <c r="H23" s="52" t="s">
        <v>464</v>
      </c>
      <c r="I23" s="60" t="s">
        <v>1010</v>
      </c>
      <c r="J23" s="58" t="s">
        <v>1011</v>
      </c>
      <c r="K23" s="58" t="s">
        <v>142</v>
      </c>
      <c r="L23" s="61" t="s">
        <v>681</v>
      </c>
      <c r="M23" s="58" t="s">
        <v>139</v>
      </c>
      <c r="N23" s="62">
        <v>46163</v>
      </c>
      <c r="O23" s="52" t="s">
        <v>79</v>
      </c>
      <c r="P23" s="52" t="s">
        <v>582</v>
      </c>
      <c r="Q23" s="52" t="s">
        <v>168</v>
      </c>
      <c r="R23" s="52" t="s">
        <v>63</v>
      </c>
      <c r="S23" s="59" t="s">
        <v>58</v>
      </c>
      <c r="T23" s="52">
        <f t="shared" si="0"/>
        <v>3</v>
      </c>
      <c r="U23" s="63" t="s">
        <v>60</v>
      </c>
      <c r="V23" s="52">
        <f t="shared" si="1"/>
        <v>5</v>
      </c>
      <c r="W23" s="52" t="s">
        <v>60</v>
      </c>
      <c r="X23" s="52">
        <f t="shared" si="2"/>
        <v>5</v>
      </c>
      <c r="Y23" s="52" t="str">
        <f t="shared" si="3"/>
        <v>ALTA</v>
      </c>
      <c r="Z23" s="59" t="s">
        <v>66</v>
      </c>
      <c r="AA23" s="59" t="s">
        <v>45</v>
      </c>
      <c r="AB23" s="59" t="s">
        <v>70</v>
      </c>
      <c r="AC23" s="59" t="s">
        <v>45</v>
      </c>
      <c r="AD23" s="59" t="s">
        <v>45</v>
      </c>
      <c r="AE23" s="59" t="s">
        <v>73</v>
      </c>
      <c r="AF23" s="62">
        <v>46163</v>
      </c>
      <c r="AG23" s="52" t="s">
        <v>45</v>
      </c>
      <c r="AH23" s="52" t="s">
        <v>70</v>
      </c>
      <c r="AI23" s="52" t="s">
        <v>70</v>
      </c>
      <c r="AJ23" s="52" t="s">
        <v>45</v>
      </c>
      <c r="AK23" s="52" t="s">
        <v>45</v>
      </c>
      <c r="AL23" s="52" t="s">
        <v>70</v>
      </c>
      <c r="AM23" s="206"/>
    </row>
    <row r="24" spans="1:39" s="41" customFormat="1" ht="165.75" x14ac:dyDescent="0.25">
      <c r="A24" s="57" t="s">
        <v>170</v>
      </c>
      <c r="B24" s="58" t="s">
        <v>186</v>
      </c>
      <c r="C24" s="59" t="s">
        <v>788</v>
      </c>
      <c r="D24" s="59">
        <v>17</v>
      </c>
      <c r="E24" s="58" t="s">
        <v>38</v>
      </c>
      <c r="F24" s="58" t="s">
        <v>650</v>
      </c>
      <c r="G24" s="52" t="s">
        <v>226</v>
      </c>
      <c r="H24" s="52" t="s">
        <v>1012</v>
      </c>
      <c r="I24" s="83" t="s">
        <v>1012</v>
      </c>
      <c r="J24" s="58" t="s">
        <v>1013</v>
      </c>
      <c r="K24" s="58" t="s">
        <v>142</v>
      </c>
      <c r="L24" s="61" t="s">
        <v>681</v>
      </c>
      <c r="M24" s="58" t="s">
        <v>139</v>
      </c>
      <c r="N24" s="62">
        <v>46163</v>
      </c>
      <c r="O24" s="52" t="s">
        <v>79</v>
      </c>
      <c r="P24" s="52" t="s">
        <v>582</v>
      </c>
      <c r="Q24" s="52" t="s">
        <v>168</v>
      </c>
      <c r="R24" s="52" t="s">
        <v>63</v>
      </c>
      <c r="S24" s="59" t="s">
        <v>58</v>
      </c>
      <c r="T24" s="52">
        <f t="shared" si="0"/>
        <v>3</v>
      </c>
      <c r="U24" s="63" t="s">
        <v>60</v>
      </c>
      <c r="V24" s="52">
        <f t="shared" si="1"/>
        <v>5</v>
      </c>
      <c r="W24" s="52" t="s">
        <v>61</v>
      </c>
      <c r="X24" s="52">
        <f t="shared" si="2"/>
        <v>3</v>
      </c>
      <c r="Y24" s="52" t="str">
        <f t="shared" si="3"/>
        <v>MEDIA</v>
      </c>
      <c r="Z24" s="59" t="s">
        <v>66</v>
      </c>
      <c r="AA24" s="59" t="s">
        <v>45</v>
      </c>
      <c r="AB24" s="59" t="s">
        <v>70</v>
      </c>
      <c r="AC24" s="59" t="s">
        <v>45</v>
      </c>
      <c r="AD24" s="59" t="s">
        <v>45</v>
      </c>
      <c r="AE24" s="59" t="s">
        <v>73</v>
      </c>
      <c r="AF24" s="62">
        <v>46163</v>
      </c>
      <c r="AG24" s="52" t="s">
        <v>45</v>
      </c>
      <c r="AH24" s="52" t="s">
        <v>70</v>
      </c>
      <c r="AI24" s="52" t="s">
        <v>70</v>
      </c>
      <c r="AJ24" s="52" t="s">
        <v>45</v>
      </c>
      <c r="AK24" s="52" t="s">
        <v>45</v>
      </c>
      <c r="AL24" s="52" t="s">
        <v>70</v>
      </c>
      <c r="AM24" s="206"/>
    </row>
    <row r="25" spans="1:39" s="41" customFormat="1" ht="216.75" x14ac:dyDescent="0.25">
      <c r="A25" s="57" t="s">
        <v>170</v>
      </c>
      <c r="B25" s="58" t="s">
        <v>186</v>
      </c>
      <c r="C25" s="59" t="s">
        <v>788</v>
      </c>
      <c r="D25" s="59">
        <v>18</v>
      </c>
      <c r="E25" s="58" t="s">
        <v>38</v>
      </c>
      <c r="F25" s="58" t="s">
        <v>650</v>
      </c>
      <c r="G25" s="52" t="s">
        <v>226</v>
      </c>
      <c r="H25" s="52" t="s">
        <v>1014</v>
      </c>
      <c r="I25" s="52" t="s">
        <v>1014</v>
      </c>
      <c r="J25" s="58" t="s">
        <v>1015</v>
      </c>
      <c r="K25" s="58" t="s">
        <v>142</v>
      </c>
      <c r="L25" s="61" t="s">
        <v>681</v>
      </c>
      <c r="M25" s="58" t="s">
        <v>139</v>
      </c>
      <c r="N25" s="62">
        <v>46163</v>
      </c>
      <c r="O25" s="52" t="s">
        <v>79</v>
      </c>
      <c r="P25" s="52" t="s">
        <v>582</v>
      </c>
      <c r="Q25" s="52" t="s">
        <v>168</v>
      </c>
      <c r="R25" s="52" t="s">
        <v>63</v>
      </c>
      <c r="S25" s="59" t="s">
        <v>58</v>
      </c>
      <c r="T25" s="52">
        <f t="shared" si="0"/>
        <v>3</v>
      </c>
      <c r="U25" s="63" t="s">
        <v>60</v>
      </c>
      <c r="V25" s="52">
        <f t="shared" si="1"/>
        <v>5</v>
      </c>
      <c r="W25" s="52" t="s">
        <v>60</v>
      </c>
      <c r="X25" s="52">
        <f t="shared" si="2"/>
        <v>5</v>
      </c>
      <c r="Y25" s="52" t="str">
        <f t="shared" si="3"/>
        <v>ALTA</v>
      </c>
      <c r="Z25" s="59" t="s">
        <v>68</v>
      </c>
      <c r="AA25" s="59" t="s">
        <v>45</v>
      </c>
      <c r="AB25" s="59" t="s">
        <v>70</v>
      </c>
      <c r="AC25" s="59" t="s">
        <v>45</v>
      </c>
      <c r="AD25" s="59" t="s">
        <v>45</v>
      </c>
      <c r="AE25" s="59" t="s">
        <v>73</v>
      </c>
      <c r="AF25" s="62">
        <v>46163</v>
      </c>
      <c r="AG25" s="52" t="s">
        <v>45</v>
      </c>
      <c r="AH25" s="52" t="s">
        <v>70</v>
      </c>
      <c r="AI25" s="52" t="s">
        <v>70</v>
      </c>
      <c r="AJ25" s="52" t="s">
        <v>45</v>
      </c>
      <c r="AK25" s="52" t="s">
        <v>45</v>
      </c>
      <c r="AL25" s="52" t="s">
        <v>70</v>
      </c>
      <c r="AM25" s="206"/>
    </row>
    <row r="26" spans="1:39" s="41" customFormat="1" ht="216.75" x14ac:dyDescent="0.25">
      <c r="A26" s="57" t="s">
        <v>170</v>
      </c>
      <c r="B26" s="58" t="s">
        <v>186</v>
      </c>
      <c r="C26" s="59" t="s">
        <v>1665</v>
      </c>
      <c r="D26" s="59">
        <v>19</v>
      </c>
      <c r="E26" s="58" t="s">
        <v>38</v>
      </c>
      <c r="F26" s="58" t="s">
        <v>650</v>
      </c>
      <c r="G26" s="52" t="s">
        <v>253</v>
      </c>
      <c r="H26" s="52" t="s">
        <v>525</v>
      </c>
      <c r="I26" s="60" t="s">
        <v>1016</v>
      </c>
      <c r="J26" s="58" t="s">
        <v>1017</v>
      </c>
      <c r="K26" s="58" t="s">
        <v>142</v>
      </c>
      <c r="L26" s="61" t="s">
        <v>681</v>
      </c>
      <c r="M26" s="58" t="s">
        <v>139</v>
      </c>
      <c r="N26" s="62">
        <v>46163</v>
      </c>
      <c r="O26" s="52" t="s">
        <v>79</v>
      </c>
      <c r="P26" s="52" t="s">
        <v>582</v>
      </c>
      <c r="Q26" s="52" t="s">
        <v>168</v>
      </c>
      <c r="R26" s="52" t="s">
        <v>63</v>
      </c>
      <c r="S26" s="59" t="s">
        <v>57</v>
      </c>
      <c r="T26" s="52">
        <f t="shared" si="0"/>
        <v>5</v>
      </c>
      <c r="U26" s="63" t="s">
        <v>60</v>
      </c>
      <c r="V26" s="52">
        <f t="shared" si="1"/>
        <v>5</v>
      </c>
      <c r="W26" s="52" t="s">
        <v>61</v>
      </c>
      <c r="X26" s="52">
        <f t="shared" si="2"/>
        <v>3</v>
      </c>
      <c r="Y26" s="52" t="str">
        <f t="shared" si="3"/>
        <v>ALTA</v>
      </c>
      <c r="Z26" s="59" t="s">
        <v>68</v>
      </c>
      <c r="AA26" s="59" t="s">
        <v>688</v>
      </c>
      <c r="AB26" s="59" t="s">
        <v>69</v>
      </c>
      <c r="AC26" s="59" t="s">
        <v>692</v>
      </c>
      <c r="AD26" s="60" t="s">
        <v>693</v>
      </c>
      <c r="AE26" s="59" t="s">
        <v>72</v>
      </c>
      <c r="AF26" s="62">
        <v>46163</v>
      </c>
      <c r="AG26" s="52" t="s">
        <v>672</v>
      </c>
      <c r="AH26" s="52" t="s">
        <v>69</v>
      </c>
      <c r="AI26" s="52" t="s">
        <v>70</v>
      </c>
      <c r="AJ26" s="52" t="s">
        <v>45</v>
      </c>
      <c r="AK26" s="52" t="s">
        <v>45</v>
      </c>
      <c r="AL26" s="52" t="s">
        <v>70</v>
      </c>
      <c r="AM26" s="206"/>
    </row>
    <row r="27" spans="1:39" s="41" customFormat="1" ht="114.75" x14ac:dyDescent="0.25">
      <c r="A27" s="57" t="s">
        <v>170</v>
      </c>
      <c r="B27" s="58" t="s">
        <v>186</v>
      </c>
      <c r="C27" s="59" t="s">
        <v>1666</v>
      </c>
      <c r="D27" s="59">
        <v>20</v>
      </c>
      <c r="E27" s="58" t="s">
        <v>38</v>
      </c>
      <c r="F27" s="58" t="s">
        <v>650</v>
      </c>
      <c r="G27" s="52" t="s">
        <v>253</v>
      </c>
      <c r="H27" s="52" t="s">
        <v>526</v>
      </c>
      <c r="I27" s="60" t="s">
        <v>1018</v>
      </c>
      <c r="J27" s="60" t="s">
        <v>1019</v>
      </c>
      <c r="K27" s="58" t="s">
        <v>142</v>
      </c>
      <c r="L27" s="61" t="s">
        <v>681</v>
      </c>
      <c r="M27" s="58" t="s">
        <v>139</v>
      </c>
      <c r="N27" s="62">
        <v>46163</v>
      </c>
      <c r="O27" s="52" t="s">
        <v>79</v>
      </c>
      <c r="P27" s="52" t="s">
        <v>582</v>
      </c>
      <c r="Q27" s="52" t="s">
        <v>168</v>
      </c>
      <c r="R27" s="52" t="s">
        <v>63</v>
      </c>
      <c r="S27" s="59" t="s">
        <v>57</v>
      </c>
      <c r="T27" s="52">
        <f t="shared" si="0"/>
        <v>5</v>
      </c>
      <c r="U27" s="63" t="s">
        <v>60</v>
      </c>
      <c r="V27" s="52">
        <f t="shared" si="1"/>
        <v>5</v>
      </c>
      <c r="W27" s="52" t="s">
        <v>62</v>
      </c>
      <c r="X27" s="52">
        <f t="shared" si="2"/>
        <v>1</v>
      </c>
      <c r="Y27" s="52" t="str">
        <f t="shared" si="3"/>
        <v>ALTA</v>
      </c>
      <c r="Z27" s="59" t="s">
        <v>68</v>
      </c>
      <c r="AA27" s="59" t="s">
        <v>688</v>
      </c>
      <c r="AB27" s="59" t="s">
        <v>69</v>
      </c>
      <c r="AC27" s="59" t="s">
        <v>692</v>
      </c>
      <c r="AD27" s="60" t="s">
        <v>693</v>
      </c>
      <c r="AE27" s="59" t="s">
        <v>71</v>
      </c>
      <c r="AF27" s="62">
        <v>46163</v>
      </c>
      <c r="AG27" s="52" t="s">
        <v>671</v>
      </c>
      <c r="AH27" s="52" t="s">
        <v>69</v>
      </c>
      <c r="AI27" s="52" t="s">
        <v>70</v>
      </c>
      <c r="AJ27" s="52" t="s">
        <v>74</v>
      </c>
      <c r="AK27" s="59" t="s">
        <v>682</v>
      </c>
      <c r="AL27" s="52" t="s">
        <v>70</v>
      </c>
      <c r="AM27" s="206"/>
    </row>
    <row r="28" spans="1:39" s="41" customFormat="1" ht="204" x14ac:dyDescent="0.25">
      <c r="A28" s="57" t="s">
        <v>170</v>
      </c>
      <c r="B28" s="58" t="s">
        <v>186</v>
      </c>
      <c r="C28" s="59" t="s">
        <v>1667</v>
      </c>
      <c r="D28" s="59">
        <v>21</v>
      </c>
      <c r="E28" s="58" t="s">
        <v>38</v>
      </c>
      <c r="F28" s="58" t="s">
        <v>650</v>
      </c>
      <c r="G28" s="52" t="s">
        <v>253</v>
      </c>
      <c r="H28" s="52" t="s">
        <v>527</v>
      </c>
      <c r="I28" s="60" t="s">
        <v>1020</v>
      </c>
      <c r="J28" s="58" t="s">
        <v>1021</v>
      </c>
      <c r="K28" s="58" t="s">
        <v>142</v>
      </c>
      <c r="L28" s="61" t="s">
        <v>681</v>
      </c>
      <c r="M28" s="58" t="s">
        <v>139</v>
      </c>
      <c r="N28" s="62">
        <v>46163</v>
      </c>
      <c r="O28" s="52" t="s">
        <v>79</v>
      </c>
      <c r="P28" s="52" t="s">
        <v>582</v>
      </c>
      <c r="Q28" s="52" t="s">
        <v>168</v>
      </c>
      <c r="R28" s="52" t="s">
        <v>63</v>
      </c>
      <c r="S28" s="59" t="s">
        <v>58</v>
      </c>
      <c r="T28" s="52">
        <f t="shared" si="0"/>
        <v>3</v>
      </c>
      <c r="U28" s="63" t="s">
        <v>60</v>
      </c>
      <c r="V28" s="52">
        <f t="shared" si="1"/>
        <v>5</v>
      </c>
      <c r="W28" s="52" t="s">
        <v>61</v>
      </c>
      <c r="X28" s="52">
        <f t="shared" si="2"/>
        <v>3</v>
      </c>
      <c r="Y28" s="52" t="str">
        <f t="shared" si="3"/>
        <v>MEDIA</v>
      </c>
      <c r="Z28" s="59" t="s">
        <v>68</v>
      </c>
      <c r="AA28" s="59" t="s">
        <v>688</v>
      </c>
      <c r="AB28" s="59" t="s">
        <v>69</v>
      </c>
      <c r="AC28" s="59" t="s">
        <v>692</v>
      </c>
      <c r="AD28" s="60" t="s">
        <v>693</v>
      </c>
      <c r="AE28" s="59" t="s">
        <v>72</v>
      </c>
      <c r="AF28" s="62">
        <v>46163</v>
      </c>
      <c r="AG28" s="52" t="s">
        <v>671</v>
      </c>
      <c r="AH28" s="52" t="s">
        <v>69</v>
      </c>
      <c r="AI28" s="52" t="s">
        <v>70</v>
      </c>
      <c r="AJ28" s="52" t="s">
        <v>74</v>
      </c>
      <c r="AK28" s="59" t="s">
        <v>682</v>
      </c>
      <c r="AL28" s="52" t="s">
        <v>70</v>
      </c>
      <c r="AM28" s="206"/>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ht="15" customHeight="1" x14ac:dyDescent="0.25">
      <c r="A30" s="195" t="s">
        <v>573</v>
      </c>
      <c r="B30" s="196"/>
      <c r="C30" s="196"/>
      <c r="D30" s="197"/>
      <c r="E30" s="195" t="s">
        <v>574</v>
      </c>
      <c r="F30" s="196"/>
      <c r="G30" s="196"/>
      <c r="H30" s="197"/>
      <c r="I30" s="195" t="s">
        <v>575</v>
      </c>
      <c r="J30" s="196"/>
      <c r="K30" s="197"/>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ht="82.5" customHeight="1" x14ac:dyDescent="0.25">
      <c r="A31" s="198" t="s">
        <v>584</v>
      </c>
      <c r="B31" s="199"/>
      <c r="C31" s="199"/>
      <c r="D31" s="200"/>
      <c r="E31" s="201" t="s">
        <v>585</v>
      </c>
      <c r="F31" s="202"/>
      <c r="G31" s="202"/>
      <c r="H31" s="203"/>
      <c r="I31" s="201" t="s">
        <v>1802</v>
      </c>
      <c r="J31" s="204"/>
      <c r="K31" s="205"/>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9"/>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9"/>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9"/>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9"/>
      <c r="AH366" s="12"/>
      <c r="AI366" s="12"/>
      <c r="AJ366" s="12"/>
      <c r="AK366" s="12"/>
      <c r="AL366" s="12"/>
    </row>
    <row r="367" spans="3:38" s="11" customFormat="1" x14ac:dyDescent="0.25">
      <c r="C367" s="12"/>
      <c r="D367" s="12"/>
      <c r="H367" s="12"/>
      <c r="I367" s="49"/>
      <c r="L367" s="32"/>
      <c r="N367" s="12"/>
      <c r="O367" s="12"/>
      <c r="P367" s="12"/>
      <c r="Q367" s="12"/>
      <c r="R367" s="12"/>
      <c r="S367" s="12"/>
      <c r="T367" s="12"/>
      <c r="U367" s="12"/>
      <c r="V367" s="12"/>
      <c r="W367" s="12"/>
      <c r="X367" s="12"/>
      <c r="Y367" s="12"/>
      <c r="Z367" s="12"/>
      <c r="AA367" s="12"/>
      <c r="AB367" s="12"/>
      <c r="AC367" s="12"/>
      <c r="AD367" s="12"/>
      <c r="AE367" s="12"/>
      <c r="AF367" s="12"/>
      <c r="AG367" s="19"/>
      <c r="AH367" s="12"/>
      <c r="AI367" s="12"/>
      <c r="AJ367" s="12"/>
      <c r="AK367" s="12"/>
      <c r="AL367" s="12"/>
    </row>
    <row r="368" spans="3:38" s="11" customFormat="1" x14ac:dyDescent="0.25">
      <c r="C368" s="12"/>
      <c r="D368" s="12"/>
      <c r="H368" s="12"/>
      <c r="I368" s="49"/>
      <c r="L368" s="32"/>
      <c r="N368" s="12"/>
      <c r="O368" s="12"/>
      <c r="P368" s="12"/>
      <c r="Q368" s="12"/>
      <c r="R368" s="12"/>
      <c r="S368" s="12"/>
      <c r="T368" s="12"/>
      <c r="U368" s="12"/>
      <c r="V368" s="12"/>
      <c r="W368" s="12"/>
      <c r="X368" s="12"/>
      <c r="Y368" s="12"/>
      <c r="Z368" s="12"/>
      <c r="AA368" s="12"/>
      <c r="AB368" s="12"/>
      <c r="AC368" s="12"/>
      <c r="AD368" s="12"/>
      <c r="AE368" s="12"/>
      <c r="AF368" s="12"/>
      <c r="AG368" s="19"/>
      <c r="AH368" s="12"/>
      <c r="AI368" s="12"/>
      <c r="AJ368" s="12"/>
      <c r="AK368" s="12"/>
      <c r="AL368" s="12"/>
    </row>
    <row r="369" spans="3:38" s="11" customFormat="1" x14ac:dyDescent="0.25">
      <c r="C369" s="12"/>
      <c r="D369" s="12"/>
      <c r="H369" s="12"/>
      <c r="I369" s="49"/>
      <c r="L369" s="3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row>
    <row r="370" spans="3:38" s="11" customFormat="1" x14ac:dyDescent="0.25">
      <c r="C370" s="12"/>
      <c r="D370" s="12"/>
      <c r="H370" s="12"/>
      <c r="I370" s="49"/>
      <c r="L370" s="3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row>
    <row r="371" spans="3:38" s="11" customFormat="1" x14ac:dyDescent="0.25">
      <c r="C371" s="12"/>
      <c r="D371" s="12"/>
      <c r="H371" s="12"/>
      <c r="I371" s="49"/>
      <c r="L371" s="3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row>
    <row r="372" spans="3:38" s="11" customFormat="1" x14ac:dyDescent="0.25">
      <c r="C372" s="12"/>
      <c r="D372" s="12"/>
      <c r="H372" s="12"/>
      <c r="I372" s="49"/>
      <c r="L372" s="3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row>
  </sheetData>
  <mergeCells count="16">
    <mergeCell ref="A30:D30"/>
    <mergeCell ref="E30:H30"/>
    <mergeCell ref="I30:K30"/>
    <mergeCell ref="A31:D31"/>
    <mergeCell ref="E31:H31"/>
    <mergeCell ref="I31:K31"/>
    <mergeCell ref="A1:A4"/>
    <mergeCell ref="C1:G1"/>
    <mergeCell ref="AM1:AM28"/>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DC404C4F-744F-41AC-932E-4850985776AB}">
          <x14:formula1>
            <xm:f>PARAMETROS!$H$2:$H$362</xm:f>
          </x14:formula1>
          <xm:sqref>H32:H1048576 H29:H30</xm:sqref>
        </x14:dataValidation>
        <x14:dataValidation type="list" allowBlank="1" showInputMessage="1" showErrorMessage="1" xr:uid="{EB99F20A-EE46-4FC4-A2FB-652F7BC99439}">
          <x14:formula1>
            <xm:f>PARAMETROS!$G$2:$G$65</xm:f>
          </x14:formula1>
          <xm:sqref>G32:G1048576 G29:G30</xm:sqref>
        </x14:dataValidation>
        <x14:dataValidation type="list" allowBlank="1" showInputMessage="1" showErrorMessage="1" xr:uid="{D8353411-375F-43A8-8BAF-8807B693A9A0}">
          <x14:formula1>
            <xm:f>PARAMETROS!$Q$2:$Q$15</xm:f>
          </x14:formula1>
          <xm:sqref>P29:P1048576</xm:sqref>
        </x14:dataValidation>
        <x14:dataValidation type="list" allowBlank="1" showInputMessage="1" showErrorMessage="1" xr:uid="{CD2BDE37-F27A-4AA7-8C1B-03E9DA1B454F}">
          <x14:formula1>
            <xm:f>PARAMETROS!$Q$2:$Q$16</xm:f>
          </x14:formula1>
          <xm:sqref>O29:O1048576</xm:sqref>
        </x14:dataValidation>
        <x14:dataValidation type="list" allowBlank="1" showInputMessage="1" showErrorMessage="1" xr:uid="{8349C604-DA38-4BD8-B39A-96A187E6FD38}">
          <x14:formula1>
            <xm:f>PARAMETROS!$L$2:$L$40</xm:f>
          </x14:formula1>
          <xm:sqref>L29:L1048576</xm:sqref>
        </x14:dataValidation>
        <x14:dataValidation type="list" allowBlank="1" showInputMessage="1" showErrorMessage="1" xr:uid="{0BD03BF0-FD50-4213-A9CD-985891E30AA2}">
          <x14:formula1>
            <xm:f>PARAMETROS!$F$2:$F$70</xm:f>
          </x14:formula1>
          <xm:sqref>F32:F1048576 F29:F30</xm:sqref>
        </x14:dataValidation>
        <x14:dataValidation type="list" allowBlank="1" showInputMessage="1" showErrorMessage="1" xr:uid="{26EA333D-1350-4D07-9532-9FD7F4D67DE0}">
          <x14:formula1>
            <xm:f>PARAMETROS!$V$2:$V$4</xm:f>
          </x14:formula1>
          <xm:sqref>W29:W1048576</xm:sqref>
        </x14:dataValidation>
        <x14:dataValidation type="list" allowBlank="1" showInputMessage="1" showErrorMessage="1" xr:uid="{8CF340A5-A5A7-4F69-BA56-B78962F93D5C}">
          <x14:formula1>
            <xm:f>PARAMETROS!$K$2:$K$70</xm:f>
          </x14:formula1>
          <xm:sqref>K29:K1048576</xm:sqref>
        </x14:dataValidation>
        <x14:dataValidation type="list" allowBlank="1" showInputMessage="1" showErrorMessage="1" xr:uid="{07318514-E419-4684-AE0B-7DD16AFE09FF}">
          <x14:formula1>
            <xm:f>PARAMETROS!$X$2:$X$4</xm:f>
          </x14:formula1>
          <xm:sqref>Z29:Z1048576</xm:sqref>
        </x14:dataValidation>
        <x14:dataValidation type="list" allowBlank="1" showInputMessage="1" showErrorMessage="1" xr:uid="{51739B63-0A00-480D-A172-53D10B9C8AAF}">
          <x14:formula1>
            <xm:f>PARAMETROS!$Z$2:$Z$4</xm:f>
          </x14:formula1>
          <xm:sqref>AB29:AB1048576</xm:sqref>
        </x14:dataValidation>
        <x14:dataValidation type="list" allowBlank="1" showInputMessage="1" showErrorMessage="1" xr:uid="{69DD8B37-83FE-438E-B50E-FD0D033ABF78}">
          <x14:formula1>
            <xm:f>PARAMETROS!$AJ$2:$AJ$4</xm:f>
          </x14:formula1>
          <xm:sqref>AL29:AL1048576</xm:sqref>
        </x14:dataValidation>
        <x14:dataValidation type="list" allowBlank="1" showInputMessage="1" showErrorMessage="1" xr:uid="{4C217532-5BC5-4ACC-BAF7-290714D4F5DF}">
          <x14:formula1>
            <xm:f>PARAMETROS!$AF$2:$AF$4</xm:f>
          </x14:formula1>
          <xm:sqref>AH29:AH1048576</xm:sqref>
        </x14:dataValidation>
        <x14:dataValidation type="list" allowBlank="1" showInputMessage="1" showErrorMessage="1" xr:uid="{115A93AD-CBD2-499B-94B5-A4FFF00D2D22}">
          <x14:formula1>
            <xm:f>PARAMETROS!$U$2:$U$4</xm:f>
          </x14:formula1>
          <xm:sqref>U29:U1048576</xm:sqref>
        </x14:dataValidation>
        <x14:dataValidation type="list" allowBlank="1" showInputMessage="1" showErrorMessage="1" xr:uid="{1E41A121-AEF7-4D5B-88A4-43E2C9514467}">
          <x14:formula1>
            <xm:f>PARAMETROS!$S$2:$S$6</xm:f>
          </x14:formula1>
          <xm:sqref>R29:R1048576</xm:sqref>
        </x14:dataValidation>
        <x14:dataValidation type="list" allowBlank="1" showInputMessage="1" showErrorMessage="1" xr:uid="{FA98F165-B24D-4E54-A044-A1E594488066}">
          <x14:formula1>
            <xm:f>PARAMETROS!$E$2:$E$9</xm:f>
          </x14:formula1>
          <xm:sqref>E29:E1048576</xm:sqref>
        </x14:dataValidation>
        <x14:dataValidation type="list" allowBlank="1" showInputMessage="1" showErrorMessage="1" xr:uid="{44512833-848E-4A8F-8A31-ACAD35A16DF7}">
          <x14:formula1>
            <xm:f>PARAMETROS!$B$2:$B$21</xm:f>
          </x14:formula1>
          <xm:sqref>B29:B1048576</xm:sqref>
        </x14:dataValidation>
        <x14:dataValidation type="list" allowBlank="1" showInputMessage="1" showErrorMessage="1" xr:uid="{F8F6EC99-1CF1-4DD0-99D6-49B87BC60ECD}">
          <x14:formula1>
            <xm:f>PARAMETROS!$A$2:$A$6</xm:f>
          </x14:formula1>
          <xm:sqref>A29:A1048576</xm:sqref>
        </x14:dataValidation>
        <x14:dataValidation type="list" allowBlank="1" showInputMessage="1" showErrorMessage="1" xr:uid="{7B7122B2-D7A4-4B5B-B742-B8E0A42828BF}">
          <x14:formula1>
            <xm:f>PARAMETROS!$AC$2:$AC$4</xm:f>
          </x14:formula1>
          <xm:sqref>AE29:AE1048576</xm:sqref>
        </x14:dataValidation>
        <x14:dataValidation type="list" allowBlank="1" showInputMessage="1" showErrorMessage="1" xr:uid="{94C970B4-A9C9-4C96-A06E-0818BAA240A4}">
          <x14:formula1>
            <xm:f>PARAMETROS!$T$2:$T$5</xm:f>
          </x14:formula1>
          <xm:sqref>S29:S1048576</xm:sqref>
        </x14:dataValidation>
        <x14:dataValidation type="list" allowBlank="1" showInputMessage="1" showErrorMessage="1" xr:uid="{170FCCA5-DD33-43BB-91F1-DBBDAABB1DB8}">
          <x14:formula1>
            <xm:f>PARAMETROS!$R$2:$R$27</xm:f>
          </x14:formula1>
          <xm:sqref>Q29:Q1048576</xm:sqref>
        </x14:dataValidation>
        <x14:dataValidation type="list" allowBlank="1" showInputMessage="1" showErrorMessage="1" xr:uid="{FC456A36-E12F-4335-9747-93E6273FCC39}">
          <x14:formula1>
            <xm:f>PARAMETROS!$AH$2:$AH$6</xm:f>
          </x14:formula1>
          <xm:sqref>AJ29:AJ1048576</xm:sqref>
        </x14:dataValidation>
        <x14:dataValidation type="list" allowBlank="1" showInputMessage="1" showErrorMessage="1" xr:uid="{824457EB-BB96-4EEE-B73C-DAE510471034}">
          <x14:formula1>
            <xm:f>PARAMETROS!$AG$2:$AG$4</xm:f>
          </x14:formula1>
          <xm:sqref>AI29:AI1048576</xm:sqref>
        </x14:dataValidation>
        <x14:dataValidation type="list" allowBlank="1" showInputMessage="1" showErrorMessage="1" xr:uid="{77DA8065-B65E-411F-AFDA-6D4A0A430926}">
          <x14:formula1>
            <xm:f>PARAMETROS!#REF!</xm:f>
          </x14:formula1>
          <xm:sqref>M29:M1048576</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11C00-F8F7-4A68-B540-B8BD348A6C42}">
  <sheetPr>
    <tabColor theme="9"/>
  </sheetPr>
  <dimension ref="A1:AM369"/>
  <sheetViews>
    <sheetView topLeftCell="A21" workbookViewId="0">
      <selection activeCell="I28" sqref="I28:K28"/>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91"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188"/>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188"/>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188"/>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188"/>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89.25" x14ac:dyDescent="0.25">
      <c r="A8" s="57" t="s">
        <v>170</v>
      </c>
      <c r="B8" s="58" t="s">
        <v>185</v>
      </c>
      <c r="C8" s="59" t="s">
        <v>556</v>
      </c>
      <c r="D8" s="52">
        <v>1</v>
      </c>
      <c r="E8" s="58" t="s">
        <v>42</v>
      </c>
      <c r="F8" s="58" t="s">
        <v>651</v>
      </c>
      <c r="G8" s="52" t="s">
        <v>45</v>
      </c>
      <c r="H8" s="52" t="s">
        <v>556</v>
      </c>
      <c r="I8" s="79" t="s">
        <v>1022</v>
      </c>
      <c r="J8" s="79" t="s">
        <v>1080</v>
      </c>
      <c r="K8" s="64" t="s">
        <v>143</v>
      </c>
      <c r="L8" s="61" t="s">
        <v>677</v>
      </c>
      <c r="M8" s="58" t="s">
        <v>143</v>
      </c>
      <c r="N8" s="52" t="s">
        <v>45</v>
      </c>
      <c r="O8" s="52" t="s">
        <v>45</v>
      </c>
      <c r="P8" s="52" t="s">
        <v>45</v>
      </c>
      <c r="Q8" s="52" t="s">
        <v>45</v>
      </c>
      <c r="R8" s="52" t="s">
        <v>63</v>
      </c>
      <c r="S8" s="59" t="s">
        <v>59</v>
      </c>
      <c r="T8" s="52">
        <f t="shared" ref="T8:T20" si="0">IF(S8="No Clasificada",5,IF(S8="Información Pública / Pública =Bajo",1,IF(S8="Clasificada / Uso Interno = Medio",3,IF(S8="Pública Reservada / Confidencial =Alta",5,))))</f>
        <v>1</v>
      </c>
      <c r="U8" s="63" t="s">
        <v>61</v>
      </c>
      <c r="V8" s="52">
        <f t="shared" ref="V8:V20" si="1">IF(U8="No Clasificada",5,IF(U8="Bajo",1,IF(U8="Medio",3,IF(U8="Alto",5,))))</f>
        <v>3</v>
      </c>
      <c r="W8" s="52" t="s">
        <v>60</v>
      </c>
      <c r="X8" s="52">
        <f t="shared" ref="X8:X20" si="2">IF(W8="No Clasificada",5,IF(W8="Bajo",1,IF(W8="Medio",3,IF(W8="Alto",5,))))</f>
        <v>5</v>
      </c>
      <c r="Y8" s="52" t="s">
        <v>61</v>
      </c>
      <c r="Z8" s="59" t="s">
        <v>66</v>
      </c>
      <c r="AA8" s="64" t="s">
        <v>1081</v>
      </c>
      <c r="AB8" s="59" t="s">
        <v>45</v>
      </c>
      <c r="AC8" s="64" t="s">
        <v>45</v>
      </c>
      <c r="AD8" s="64" t="s">
        <v>45</v>
      </c>
      <c r="AE8" s="59" t="s">
        <v>73</v>
      </c>
      <c r="AF8" s="100" t="s">
        <v>1082</v>
      </c>
      <c r="AG8" s="52" t="s">
        <v>45</v>
      </c>
      <c r="AH8" s="52" t="s">
        <v>45</v>
      </c>
      <c r="AI8" s="52" t="s">
        <v>45</v>
      </c>
      <c r="AJ8" s="52" t="s">
        <v>45</v>
      </c>
      <c r="AK8" s="52"/>
      <c r="AL8" s="52"/>
      <c r="AM8" s="206"/>
    </row>
    <row r="9" spans="1:39" s="156" customFormat="1" ht="76.5" x14ac:dyDescent="0.25">
      <c r="A9" s="57" t="s">
        <v>170</v>
      </c>
      <c r="B9" s="58" t="s">
        <v>185</v>
      </c>
      <c r="C9" s="59" t="s">
        <v>556</v>
      </c>
      <c r="D9" s="52">
        <v>2</v>
      </c>
      <c r="E9" s="58" t="s">
        <v>42</v>
      </c>
      <c r="F9" s="58" t="s">
        <v>651</v>
      </c>
      <c r="G9" s="52" t="s">
        <v>45</v>
      </c>
      <c r="H9" s="52" t="s">
        <v>556</v>
      </c>
      <c r="I9" s="79" t="s">
        <v>1757</v>
      </c>
      <c r="J9" s="79" t="s">
        <v>1083</v>
      </c>
      <c r="K9" s="64" t="s">
        <v>143</v>
      </c>
      <c r="L9" s="61" t="s">
        <v>677</v>
      </c>
      <c r="M9" s="58" t="s">
        <v>143</v>
      </c>
      <c r="N9" s="52" t="s">
        <v>45</v>
      </c>
      <c r="O9" s="52" t="s">
        <v>45</v>
      </c>
      <c r="P9" s="52" t="s">
        <v>45</v>
      </c>
      <c r="Q9" s="52" t="s">
        <v>45</v>
      </c>
      <c r="R9" s="52" t="s">
        <v>63</v>
      </c>
      <c r="S9" s="59" t="s">
        <v>59</v>
      </c>
      <c r="T9" s="52">
        <f t="shared" si="0"/>
        <v>1</v>
      </c>
      <c r="U9" s="63" t="s">
        <v>61</v>
      </c>
      <c r="V9" s="52">
        <f t="shared" si="1"/>
        <v>3</v>
      </c>
      <c r="W9" s="52" t="s">
        <v>61</v>
      </c>
      <c r="X9" s="52">
        <f t="shared" si="2"/>
        <v>3</v>
      </c>
      <c r="Y9" s="52" t="s">
        <v>61</v>
      </c>
      <c r="Z9" s="59" t="s">
        <v>66</v>
      </c>
      <c r="AA9" s="64" t="s">
        <v>1081</v>
      </c>
      <c r="AB9" s="59" t="s">
        <v>45</v>
      </c>
      <c r="AC9" s="64" t="s">
        <v>45</v>
      </c>
      <c r="AD9" s="64" t="s">
        <v>45</v>
      </c>
      <c r="AE9" s="59" t="s">
        <v>73</v>
      </c>
      <c r="AF9" s="100" t="s">
        <v>1082</v>
      </c>
      <c r="AG9" s="52" t="s">
        <v>45</v>
      </c>
      <c r="AH9" s="52" t="s">
        <v>45</v>
      </c>
      <c r="AI9" s="52" t="s">
        <v>45</v>
      </c>
      <c r="AJ9" s="52"/>
      <c r="AK9" s="59"/>
      <c r="AL9" s="52"/>
      <c r="AM9" s="206"/>
    </row>
    <row r="10" spans="1:39" s="156" customFormat="1" ht="191.25" x14ac:dyDescent="0.25">
      <c r="A10" s="57" t="s">
        <v>170</v>
      </c>
      <c r="B10" s="58" t="s">
        <v>185</v>
      </c>
      <c r="C10" s="59" t="s">
        <v>556</v>
      </c>
      <c r="D10" s="52">
        <v>3</v>
      </c>
      <c r="E10" s="58" t="s">
        <v>38</v>
      </c>
      <c r="F10" s="58" t="s">
        <v>651</v>
      </c>
      <c r="G10" s="52" t="s">
        <v>45</v>
      </c>
      <c r="H10" s="52" t="s">
        <v>556</v>
      </c>
      <c r="I10" s="79" t="s">
        <v>1084</v>
      </c>
      <c r="J10" s="79" t="s">
        <v>1085</v>
      </c>
      <c r="K10" s="79" t="s">
        <v>1086</v>
      </c>
      <c r="L10" s="61" t="s">
        <v>681</v>
      </c>
      <c r="M10" s="58" t="s">
        <v>143</v>
      </c>
      <c r="N10" s="101">
        <v>45412</v>
      </c>
      <c r="O10" s="64" t="s">
        <v>43</v>
      </c>
      <c r="P10" s="52" t="s">
        <v>582</v>
      </c>
      <c r="Q10" s="52" t="s">
        <v>168</v>
      </c>
      <c r="R10" s="52" t="s">
        <v>63</v>
      </c>
      <c r="S10" s="59" t="s">
        <v>59</v>
      </c>
      <c r="T10" s="52">
        <f t="shared" si="0"/>
        <v>1</v>
      </c>
      <c r="U10" s="63" t="s">
        <v>61</v>
      </c>
      <c r="V10" s="52">
        <f t="shared" si="1"/>
        <v>3</v>
      </c>
      <c r="W10" s="52" t="s">
        <v>61</v>
      </c>
      <c r="X10" s="52">
        <f t="shared" si="2"/>
        <v>3</v>
      </c>
      <c r="Y10" s="52" t="s">
        <v>61</v>
      </c>
      <c r="Z10" s="59" t="s">
        <v>66</v>
      </c>
      <c r="AA10" s="64" t="s">
        <v>1087</v>
      </c>
      <c r="AB10" s="59" t="s">
        <v>70</v>
      </c>
      <c r="AC10" s="64" t="s">
        <v>45</v>
      </c>
      <c r="AD10" s="64" t="s">
        <v>45</v>
      </c>
      <c r="AE10" s="59" t="s">
        <v>73</v>
      </c>
      <c r="AF10" s="100" t="s">
        <v>1082</v>
      </c>
      <c r="AG10" s="52"/>
      <c r="AH10" s="52" t="s">
        <v>70</v>
      </c>
      <c r="AI10" s="52" t="s">
        <v>70</v>
      </c>
      <c r="AJ10" s="52"/>
      <c r="AK10" s="52"/>
      <c r="AL10" s="52"/>
      <c r="AM10" s="206"/>
    </row>
    <row r="11" spans="1:39" s="156" customFormat="1" ht="63.75" x14ac:dyDescent="0.25">
      <c r="A11" s="57" t="s">
        <v>170</v>
      </c>
      <c r="B11" s="58" t="s">
        <v>185</v>
      </c>
      <c r="C11" s="59" t="s">
        <v>556</v>
      </c>
      <c r="D11" s="52">
        <v>4</v>
      </c>
      <c r="E11" s="58" t="s">
        <v>38</v>
      </c>
      <c r="F11" s="58" t="s">
        <v>651</v>
      </c>
      <c r="G11" s="52" t="s">
        <v>45</v>
      </c>
      <c r="H11" s="52" t="s">
        <v>556</v>
      </c>
      <c r="I11" s="182" t="s">
        <v>1088</v>
      </c>
      <c r="J11" s="182" t="s">
        <v>1089</v>
      </c>
      <c r="K11" s="79" t="s">
        <v>1086</v>
      </c>
      <c r="L11" s="61" t="s">
        <v>681</v>
      </c>
      <c r="M11" s="58" t="s">
        <v>143</v>
      </c>
      <c r="N11" s="101">
        <v>45412</v>
      </c>
      <c r="O11" s="64" t="s">
        <v>44</v>
      </c>
      <c r="P11" s="52" t="s">
        <v>582</v>
      </c>
      <c r="Q11" s="52" t="s">
        <v>168</v>
      </c>
      <c r="R11" s="52" t="s">
        <v>63</v>
      </c>
      <c r="S11" s="59" t="s">
        <v>59</v>
      </c>
      <c r="T11" s="52">
        <f t="shared" si="0"/>
        <v>1</v>
      </c>
      <c r="U11" s="63" t="s">
        <v>61</v>
      </c>
      <c r="V11" s="52">
        <f t="shared" si="1"/>
        <v>3</v>
      </c>
      <c r="W11" s="52" t="s">
        <v>61</v>
      </c>
      <c r="X11" s="52">
        <f t="shared" si="2"/>
        <v>3</v>
      </c>
      <c r="Y11" s="52" t="s">
        <v>61</v>
      </c>
      <c r="Z11" s="59" t="s">
        <v>66</v>
      </c>
      <c r="AA11" s="64" t="s">
        <v>1090</v>
      </c>
      <c r="AB11" s="59" t="s">
        <v>69</v>
      </c>
      <c r="AC11" s="64" t="s">
        <v>1091</v>
      </c>
      <c r="AD11" s="64" t="s">
        <v>1091</v>
      </c>
      <c r="AE11" s="59" t="s">
        <v>72</v>
      </c>
      <c r="AF11" s="100" t="s">
        <v>1082</v>
      </c>
      <c r="AG11" s="52"/>
      <c r="AH11" s="52" t="s">
        <v>69</v>
      </c>
      <c r="AI11" s="52" t="s">
        <v>70</v>
      </c>
      <c r="AJ11" s="52"/>
      <c r="AK11" s="59"/>
      <c r="AL11" s="52"/>
      <c r="AM11" s="206"/>
    </row>
    <row r="12" spans="1:39" s="156" customFormat="1" ht="51" x14ac:dyDescent="0.25">
      <c r="A12" s="57" t="s">
        <v>170</v>
      </c>
      <c r="B12" s="58" t="s">
        <v>185</v>
      </c>
      <c r="C12" s="59" t="s">
        <v>556</v>
      </c>
      <c r="D12" s="52">
        <v>5</v>
      </c>
      <c r="E12" s="58" t="s">
        <v>38</v>
      </c>
      <c r="F12" s="58" t="s">
        <v>651</v>
      </c>
      <c r="G12" s="52" t="s">
        <v>45</v>
      </c>
      <c r="H12" s="52" t="s">
        <v>556</v>
      </c>
      <c r="I12" s="79" t="s">
        <v>1100</v>
      </c>
      <c r="J12" s="79" t="s">
        <v>1101</v>
      </c>
      <c r="K12" s="79" t="s">
        <v>1086</v>
      </c>
      <c r="L12" s="61" t="s">
        <v>681</v>
      </c>
      <c r="M12" s="58" t="s">
        <v>143</v>
      </c>
      <c r="N12" s="101">
        <v>45412</v>
      </c>
      <c r="O12" s="64" t="s">
        <v>43</v>
      </c>
      <c r="P12" s="52" t="s">
        <v>582</v>
      </c>
      <c r="Q12" s="52" t="s">
        <v>168</v>
      </c>
      <c r="R12" s="52" t="s">
        <v>63</v>
      </c>
      <c r="S12" s="59" t="s">
        <v>59</v>
      </c>
      <c r="T12" s="52">
        <f t="shared" si="0"/>
        <v>1</v>
      </c>
      <c r="U12" s="63" t="s">
        <v>61</v>
      </c>
      <c r="V12" s="52">
        <f t="shared" si="1"/>
        <v>3</v>
      </c>
      <c r="W12" s="52" t="s">
        <v>60</v>
      </c>
      <c r="X12" s="52">
        <f t="shared" si="2"/>
        <v>5</v>
      </c>
      <c r="Y12" s="52" t="s">
        <v>61</v>
      </c>
      <c r="Z12" s="59" t="s">
        <v>66</v>
      </c>
      <c r="AA12" s="64" t="s">
        <v>1087</v>
      </c>
      <c r="AB12" s="59" t="s">
        <v>70</v>
      </c>
      <c r="AC12" s="59" t="s">
        <v>45</v>
      </c>
      <c r="AD12" s="59" t="s">
        <v>45</v>
      </c>
      <c r="AE12" s="59" t="s">
        <v>73</v>
      </c>
      <c r="AF12" s="101">
        <v>45170</v>
      </c>
      <c r="AG12" s="52"/>
      <c r="AH12" s="52" t="s">
        <v>70</v>
      </c>
      <c r="AI12" s="52" t="s">
        <v>70</v>
      </c>
      <c r="AJ12" s="52"/>
      <c r="AK12" s="52"/>
      <c r="AL12" s="52"/>
      <c r="AM12" s="206"/>
    </row>
    <row r="13" spans="1:39" s="156" customFormat="1" ht="127.5" x14ac:dyDescent="0.25">
      <c r="A13" s="57" t="s">
        <v>170</v>
      </c>
      <c r="B13" s="58" t="s">
        <v>185</v>
      </c>
      <c r="C13" s="59" t="s">
        <v>556</v>
      </c>
      <c r="D13" s="52">
        <v>6</v>
      </c>
      <c r="E13" s="58" t="s">
        <v>38</v>
      </c>
      <c r="F13" s="58" t="s">
        <v>651</v>
      </c>
      <c r="G13" s="52" t="s">
        <v>45</v>
      </c>
      <c r="H13" s="52" t="s">
        <v>556</v>
      </c>
      <c r="I13" s="79" t="s">
        <v>1102</v>
      </c>
      <c r="J13" s="79" t="s">
        <v>1103</v>
      </c>
      <c r="K13" s="79" t="s">
        <v>1086</v>
      </c>
      <c r="L13" s="61" t="s">
        <v>681</v>
      </c>
      <c r="M13" s="58" t="s">
        <v>143</v>
      </c>
      <c r="N13" s="101">
        <v>45412</v>
      </c>
      <c r="O13" s="64" t="s">
        <v>44</v>
      </c>
      <c r="P13" s="52" t="s">
        <v>582</v>
      </c>
      <c r="Q13" s="52" t="s">
        <v>168</v>
      </c>
      <c r="R13" s="52" t="s">
        <v>63</v>
      </c>
      <c r="S13" s="59" t="s">
        <v>59</v>
      </c>
      <c r="T13" s="52">
        <f t="shared" si="0"/>
        <v>1</v>
      </c>
      <c r="U13" s="63" t="s">
        <v>61</v>
      </c>
      <c r="V13" s="52">
        <f t="shared" si="1"/>
        <v>3</v>
      </c>
      <c r="W13" s="52" t="s">
        <v>60</v>
      </c>
      <c r="X13" s="52">
        <f t="shared" si="2"/>
        <v>5</v>
      </c>
      <c r="Y13" s="52" t="s">
        <v>61</v>
      </c>
      <c r="Z13" s="59" t="s">
        <v>67</v>
      </c>
      <c r="AA13" s="64" t="s">
        <v>1087</v>
      </c>
      <c r="AB13" s="59" t="s">
        <v>70</v>
      </c>
      <c r="AC13" s="59" t="s">
        <v>45</v>
      </c>
      <c r="AD13" s="59" t="s">
        <v>45</v>
      </c>
      <c r="AE13" s="59" t="s">
        <v>73</v>
      </c>
      <c r="AF13" s="101">
        <v>45170</v>
      </c>
      <c r="AG13" s="52"/>
      <c r="AH13" s="52" t="s">
        <v>70</v>
      </c>
      <c r="AI13" s="52" t="s">
        <v>70</v>
      </c>
      <c r="AJ13" s="52"/>
      <c r="AK13" s="52"/>
      <c r="AL13" s="52"/>
      <c r="AM13" s="206"/>
    </row>
    <row r="14" spans="1:39" s="156" customFormat="1" ht="63.75" x14ac:dyDescent="0.25">
      <c r="A14" s="57" t="s">
        <v>170</v>
      </c>
      <c r="B14" s="58" t="s">
        <v>185</v>
      </c>
      <c r="C14" s="59" t="s">
        <v>556</v>
      </c>
      <c r="D14" s="52">
        <v>7</v>
      </c>
      <c r="E14" s="58" t="s">
        <v>38</v>
      </c>
      <c r="F14" s="58" t="s">
        <v>651</v>
      </c>
      <c r="G14" s="52" t="s">
        <v>45</v>
      </c>
      <c r="H14" s="52" t="s">
        <v>556</v>
      </c>
      <c r="I14" s="79" t="s">
        <v>1115</v>
      </c>
      <c r="J14" s="79" t="s">
        <v>1116</v>
      </c>
      <c r="K14" s="79" t="s">
        <v>1094</v>
      </c>
      <c r="L14" s="61" t="s">
        <v>681</v>
      </c>
      <c r="M14" s="58" t="s">
        <v>143</v>
      </c>
      <c r="N14" s="101">
        <v>45412</v>
      </c>
      <c r="O14" s="64" t="s">
        <v>79</v>
      </c>
      <c r="P14" s="52" t="s">
        <v>582</v>
      </c>
      <c r="Q14" s="52" t="s">
        <v>168</v>
      </c>
      <c r="R14" s="52" t="s">
        <v>63</v>
      </c>
      <c r="S14" s="59" t="s">
        <v>59</v>
      </c>
      <c r="T14" s="52">
        <f t="shared" si="0"/>
        <v>1</v>
      </c>
      <c r="U14" s="63" t="s">
        <v>61</v>
      </c>
      <c r="V14" s="52">
        <f t="shared" si="1"/>
        <v>3</v>
      </c>
      <c r="W14" s="52" t="s">
        <v>60</v>
      </c>
      <c r="X14" s="52">
        <f t="shared" si="2"/>
        <v>5</v>
      </c>
      <c r="Y14" s="52" t="s">
        <v>61</v>
      </c>
      <c r="Z14" s="59" t="s">
        <v>68</v>
      </c>
      <c r="AA14" s="64" t="s">
        <v>1117</v>
      </c>
      <c r="AB14" s="59" t="s">
        <v>45</v>
      </c>
      <c r="AC14" s="64" t="s">
        <v>45</v>
      </c>
      <c r="AD14" s="64" t="s">
        <v>45</v>
      </c>
      <c r="AE14" s="59" t="s">
        <v>73</v>
      </c>
      <c r="AF14" s="100" t="s">
        <v>1082</v>
      </c>
      <c r="AG14" s="52"/>
      <c r="AH14" s="52" t="s">
        <v>45</v>
      </c>
      <c r="AI14" s="52" t="s">
        <v>45</v>
      </c>
      <c r="AJ14" s="52"/>
      <c r="AK14" s="52"/>
      <c r="AL14" s="52"/>
      <c r="AM14" s="206"/>
    </row>
    <row r="15" spans="1:39" s="156" customFormat="1" ht="89.25" x14ac:dyDescent="0.25">
      <c r="A15" s="57" t="s">
        <v>170</v>
      </c>
      <c r="B15" s="58" t="s">
        <v>185</v>
      </c>
      <c r="C15" s="59" t="s">
        <v>556</v>
      </c>
      <c r="D15" s="52">
        <v>8</v>
      </c>
      <c r="E15" s="58" t="s">
        <v>38</v>
      </c>
      <c r="F15" s="58" t="s">
        <v>651</v>
      </c>
      <c r="G15" s="52" t="s">
        <v>45</v>
      </c>
      <c r="H15" s="52" t="s">
        <v>556</v>
      </c>
      <c r="I15" s="79" t="s">
        <v>1118</v>
      </c>
      <c r="J15" s="79" t="s">
        <v>1119</v>
      </c>
      <c r="K15" s="79" t="s">
        <v>1120</v>
      </c>
      <c r="L15" s="61" t="s">
        <v>681</v>
      </c>
      <c r="M15" s="58" t="s">
        <v>143</v>
      </c>
      <c r="N15" s="101">
        <v>45412</v>
      </c>
      <c r="O15" s="64" t="s">
        <v>44</v>
      </c>
      <c r="P15" s="52" t="s">
        <v>52</v>
      </c>
      <c r="Q15" s="52" t="s">
        <v>168</v>
      </c>
      <c r="R15" s="52" t="s">
        <v>63</v>
      </c>
      <c r="S15" s="59" t="s">
        <v>59</v>
      </c>
      <c r="T15" s="52">
        <f t="shared" si="0"/>
        <v>1</v>
      </c>
      <c r="U15" s="63" t="s">
        <v>60</v>
      </c>
      <c r="V15" s="52">
        <f t="shared" si="1"/>
        <v>5</v>
      </c>
      <c r="W15" s="52" t="s">
        <v>60</v>
      </c>
      <c r="X15" s="52">
        <f t="shared" si="2"/>
        <v>5</v>
      </c>
      <c r="Y15" s="52" t="s">
        <v>60</v>
      </c>
      <c r="Z15" s="59" t="s">
        <v>67</v>
      </c>
      <c r="AA15" s="183" t="s">
        <v>1121</v>
      </c>
      <c r="AB15" s="59" t="s">
        <v>69</v>
      </c>
      <c r="AC15" s="64" t="s">
        <v>1091</v>
      </c>
      <c r="AD15" s="64" t="s">
        <v>1091</v>
      </c>
      <c r="AE15" s="59" t="s">
        <v>72</v>
      </c>
      <c r="AF15" s="100" t="s">
        <v>1082</v>
      </c>
      <c r="AG15" s="52"/>
      <c r="AH15" s="52" t="s">
        <v>69</v>
      </c>
      <c r="AI15" s="52" t="s">
        <v>70</v>
      </c>
      <c r="AJ15" s="52"/>
      <c r="AK15" s="52"/>
      <c r="AL15" s="52"/>
      <c r="AM15" s="206"/>
    </row>
    <row r="16" spans="1:39" s="156" customFormat="1" ht="63.75" x14ac:dyDescent="0.25">
      <c r="A16" s="57" t="s">
        <v>170</v>
      </c>
      <c r="B16" s="58" t="s">
        <v>185</v>
      </c>
      <c r="C16" s="59" t="s">
        <v>556</v>
      </c>
      <c r="D16" s="52">
        <v>9</v>
      </c>
      <c r="E16" s="58" t="s">
        <v>39</v>
      </c>
      <c r="F16" s="58" t="s">
        <v>651</v>
      </c>
      <c r="G16" s="52" t="s">
        <v>45</v>
      </c>
      <c r="H16" s="52" t="s">
        <v>556</v>
      </c>
      <c r="I16" s="79" t="s">
        <v>1122</v>
      </c>
      <c r="J16" s="79" t="s">
        <v>1123</v>
      </c>
      <c r="K16" s="79" t="s">
        <v>1124</v>
      </c>
      <c r="L16" s="61" t="s">
        <v>681</v>
      </c>
      <c r="M16" s="58" t="s">
        <v>143</v>
      </c>
      <c r="N16" s="101">
        <v>45412</v>
      </c>
      <c r="O16" s="64" t="s">
        <v>44</v>
      </c>
      <c r="P16" s="52" t="s">
        <v>48</v>
      </c>
      <c r="Q16" s="52" t="s">
        <v>155</v>
      </c>
      <c r="R16" s="52" t="s">
        <v>63</v>
      </c>
      <c r="S16" s="59" t="s">
        <v>58</v>
      </c>
      <c r="T16" s="52">
        <f t="shared" si="0"/>
        <v>3</v>
      </c>
      <c r="U16" s="63" t="s">
        <v>60</v>
      </c>
      <c r="V16" s="52">
        <f t="shared" si="1"/>
        <v>5</v>
      </c>
      <c r="W16" s="52" t="s">
        <v>60</v>
      </c>
      <c r="X16" s="52">
        <f t="shared" si="2"/>
        <v>5</v>
      </c>
      <c r="Y16" s="52" t="s">
        <v>60</v>
      </c>
      <c r="Z16" s="59" t="s">
        <v>67</v>
      </c>
      <c r="AA16" s="64" t="s">
        <v>1125</v>
      </c>
      <c r="AB16" s="59" t="s">
        <v>69</v>
      </c>
      <c r="AC16" s="64" t="s">
        <v>746</v>
      </c>
      <c r="AD16" s="64" t="s">
        <v>747</v>
      </c>
      <c r="AE16" s="59" t="s">
        <v>73</v>
      </c>
      <c r="AF16" s="100" t="s">
        <v>1082</v>
      </c>
      <c r="AG16" s="52"/>
      <c r="AH16" s="52" t="s">
        <v>70</v>
      </c>
      <c r="AI16" s="52" t="s">
        <v>70</v>
      </c>
      <c r="AJ16" s="52"/>
      <c r="AK16" s="52"/>
      <c r="AL16" s="52"/>
      <c r="AM16" s="206"/>
    </row>
    <row r="17" spans="1:39" s="156" customFormat="1" ht="63.75" x14ac:dyDescent="0.25">
      <c r="A17" s="57" t="s">
        <v>170</v>
      </c>
      <c r="B17" s="58" t="s">
        <v>185</v>
      </c>
      <c r="C17" s="59" t="s">
        <v>556</v>
      </c>
      <c r="D17" s="52">
        <v>10</v>
      </c>
      <c r="E17" s="58" t="s">
        <v>38</v>
      </c>
      <c r="F17" s="58" t="s">
        <v>651</v>
      </c>
      <c r="G17" s="52" t="s">
        <v>45</v>
      </c>
      <c r="H17" s="52" t="s">
        <v>556</v>
      </c>
      <c r="I17" s="79" t="s">
        <v>1126</v>
      </c>
      <c r="J17" s="79" t="s">
        <v>1127</v>
      </c>
      <c r="K17" s="79" t="s">
        <v>1128</v>
      </c>
      <c r="L17" s="61" t="s">
        <v>681</v>
      </c>
      <c r="M17" s="58" t="s">
        <v>143</v>
      </c>
      <c r="N17" s="101">
        <v>45412</v>
      </c>
      <c r="O17" s="64" t="s">
        <v>44</v>
      </c>
      <c r="P17" s="52" t="s">
        <v>52</v>
      </c>
      <c r="Q17" s="52" t="s">
        <v>158</v>
      </c>
      <c r="R17" s="52" t="s">
        <v>63</v>
      </c>
      <c r="S17" s="59" t="s">
        <v>57</v>
      </c>
      <c r="T17" s="52">
        <f t="shared" si="0"/>
        <v>5</v>
      </c>
      <c r="U17" s="63" t="s">
        <v>60</v>
      </c>
      <c r="V17" s="52">
        <f t="shared" si="1"/>
        <v>5</v>
      </c>
      <c r="W17" s="52" t="s">
        <v>60</v>
      </c>
      <c r="X17" s="52">
        <f t="shared" si="2"/>
        <v>5</v>
      </c>
      <c r="Y17" s="52" t="s">
        <v>60</v>
      </c>
      <c r="Z17" s="59" t="s">
        <v>67</v>
      </c>
      <c r="AA17" s="184" t="s">
        <v>1129</v>
      </c>
      <c r="AB17" s="59" t="s">
        <v>69</v>
      </c>
      <c r="AC17" s="64" t="s">
        <v>1091</v>
      </c>
      <c r="AD17" s="64" t="s">
        <v>1130</v>
      </c>
      <c r="AE17" s="59" t="s">
        <v>71</v>
      </c>
      <c r="AF17" s="100" t="s">
        <v>1082</v>
      </c>
      <c r="AG17" s="52"/>
      <c r="AH17" s="52" t="s">
        <v>70</v>
      </c>
      <c r="AI17" s="52" t="s">
        <v>70</v>
      </c>
      <c r="AJ17" s="52"/>
      <c r="AK17" s="52"/>
      <c r="AL17" s="52"/>
      <c r="AM17" s="206"/>
    </row>
    <row r="18" spans="1:39" s="156" customFormat="1" ht="76.5" x14ac:dyDescent="0.25">
      <c r="A18" s="57" t="s">
        <v>170</v>
      </c>
      <c r="B18" s="58" t="s">
        <v>185</v>
      </c>
      <c r="C18" s="59" t="s">
        <v>556</v>
      </c>
      <c r="D18" s="52">
        <v>11</v>
      </c>
      <c r="E18" s="58" t="s">
        <v>38</v>
      </c>
      <c r="F18" s="58" t="s">
        <v>651</v>
      </c>
      <c r="G18" s="52" t="s">
        <v>45</v>
      </c>
      <c r="H18" s="52" t="s">
        <v>556</v>
      </c>
      <c r="I18" s="79" t="s">
        <v>1131</v>
      </c>
      <c r="J18" s="79" t="s">
        <v>1132</v>
      </c>
      <c r="K18" s="79" t="s">
        <v>1133</v>
      </c>
      <c r="L18" s="61" t="s">
        <v>681</v>
      </c>
      <c r="M18" s="58" t="s">
        <v>143</v>
      </c>
      <c r="N18" s="101">
        <v>45412</v>
      </c>
      <c r="O18" s="64" t="s">
        <v>44</v>
      </c>
      <c r="P18" s="52" t="s">
        <v>52</v>
      </c>
      <c r="Q18" s="52" t="s">
        <v>158</v>
      </c>
      <c r="R18" s="52" t="s">
        <v>63</v>
      </c>
      <c r="S18" s="59" t="s">
        <v>59</v>
      </c>
      <c r="T18" s="52">
        <f t="shared" si="0"/>
        <v>1</v>
      </c>
      <c r="U18" s="63" t="s">
        <v>60</v>
      </c>
      <c r="V18" s="52">
        <f t="shared" si="1"/>
        <v>5</v>
      </c>
      <c r="W18" s="52" t="s">
        <v>60</v>
      </c>
      <c r="X18" s="52">
        <f t="shared" si="2"/>
        <v>5</v>
      </c>
      <c r="Y18" s="52" t="s">
        <v>60</v>
      </c>
      <c r="Z18" s="59" t="s">
        <v>67</v>
      </c>
      <c r="AA18" s="185" t="s">
        <v>1134</v>
      </c>
      <c r="AB18" s="59" t="s">
        <v>45</v>
      </c>
      <c r="AC18" s="64" t="s">
        <v>45</v>
      </c>
      <c r="AD18" s="64" t="s">
        <v>45</v>
      </c>
      <c r="AE18" s="59" t="s">
        <v>73</v>
      </c>
      <c r="AF18" s="100" t="s">
        <v>1082</v>
      </c>
      <c r="AG18" s="52"/>
      <c r="AH18" s="52" t="s">
        <v>45</v>
      </c>
      <c r="AI18" s="52" t="s">
        <v>45</v>
      </c>
      <c r="AJ18" s="52"/>
      <c r="AK18" s="52"/>
      <c r="AL18" s="52"/>
      <c r="AM18" s="206"/>
    </row>
    <row r="19" spans="1:39" s="156" customFormat="1" ht="165.75" x14ac:dyDescent="0.25">
      <c r="A19" s="57" t="s">
        <v>170</v>
      </c>
      <c r="B19" s="58" t="s">
        <v>185</v>
      </c>
      <c r="C19" s="59" t="s">
        <v>556</v>
      </c>
      <c r="D19" s="52">
        <v>12</v>
      </c>
      <c r="E19" s="58" t="s">
        <v>38</v>
      </c>
      <c r="F19" s="58" t="s">
        <v>651</v>
      </c>
      <c r="G19" s="52" t="s">
        <v>45</v>
      </c>
      <c r="H19" s="52" t="s">
        <v>556</v>
      </c>
      <c r="I19" s="79" t="s">
        <v>1135</v>
      </c>
      <c r="J19" s="79" t="s">
        <v>1136</v>
      </c>
      <c r="K19" s="79" t="s">
        <v>1137</v>
      </c>
      <c r="L19" s="61" t="s">
        <v>681</v>
      </c>
      <c r="M19" s="58" t="s">
        <v>143</v>
      </c>
      <c r="N19" s="101">
        <v>45412</v>
      </c>
      <c r="O19" s="64" t="s">
        <v>44</v>
      </c>
      <c r="P19" s="52" t="s">
        <v>52</v>
      </c>
      <c r="Q19" s="52" t="s">
        <v>158</v>
      </c>
      <c r="R19" s="52" t="s">
        <v>63</v>
      </c>
      <c r="S19" s="59" t="s">
        <v>59</v>
      </c>
      <c r="T19" s="52">
        <f t="shared" si="0"/>
        <v>1</v>
      </c>
      <c r="U19" s="63" t="s">
        <v>60</v>
      </c>
      <c r="V19" s="52">
        <f t="shared" si="1"/>
        <v>5</v>
      </c>
      <c r="W19" s="52" t="s">
        <v>60</v>
      </c>
      <c r="X19" s="52">
        <f t="shared" si="2"/>
        <v>5</v>
      </c>
      <c r="Y19" s="52" t="s">
        <v>60</v>
      </c>
      <c r="Z19" s="59" t="s">
        <v>67</v>
      </c>
      <c r="AA19" s="184" t="s">
        <v>1138</v>
      </c>
      <c r="AB19" s="59" t="s">
        <v>69</v>
      </c>
      <c r="AC19" s="64" t="s">
        <v>1091</v>
      </c>
      <c r="AD19" s="64" t="s">
        <v>1130</v>
      </c>
      <c r="AE19" s="59" t="s">
        <v>71</v>
      </c>
      <c r="AF19" s="100" t="s">
        <v>1082</v>
      </c>
      <c r="AG19" s="52"/>
      <c r="AH19" s="52" t="s">
        <v>70</v>
      </c>
      <c r="AI19" s="52" t="s">
        <v>70</v>
      </c>
      <c r="AJ19" s="52"/>
      <c r="AK19" s="52"/>
      <c r="AL19" s="52"/>
      <c r="AM19" s="206"/>
    </row>
    <row r="20" spans="1:39" s="156" customFormat="1" ht="38.25" x14ac:dyDescent="0.25">
      <c r="A20" s="57" t="s">
        <v>170</v>
      </c>
      <c r="B20" s="58" t="s">
        <v>185</v>
      </c>
      <c r="C20" s="59" t="s">
        <v>556</v>
      </c>
      <c r="D20" s="52">
        <v>13</v>
      </c>
      <c r="E20" s="58" t="s">
        <v>38</v>
      </c>
      <c r="F20" s="58" t="s">
        <v>651</v>
      </c>
      <c r="G20" s="52" t="s">
        <v>45</v>
      </c>
      <c r="H20" s="52" t="s">
        <v>556</v>
      </c>
      <c r="I20" s="79" t="s">
        <v>1139</v>
      </c>
      <c r="J20" s="79" t="s">
        <v>1140</v>
      </c>
      <c r="K20" s="79" t="s">
        <v>1141</v>
      </c>
      <c r="L20" s="61" t="s">
        <v>681</v>
      </c>
      <c r="M20" s="58" t="s">
        <v>143</v>
      </c>
      <c r="N20" s="101">
        <v>45412</v>
      </c>
      <c r="O20" s="64" t="s">
        <v>44</v>
      </c>
      <c r="P20" s="52" t="s">
        <v>582</v>
      </c>
      <c r="Q20" s="52" t="s">
        <v>168</v>
      </c>
      <c r="R20" s="52" t="s">
        <v>63</v>
      </c>
      <c r="S20" s="59" t="s">
        <v>59</v>
      </c>
      <c r="T20" s="52">
        <f t="shared" si="0"/>
        <v>1</v>
      </c>
      <c r="U20" s="63" t="s">
        <v>60</v>
      </c>
      <c r="V20" s="52">
        <f t="shared" si="1"/>
        <v>5</v>
      </c>
      <c r="W20" s="52" t="s">
        <v>60</v>
      </c>
      <c r="X20" s="52">
        <f t="shared" si="2"/>
        <v>5</v>
      </c>
      <c r="Y20" s="52" t="s">
        <v>60</v>
      </c>
      <c r="Z20" s="59" t="s">
        <v>66</v>
      </c>
      <c r="AA20" s="64" t="s">
        <v>1125</v>
      </c>
      <c r="AB20" s="59" t="s">
        <v>45</v>
      </c>
      <c r="AC20" s="64" t="s">
        <v>45</v>
      </c>
      <c r="AD20" s="64" t="s">
        <v>45</v>
      </c>
      <c r="AE20" s="59" t="s">
        <v>73</v>
      </c>
      <c r="AF20" s="100" t="s">
        <v>1082</v>
      </c>
      <c r="AG20" s="52"/>
      <c r="AH20" s="52" t="s">
        <v>45</v>
      </c>
      <c r="AI20" s="52" t="s">
        <v>45</v>
      </c>
      <c r="AJ20" s="52"/>
      <c r="AK20" s="52"/>
      <c r="AL20" s="52"/>
      <c r="AM20" s="206"/>
    </row>
    <row r="21" spans="1:39" s="156" customFormat="1" ht="63.75" x14ac:dyDescent="0.25">
      <c r="A21" s="57" t="s">
        <v>170</v>
      </c>
      <c r="B21" s="58" t="s">
        <v>185</v>
      </c>
      <c r="C21" s="59" t="s">
        <v>1654</v>
      </c>
      <c r="D21" s="52">
        <v>14</v>
      </c>
      <c r="E21" s="58" t="s">
        <v>38</v>
      </c>
      <c r="F21" s="58" t="s">
        <v>651</v>
      </c>
      <c r="G21" s="52" t="s">
        <v>196</v>
      </c>
      <c r="H21" s="52" t="s">
        <v>196</v>
      </c>
      <c r="I21" s="79" t="s">
        <v>1096</v>
      </c>
      <c r="J21" s="79" t="s">
        <v>1097</v>
      </c>
      <c r="K21" s="79" t="s">
        <v>1094</v>
      </c>
      <c r="L21" s="61" t="s">
        <v>681</v>
      </c>
      <c r="M21" s="58" t="s">
        <v>143</v>
      </c>
      <c r="N21" s="101">
        <v>45412</v>
      </c>
      <c r="O21" s="64" t="s">
        <v>44</v>
      </c>
      <c r="P21" s="52" t="s">
        <v>582</v>
      </c>
      <c r="Q21" s="52" t="s">
        <v>168</v>
      </c>
      <c r="R21" s="52" t="s">
        <v>63</v>
      </c>
      <c r="S21" s="59" t="s">
        <v>58</v>
      </c>
      <c r="T21" s="52">
        <f t="shared" ref="T21" si="3">IF(S21="No Clasificada",5,IF(S21="Información Pública / Pública =Bajo",1,IF(S21="Clasificada / Uso Interno = Medio",3,IF(S21="Pública Reservada / Confidencial =Alta",5,))))</f>
        <v>3</v>
      </c>
      <c r="U21" s="63" t="s">
        <v>61</v>
      </c>
      <c r="V21" s="52">
        <f t="shared" ref="V21" si="4">IF(U21="No Clasificada",5,IF(U21="Bajo",1,IF(U21="Medio",3,IF(U21="Alto",5,))))</f>
        <v>3</v>
      </c>
      <c r="W21" s="52" t="s">
        <v>61</v>
      </c>
      <c r="X21" s="52">
        <f t="shared" ref="X21" si="5">IF(W21="No Clasificada",5,IF(W21="Bajo",1,IF(W21="Medio",3,IF(W21="Alto",5,))))</f>
        <v>3</v>
      </c>
      <c r="Y21" s="52" t="s">
        <v>61</v>
      </c>
      <c r="Z21" s="59" t="s">
        <v>66</v>
      </c>
      <c r="AA21" s="64" t="s">
        <v>1098</v>
      </c>
      <c r="AB21" s="59" t="s">
        <v>69</v>
      </c>
      <c r="AC21" s="64" t="s">
        <v>1099</v>
      </c>
      <c r="AD21" s="64" t="s">
        <v>1099</v>
      </c>
      <c r="AE21" s="59" t="s">
        <v>72</v>
      </c>
      <c r="AF21" s="100" t="s">
        <v>1082</v>
      </c>
      <c r="AG21" s="52"/>
      <c r="AH21" s="52" t="s">
        <v>69</v>
      </c>
      <c r="AI21" s="52" t="s">
        <v>70</v>
      </c>
      <c r="AJ21" s="52"/>
      <c r="AK21" s="52"/>
      <c r="AL21" s="52"/>
      <c r="AM21" s="206"/>
    </row>
    <row r="22" spans="1:39" s="156" customFormat="1" ht="51" x14ac:dyDescent="0.25">
      <c r="A22" s="57" t="s">
        <v>170</v>
      </c>
      <c r="B22" s="58" t="s">
        <v>185</v>
      </c>
      <c r="C22" s="59" t="s">
        <v>1655</v>
      </c>
      <c r="D22" s="52">
        <v>15</v>
      </c>
      <c r="E22" s="58" t="s">
        <v>38</v>
      </c>
      <c r="F22" s="58" t="s">
        <v>651</v>
      </c>
      <c r="G22" s="52" t="s">
        <v>205</v>
      </c>
      <c r="H22" s="52" t="s">
        <v>205</v>
      </c>
      <c r="I22" s="79" t="s">
        <v>1108</v>
      </c>
      <c r="J22" s="103" t="s">
        <v>1109</v>
      </c>
      <c r="K22" s="79" t="s">
        <v>1110</v>
      </c>
      <c r="L22" s="61" t="s">
        <v>681</v>
      </c>
      <c r="M22" s="58" t="s">
        <v>143</v>
      </c>
      <c r="N22" s="101">
        <v>45412</v>
      </c>
      <c r="O22" s="64" t="s">
        <v>79</v>
      </c>
      <c r="P22" s="52" t="s">
        <v>582</v>
      </c>
      <c r="Q22" s="52" t="s">
        <v>168</v>
      </c>
      <c r="R22" s="52" t="s">
        <v>63</v>
      </c>
      <c r="S22" s="59" t="s">
        <v>59</v>
      </c>
      <c r="T22" s="52">
        <f t="shared" ref="T22" si="6">IF(S22="No Clasificada",5,IF(S22="Información Pública / Pública =Bajo",1,IF(S22="Clasificada / Uso Interno = Medio",3,IF(S22="Pública Reservada / Confidencial =Alta",5,))))</f>
        <v>1</v>
      </c>
      <c r="U22" s="63" t="s">
        <v>61</v>
      </c>
      <c r="V22" s="52">
        <f t="shared" ref="V22" si="7">IF(U22="No Clasificada",5,IF(U22="Bajo",1,IF(U22="Medio",3,IF(U22="Alto",5,))))</f>
        <v>3</v>
      </c>
      <c r="W22" s="52" t="s">
        <v>61</v>
      </c>
      <c r="X22" s="52">
        <f t="shared" ref="X22" si="8">IF(W22="No Clasificada",5,IF(W22="Bajo",1,IF(W22="Medio",3,IF(W22="Alto",5,))))</f>
        <v>3</v>
      </c>
      <c r="Y22" s="52" t="s">
        <v>61</v>
      </c>
      <c r="Z22" s="59" t="s">
        <v>66</v>
      </c>
      <c r="AA22" s="64" t="s">
        <v>1111</v>
      </c>
      <c r="AB22" s="59" t="s">
        <v>45</v>
      </c>
      <c r="AC22" s="64" t="s">
        <v>45</v>
      </c>
      <c r="AD22" s="64" t="s">
        <v>45</v>
      </c>
      <c r="AE22" s="59" t="s">
        <v>73</v>
      </c>
      <c r="AF22" s="100" t="s">
        <v>1082</v>
      </c>
      <c r="AG22" s="52"/>
      <c r="AH22" s="52" t="s">
        <v>45</v>
      </c>
      <c r="AI22" s="52" t="s">
        <v>45</v>
      </c>
      <c r="AJ22" s="52"/>
      <c r="AK22" s="52"/>
      <c r="AL22" s="52"/>
      <c r="AM22" s="206"/>
    </row>
    <row r="23" spans="1:39" s="156" customFormat="1" ht="76.5" x14ac:dyDescent="0.25">
      <c r="A23" s="57" t="s">
        <v>170</v>
      </c>
      <c r="B23" s="58" t="s">
        <v>185</v>
      </c>
      <c r="C23" s="59" t="s">
        <v>1656</v>
      </c>
      <c r="D23" s="52">
        <v>16</v>
      </c>
      <c r="E23" s="58" t="s">
        <v>38</v>
      </c>
      <c r="F23" s="58" t="s">
        <v>651</v>
      </c>
      <c r="G23" s="52" t="s">
        <v>208</v>
      </c>
      <c r="H23" s="52" t="s">
        <v>208</v>
      </c>
      <c r="I23" s="79" t="s">
        <v>1112</v>
      </c>
      <c r="J23" s="79" t="s">
        <v>1113</v>
      </c>
      <c r="K23" s="64" t="s">
        <v>143</v>
      </c>
      <c r="L23" s="61" t="s">
        <v>681</v>
      </c>
      <c r="M23" s="58" t="s">
        <v>143</v>
      </c>
      <c r="N23" s="101">
        <v>45412</v>
      </c>
      <c r="O23" s="64" t="s">
        <v>79</v>
      </c>
      <c r="P23" s="52" t="s">
        <v>582</v>
      </c>
      <c r="Q23" s="52" t="s">
        <v>168</v>
      </c>
      <c r="R23" s="52" t="s">
        <v>63</v>
      </c>
      <c r="S23" s="59" t="s">
        <v>59</v>
      </c>
      <c r="T23" s="52">
        <f t="shared" ref="T23" si="9">IF(S23="No Clasificada",5,IF(S23="Información Pública / Pública =Bajo",1,IF(S23="Clasificada / Uso Interno = Medio",3,IF(S23="Pública Reservada / Confidencial =Alta",5,))))</f>
        <v>1</v>
      </c>
      <c r="U23" s="63" t="s">
        <v>61</v>
      </c>
      <c r="V23" s="52">
        <f t="shared" ref="V23" si="10">IF(U23="No Clasificada",5,IF(U23="Bajo",1,IF(U23="Medio",3,IF(U23="Alto",5,))))</f>
        <v>3</v>
      </c>
      <c r="W23" s="52" t="s">
        <v>60</v>
      </c>
      <c r="X23" s="52">
        <f t="shared" ref="X23" si="11">IF(W23="No Clasificada",5,IF(W23="Bajo",1,IF(W23="Medio",3,IF(W23="Alto",5,))))</f>
        <v>5</v>
      </c>
      <c r="Y23" s="52" t="s">
        <v>61</v>
      </c>
      <c r="Z23" s="59" t="s">
        <v>67</v>
      </c>
      <c r="AA23" s="64" t="s">
        <v>1114</v>
      </c>
      <c r="AB23" s="59" t="s">
        <v>69</v>
      </c>
      <c r="AC23" s="64" t="s">
        <v>1091</v>
      </c>
      <c r="AD23" s="64" t="s">
        <v>1091</v>
      </c>
      <c r="AE23" s="59" t="s">
        <v>73</v>
      </c>
      <c r="AF23" s="100" t="s">
        <v>1082</v>
      </c>
      <c r="AG23" s="52"/>
      <c r="AH23" s="52" t="s">
        <v>69</v>
      </c>
      <c r="AI23" s="52" t="s">
        <v>70</v>
      </c>
      <c r="AJ23" s="52"/>
      <c r="AK23" s="52"/>
      <c r="AL23" s="52"/>
      <c r="AM23" s="206"/>
    </row>
    <row r="24" spans="1:39" s="156" customFormat="1" ht="89.25" x14ac:dyDescent="0.25">
      <c r="A24" s="57" t="s">
        <v>170</v>
      </c>
      <c r="B24" s="58" t="s">
        <v>185</v>
      </c>
      <c r="C24" s="59" t="s">
        <v>851</v>
      </c>
      <c r="D24" s="52">
        <v>17</v>
      </c>
      <c r="E24" s="58" t="s">
        <v>38</v>
      </c>
      <c r="F24" s="58" t="s">
        <v>651</v>
      </c>
      <c r="G24" s="52" t="s">
        <v>218</v>
      </c>
      <c r="H24" s="52" t="s">
        <v>394</v>
      </c>
      <c r="I24" s="79" t="s">
        <v>1104</v>
      </c>
      <c r="J24" s="79" t="s">
        <v>1105</v>
      </c>
      <c r="K24" s="79" t="s">
        <v>1106</v>
      </c>
      <c r="L24" s="61" t="s">
        <v>681</v>
      </c>
      <c r="M24" s="58" t="s">
        <v>143</v>
      </c>
      <c r="N24" s="101">
        <v>45412</v>
      </c>
      <c r="O24" s="64" t="s">
        <v>79</v>
      </c>
      <c r="P24" s="52" t="s">
        <v>582</v>
      </c>
      <c r="Q24" s="52" t="s">
        <v>168</v>
      </c>
      <c r="R24" s="52" t="s">
        <v>63</v>
      </c>
      <c r="S24" s="59" t="s">
        <v>59</v>
      </c>
      <c r="T24" s="52">
        <f t="shared" ref="T24" si="12">IF(S24="No Clasificada",5,IF(S24="Información Pública / Pública =Bajo",1,IF(S24="Clasificada / Uso Interno = Medio",3,IF(S24="Pública Reservada / Confidencial =Alta",5,))))</f>
        <v>1</v>
      </c>
      <c r="U24" s="63" t="s">
        <v>61</v>
      </c>
      <c r="V24" s="52">
        <f t="shared" ref="V24" si="13">IF(U24="No Clasificada",5,IF(U24="Bajo",1,IF(U24="Medio",3,IF(U24="Alto",5,))))</f>
        <v>3</v>
      </c>
      <c r="W24" s="52" t="s">
        <v>61</v>
      </c>
      <c r="X24" s="52">
        <f t="shared" ref="X24" si="14">IF(W24="No Clasificada",5,IF(W24="Bajo",1,IF(W24="Medio",3,IF(W24="Alto",5,))))</f>
        <v>3</v>
      </c>
      <c r="Y24" s="52" t="s">
        <v>61</v>
      </c>
      <c r="Z24" s="59" t="s">
        <v>66</v>
      </c>
      <c r="AA24" s="64" t="s">
        <v>1107</v>
      </c>
      <c r="AB24" s="59" t="s">
        <v>70</v>
      </c>
      <c r="AC24" s="64" t="s">
        <v>45</v>
      </c>
      <c r="AD24" s="64" t="s">
        <v>45</v>
      </c>
      <c r="AE24" s="59" t="s">
        <v>73</v>
      </c>
      <c r="AF24" s="100" t="s">
        <v>1082</v>
      </c>
      <c r="AG24" s="52"/>
      <c r="AH24" s="52" t="s">
        <v>70</v>
      </c>
      <c r="AI24" s="52" t="s">
        <v>70</v>
      </c>
      <c r="AJ24" s="52"/>
      <c r="AK24" s="52"/>
      <c r="AL24" s="52"/>
      <c r="AM24" s="206"/>
    </row>
    <row r="25" spans="1:39" s="156" customFormat="1" ht="51" x14ac:dyDescent="0.25">
      <c r="A25" s="57" t="s">
        <v>170</v>
      </c>
      <c r="B25" s="58" t="s">
        <v>185</v>
      </c>
      <c r="C25" s="59" t="s">
        <v>1606</v>
      </c>
      <c r="D25" s="52">
        <v>18</v>
      </c>
      <c r="E25" s="58" t="s">
        <v>38</v>
      </c>
      <c r="F25" s="58" t="s">
        <v>651</v>
      </c>
      <c r="G25" s="52" t="s">
        <v>234</v>
      </c>
      <c r="H25" s="52" t="s">
        <v>505</v>
      </c>
      <c r="I25" s="182" t="s">
        <v>1092</v>
      </c>
      <c r="J25" s="182" t="s">
        <v>1093</v>
      </c>
      <c r="K25" s="79" t="s">
        <v>1094</v>
      </c>
      <c r="L25" s="61" t="s">
        <v>681</v>
      </c>
      <c r="M25" s="58" t="s">
        <v>143</v>
      </c>
      <c r="N25" s="101">
        <v>45412</v>
      </c>
      <c r="O25" s="64" t="s">
        <v>44</v>
      </c>
      <c r="P25" s="52" t="s">
        <v>582</v>
      </c>
      <c r="Q25" s="52" t="s">
        <v>168</v>
      </c>
      <c r="R25" s="52" t="s">
        <v>63</v>
      </c>
      <c r="S25" s="59" t="s">
        <v>59</v>
      </c>
      <c r="T25" s="52">
        <f t="shared" ref="T25" si="15">IF(S25="No Clasificada",5,IF(S25="Información Pública / Pública =Bajo",1,IF(S25="Clasificada / Uso Interno = Medio",3,IF(S25="Pública Reservada / Confidencial =Alta",5,))))</f>
        <v>1</v>
      </c>
      <c r="U25" s="63" t="s">
        <v>61</v>
      </c>
      <c r="V25" s="52">
        <f t="shared" ref="V25" si="16">IF(U25="No Clasificada",5,IF(U25="Bajo",1,IF(U25="Medio",3,IF(U25="Alto",5,))))</f>
        <v>3</v>
      </c>
      <c r="W25" s="52" t="s">
        <v>61</v>
      </c>
      <c r="X25" s="52">
        <f t="shared" ref="X25" si="17">IF(W25="No Clasificada",5,IF(W25="Bajo",1,IF(W25="Medio",3,IF(W25="Alto",5,))))</f>
        <v>3</v>
      </c>
      <c r="Y25" s="52" t="s">
        <v>61</v>
      </c>
      <c r="Z25" s="59" t="s">
        <v>66</v>
      </c>
      <c r="AA25" s="64" t="s">
        <v>1095</v>
      </c>
      <c r="AB25" s="59" t="s">
        <v>70</v>
      </c>
      <c r="AC25" s="64" t="s">
        <v>45</v>
      </c>
      <c r="AD25" s="64" t="s">
        <v>45</v>
      </c>
      <c r="AE25" s="59" t="s">
        <v>73</v>
      </c>
      <c r="AF25" s="101">
        <v>45170</v>
      </c>
      <c r="AG25" s="52"/>
      <c r="AH25" s="52" t="s">
        <v>70</v>
      </c>
      <c r="AI25" s="52" t="s">
        <v>70</v>
      </c>
      <c r="AJ25" s="52"/>
      <c r="AK25" s="52"/>
      <c r="AL25" s="52"/>
      <c r="AM25" s="206"/>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89"/>
      <c r="AH26" s="12"/>
      <c r="AI26" s="12"/>
      <c r="AJ26" s="12"/>
      <c r="AK26" s="12"/>
      <c r="AL26" s="12"/>
    </row>
    <row r="27" spans="1:39" s="11" customFormat="1" ht="15" customHeight="1" x14ac:dyDescent="0.25">
      <c r="A27" s="195" t="s">
        <v>573</v>
      </c>
      <c r="B27" s="196"/>
      <c r="C27" s="196"/>
      <c r="D27" s="197"/>
      <c r="E27" s="195" t="s">
        <v>574</v>
      </c>
      <c r="F27" s="196"/>
      <c r="G27" s="196"/>
      <c r="H27" s="197"/>
      <c r="I27" s="195" t="s">
        <v>575</v>
      </c>
      <c r="J27" s="196"/>
      <c r="K27" s="197"/>
      <c r="L27" s="32"/>
      <c r="N27" s="12"/>
      <c r="O27" s="12"/>
      <c r="P27" s="12"/>
      <c r="Q27" s="12"/>
      <c r="R27" s="12"/>
      <c r="S27" s="12"/>
      <c r="T27" s="12"/>
      <c r="U27" s="12"/>
      <c r="V27" s="12"/>
      <c r="W27" s="12"/>
      <c r="X27" s="12"/>
      <c r="Y27" s="12"/>
      <c r="Z27" s="12"/>
      <c r="AA27" s="12"/>
      <c r="AB27" s="12"/>
      <c r="AC27" s="12"/>
      <c r="AD27" s="12"/>
      <c r="AE27" s="12"/>
      <c r="AF27" s="12"/>
      <c r="AG27" s="189"/>
      <c r="AH27" s="12"/>
      <c r="AI27" s="12"/>
      <c r="AJ27" s="12"/>
      <c r="AK27" s="12"/>
      <c r="AL27" s="12"/>
    </row>
    <row r="28" spans="1:39" s="11" customFormat="1" ht="82.5" customHeight="1" x14ac:dyDescent="0.25">
      <c r="A28" s="198" t="s">
        <v>584</v>
      </c>
      <c r="B28" s="199"/>
      <c r="C28" s="199"/>
      <c r="D28" s="200"/>
      <c r="E28" s="201" t="s">
        <v>585</v>
      </c>
      <c r="F28" s="202"/>
      <c r="G28" s="202"/>
      <c r="H28" s="203"/>
      <c r="I28" s="201" t="s">
        <v>1814</v>
      </c>
      <c r="J28" s="204"/>
      <c r="K28" s="205"/>
      <c r="L28" s="32"/>
      <c r="N28" s="12"/>
      <c r="O28" s="12"/>
      <c r="P28" s="12"/>
      <c r="Q28" s="12"/>
      <c r="R28" s="12"/>
      <c r="S28" s="12"/>
      <c r="T28" s="12"/>
      <c r="U28" s="12"/>
      <c r="V28" s="12"/>
      <c r="W28" s="12"/>
      <c r="X28" s="12"/>
      <c r="Y28" s="12"/>
      <c r="Z28" s="12"/>
      <c r="AA28" s="12"/>
      <c r="AB28" s="12"/>
      <c r="AC28" s="12"/>
      <c r="AD28" s="12"/>
      <c r="AE28" s="12"/>
      <c r="AF28" s="12"/>
      <c r="AG28" s="18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8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8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8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8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8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8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8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8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8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8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8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8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8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8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8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8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8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8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8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8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8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8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8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8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8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8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8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8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8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8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8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8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8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8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8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8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8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8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8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8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8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8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8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8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8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8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8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8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8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8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8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8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8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8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8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8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8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8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8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8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8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8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8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8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8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8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8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8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8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8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8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8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8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8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8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8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8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8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8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8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8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8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8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8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8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8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8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8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8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8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8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8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8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8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8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8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8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8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8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8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8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8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8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8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8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8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8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8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8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8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8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8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8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8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8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8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8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8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8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8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8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8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8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8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8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8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8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8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8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8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8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8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8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8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8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8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8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8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8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8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8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8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8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8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8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8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8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8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8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8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8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8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8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8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8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8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8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8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8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8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8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8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8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8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8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8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8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8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8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8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8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8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8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8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8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8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8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8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8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8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8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8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8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8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8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8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8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8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8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8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8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8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8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8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8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8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8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8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8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8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8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8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8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8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8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8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8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8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8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8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8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8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8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8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8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8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8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8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8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8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8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8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8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8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8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8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8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8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8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8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8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8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8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8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8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8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8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8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8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8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8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8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8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8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8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8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8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8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8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8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8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8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8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8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8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8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8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8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8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8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8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8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8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8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8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8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8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8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8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8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8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8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8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8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8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8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8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8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8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8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8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8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8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8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8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8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8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8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8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8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8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8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8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8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8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8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8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8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8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8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8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8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8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8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8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8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8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8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8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8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8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8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8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8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8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8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8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8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8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8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8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8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8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8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8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8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8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8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8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8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8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8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8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8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89"/>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89"/>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89"/>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90"/>
      <c r="AH366" s="12"/>
      <c r="AI366" s="12"/>
      <c r="AJ366" s="12"/>
      <c r="AK366" s="12"/>
      <c r="AL366" s="12"/>
    </row>
    <row r="367" spans="3:38" s="11" customFormat="1" x14ac:dyDescent="0.25">
      <c r="C367" s="12"/>
      <c r="D367" s="12"/>
      <c r="H367" s="12"/>
      <c r="I367" s="49"/>
      <c r="L367" s="32"/>
      <c r="N367" s="12"/>
      <c r="O367" s="12"/>
      <c r="P367" s="12"/>
      <c r="Q367" s="12"/>
      <c r="R367" s="12"/>
      <c r="S367" s="12"/>
      <c r="T367" s="12"/>
      <c r="U367" s="12"/>
      <c r="V367" s="12"/>
      <c r="W367" s="12"/>
      <c r="X367" s="12"/>
      <c r="Y367" s="12"/>
      <c r="Z367" s="12"/>
      <c r="AA367" s="12"/>
      <c r="AB367" s="12"/>
      <c r="AC367" s="12"/>
      <c r="AD367" s="12"/>
      <c r="AE367" s="12"/>
      <c r="AF367" s="12"/>
      <c r="AG367" s="190"/>
      <c r="AH367" s="12"/>
      <c r="AI367" s="12"/>
      <c r="AJ367" s="12"/>
      <c r="AK367" s="12"/>
      <c r="AL367" s="12"/>
    </row>
    <row r="368" spans="3:38" s="11" customFormat="1" x14ac:dyDescent="0.25">
      <c r="C368" s="12"/>
      <c r="D368" s="12"/>
      <c r="H368" s="12"/>
      <c r="I368" s="49"/>
      <c r="L368" s="32"/>
      <c r="N368" s="12"/>
      <c r="O368" s="12"/>
      <c r="P368" s="12"/>
      <c r="Q368" s="12"/>
      <c r="R368" s="12"/>
      <c r="S368" s="12"/>
      <c r="T368" s="12"/>
      <c r="U368" s="12"/>
      <c r="V368" s="12"/>
      <c r="W368" s="12"/>
      <c r="X368" s="12"/>
      <c r="Y368" s="12"/>
      <c r="Z368" s="12"/>
      <c r="AA368" s="12"/>
      <c r="AB368" s="12"/>
      <c r="AC368" s="12"/>
      <c r="AD368" s="12"/>
      <c r="AE368" s="12"/>
      <c r="AF368" s="12"/>
      <c r="AG368" s="190"/>
      <c r="AH368" s="12"/>
      <c r="AI368" s="12"/>
      <c r="AJ368" s="12"/>
      <c r="AK368" s="12"/>
      <c r="AL368" s="12"/>
    </row>
    <row r="369" spans="3:38" s="11" customFormat="1" x14ac:dyDescent="0.25">
      <c r="C369" s="12"/>
      <c r="D369" s="12"/>
      <c r="H369" s="12"/>
      <c r="I369" s="49"/>
      <c r="L369" s="32"/>
      <c r="N369" s="12"/>
      <c r="O369" s="12"/>
      <c r="P369" s="12"/>
      <c r="Q369" s="12"/>
      <c r="R369" s="12"/>
      <c r="S369" s="12"/>
      <c r="T369" s="12"/>
      <c r="U369" s="12"/>
      <c r="V369" s="12"/>
      <c r="W369" s="12"/>
      <c r="X369" s="12"/>
      <c r="Y369" s="12"/>
      <c r="Z369" s="12"/>
      <c r="AA369" s="12"/>
      <c r="AB369" s="12"/>
      <c r="AC369" s="12"/>
      <c r="AD369" s="12"/>
      <c r="AE369" s="12"/>
      <c r="AF369" s="12"/>
      <c r="AG369" s="190"/>
      <c r="AH369" s="12"/>
      <c r="AI369" s="12"/>
      <c r="AJ369" s="12"/>
      <c r="AK369" s="12"/>
      <c r="AL369" s="12"/>
    </row>
  </sheetData>
  <mergeCells count="16">
    <mergeCell ref="A27:D27"/>
    <mergeCell ref="E27:H27"/>
    <mergeCell ref="I27:K27"/>
    <mergeCell ref="A28:D28"/>
    <mergeCell ref="E28:H28"/>
    <mergeCell ref="I28:K28"/>
    <mergeCell ref="A1:A4"/>
    <mergeCell ref="C1:G1"/>
    <mergeCell ref="AM1:AM25"/>
    <mergeCell ref="C2:G2"/>
    <mergeCell ref="C3:G3"/>
    <mergeCell ref="C4:G4"/>
    <mergeCell ref="A5:G5"/>
    <mergeCell ref="A6:AA6"/>
    <mergeCell ref="AB6:AG6"/>
    <mergeCell ref="AH6:AL6"/>
  </mergeCells>
  <dataValidations count="4">
    <dataValidation type="list" allowBlank="1" showInputMessage="1" showErrorMessage="1" sqref="O15 O11 O13" xr:uid="{1BE34DDB-4F72-45BD-B02E-299DD92A345F}">
      <formula1>$BC$14:$BC$14</formula1>
    </dataValidation>
    <dataValidation type="list" allowBlank="1" showInputMessage="1" showErrorMessage="1" sqref="O20" xr:uid="{05520F94-39DA-49BA-A44D-1157326FC26B}">
      <formula1>$BC$14:$BC$15</formula1>
    </dataValidation>
    <dataValidation type="list" allowBlank="1" showInputMessage="1" showErrorMessage="1" sqref="O25 O21" xr:uid="{70658A20-3247-40A4-ACDF-D4F7AF35C3BD}">
      <formula1>$BC$15:$BC$15</formula1>
    </dataValidation>
    <dataValidation type="list" allowBlank="1" showInputMessage="1" showErrorMessage="1" sqref="O10 O17:O19 O12" xr:uid="{79F4ED58-3D70-4BC5-BAD1-6C409DCA6D8C}">
      <formula1>#REF!</formula1>
    </dataValidation>
  </dataValidations>
  <hyperlinks>
    <hyperlink ref="AA17" r:id="rId1" xr:uid="{3DCE59EF-3C20-4D82-9E9C-4539A5019318}"/>
    <hyperlink ref="AA19" r:id="rId2" xr:uid="{A8E8FBEA-5D6B-4C23-BE3B-9E67A417CA82}"/>
    <hyperlink ref="AA15" r:id="rId3" xr:uid="{58E7E847-F85E-48DA-ADA9-CB80604D4E40}"/>
    <hyperlink ref="AA18" r:id="rId4" location="no-back-button" xr:uid="{60E3D898-D5CA-48AF-941B-A94980D4B060}"/>
  </hyperlinks>
  <pageMargins left="0.7" right="0.7" top="0.75" bottom="0.75" header="0.3" footer="0.3"/>
  <drawing r:id="rId5"/>
  <legacyDrawing r:id="rId6"/>
  <extLst>
    <ext xmlns:x14="http://schemas.microsoft.com/office/spreadsheetml/2009/9/main" uri="{CCE6A557-97BC-4b89-ADB6-D9C93CAAB3DF}">
      <x14:dataValidations xmlns:xm="http://schemas.microsoft.com/office/excel/2006/main" count="23">
        <x14:dataValidation type="list" allowBlank="1" showInputMessage="1" showErrorMessage="1" xr:uid="{DCC31057-6DCC-44AD-9BC3-BE80494B318E}">
          <x14:formula1>
            <xm:f>PARAMETROS!$H$2:$H$362</xm:f>
          </x14:formula1>
          <xm:sqref>H29:H1048576 H26:H27</xm:sqref>
        </x14:dataValidation>
        <x14:dataValidation type="list" allowBlank="1" showInputMessage="1" showErrorMessage="1" xr:uid="{4FDB9266-8DB9-4428-A54F-FA1BDC6B7E7D}">
          <x14:formula1>
            <xm:f>PARAMETROS!$G$2:$G$65</xm:f>
          </x14:formula1>
          <xm:sqref>G29:G1048576 G26:G27</xm:sqref>
        </x14:dataValidation>
        <x14:dataValidation type="list" allowBlank="1" showInputMessage="1" showErrorMessage="1" xr:uid="{CC83FEF6-44B0-4A85-BF65-77F57E1451C7}">
          <x14:formula1>
            <xm:f>PARAMETROS!$Q$2:$Q$15</xm:f>
          </x14:formula1>
          <xm:sqref>P26:P1048576</xm:sqref>
        </x14:dataValidation>
        <x14:dataValidation type="list" allowBlank="1" showInputMessage="1" showErrorMessage="1" xr:uid="{C1C899C5-1EEA-4FC7-A5B8-0379433553DD}">
          <x14:formula1>
            <xm:f>PARAMETROS!$Q$2:$Q$16</xm:f>
          </x14:formula1>
          <xm:sqref>O26:O1048576</xm:sqref>
        </x14:dataValidation>
        <x14:dataValidation type="list" allowBlank="1" showInputMessage="1" showErrorMessage="1" xr:uid="{2AA4A5FE-C7A3-4561-95EB-2C621E97C9A4}">
          <x14:formula1>
            <xm:f>PARAMETROS!$L$2:$L$40</xm:f>
          </x14:formula1>
          <xm:sqref>L26:L1048576</xm:sqref>
        </x14:dataValidation>
        <x14:dataValidation type="list" allowBlank="1" showInputMessage="1" showErrorMessage="1" xr:uid="{73670EC3-5860-4D75-B7C7-AF0DA424AA64}">
          <x14:formula1>
            <xm:f>PARAMETROS!$F$2:$F$70</xm:f>
          </x14:formula1>
          <xm:sqref>F29:F1048576 F26:F27</xm:sqref>
        </x14:dataValidation>
        <x14:dataValidation type="list" allowBlank="1" showInputMessage="1" showErrorMessage="1" xr:uid="{7B7781C2-0824-4DE1-B91B-677658C6C6D0}">
          <x14:formula1>
            <xm:f>PARAMETROS!$V$2:$V$4</xm:f>
          </x14:formula1>
          <xm:sqref>W26:W1048576</xm:sqref>
        </x14:dataValidation>
        <x14:dataValidation type="list" allowBlank="1" showInputMessage="1" showErrorMessage="1" xr:uid="{38A6494A-4B3A-4E78-B57F-547BB3CB6FCD}">
          <x14:formula1>
            <xm:f>PARAMETROS!$K$2:$K$70</xm:f>
          </x14:formula1>
          <xm:sqref>K26:K1048576</xm:sqref>
        </x14:dataValidation>
        <x14:dataValidation type="list" allowBlank="1" showInputMessage="1" showErrorMessage="1" xr:uid="{D830AAC9-B9E3-431E-9424-E5F98111C89C}">
          <x14:formula1>
            <xm:f>PARAMETROS!$X$2:$X$4</xm:f>
          </x14:formula1>
          <xm:sqref>Z26:Z1048576</xm:sqref>
        </x14:dataValidation>
        <x14:dataValidation type="list" allowBlank="1" showInputMessage="1" showErrorMessage="1" xr:uid="{B7C45318-D7B2-4CDF-97A1-7D5D49F00622}">
          <x14:formula1>
            <xm:f>PARAMETROS!$Z$2:$Z$4</xm:f>
          </x14:formula1>
          <xm:sqref>AB26:AB1048576</xm:sqref>
        </x14:dataValidation>
        <x14:dataValidation type="list" allowBlank="1" showInputMessage="1" showErrorMessage="1" xr:uid="{1ECE2928-BF4F-46A4-A391-2F37EAE7EE5D}">
          <x14:formula1>
            <xm:f>PARAMETROS!$AJ$2:$AJ$4</xm:f>
          </x14:formula1>
          <xm:sqref>AL25:AL1048576</xm:sqref>
        </x14:dataValidation>
        <x14:dataValidation type="list" allowBlank="1" showInputMessage="1" showErrorMessage="1" xr:uid="{A9FD1025-67BF-4C9A-B5B2-A96FC2CBE18F}">
          <x14:formula1>
            <xm:f>PARAMETROS!$AF$2:$AF$4</xm:f>
          </x14:formula1>
          <xm:sqref>AH26:AH1048576</xm:sqref>
        </x14:dataValidation>
        <x14:dataValidation type="list" allowBlank="1" showInputMessage="1" showErrorMessage="1" xr:uid="{2496AFA1-ED0E-4E27-93D6-87BA1815A0CB}">
          <x14:formula1>
            <xm:f>PARAMETROS!$U$2:$U$4</xm:f>
          </x14:formula1>
          <xm:sqref>U26:U1048576</xm:sqref>
        </x14:dataValidation>
        <x14:dataValidation type="list" allowBlank="1" showInputMessage="1" showErrorMessage="1" xr:uid="{5D2B871F-B5A8-42C0-8CCB-4E30F3AD40D1}">
          <x14:formula1>
            <xm:f>PARAMETROS!$S$2:$S$6</xm:f>
          </x14:formula1>
          <xm:sqref>R26:R1048576</xm:sqref>
        </x14:dataValidation>
        <x14:dataValidation type="list" allowBlank="1" showInputMessage="1" showErrorMessage="1" xr:uid="{05C3E8FD-10B8-4112-97E5-66206C30E5BD}">
          <x14:formula1>
            <xm:f>PARAMETROS!$E$2:$E$9</xm:f>
          </x14:formula1>
          <xm:sqref>E26:E1048576</xm:sqref>
        </x14:dataValidation>
        <x14:dataValidation type="list" allowBlank="1" showInputMessage="1" showErrorMessage="1" xr:uid="{27DE4B37-860A-4662-9DFD-B7C087C8B65A}">
          <x14:formula1>
            <xm:f>PARAMETROS!$B$2:$B$21</xm:f>
          </x14:formula1>
          <xm:sqref>B26:B1048576</xm:sqref>
        </x14:dataValidation>
        <x14:dataValidation type="list" allowBlank="1" showInputMessage="1" showErrorMessage="1" xr:uid="{7B0AFB79-94F0-47CB-B41C-D75AB208648F}">
          <x14:formula1>
            <xm:f>PARAMETROS!$A$2:$A$6</xm:f>
          </x14:formula1>
          <xm:sqref>A26:A1048576</xm:sqref>
        </x14:dataValidation>
        <x14:dataValidation type="list" allowBlank="1" showInputMessage="1" showErrorMessage="1" xr:uid="{65544C62-3C35-430E-907C-ED54DAB6E039}">
          <x14:formula1>
            <xm:f>PARAMETROS!$AC$2:$AC$4</xm:f>
          </x14:formula1>
          <xm:sqref>AE26:AE1048576</xm:sqref>
        </x14:dataValidation>
        <x14:dataValidation type="list" allowBlank="1" showInputMessage="1" showErrorMessage="1" xr:uid="{501D49CE-14BD-430F-9835-DF8AB6D0F4F6}">
          <x14:formula1>
            <xm:f>PARAMETROS!$T$2:$T$5</xm:f>
          </x14:formula1>
          <xm:sqref>S26:S1048576</xm:sqref>
        </x14:dataValidation>
        <x14:dataValidation type="list" allowBlank="1" showInputMessage="1" showErrorMessage="1" xr:uid="{997B65B2-1CB1-478D-81F4-C238ECF58F1F}">
          <x14:formula1>
            <xm:f>PARAMETROS!$R$2:$R$27</xm:f>
          </x14:formula1>
          <xm:sqref>Q26:Q1048576</xm:sqref>
        </x14:dataValidation>
        <x14:dataValidation type="list" allowBlank="1" showInputMessage="1" showErrorMessage="1" xr:uid="{8BB7243E-1BB1-499B-998C-58D4848EF70F}">
          <x14:formula1>
            <xm:f>PARAMETROS!$AH$2:$AH$6</xm:f>
          </x14:formula1>
          <xm:sqref>AJ25:AJ1048576</xm:sqref>
        </x14:dataValidation>
        <x14:dataValidation type="list" allowBlank="1" showInputMessage="1" showErrorMessage="1" xr:uid="{CE84B5C5-0F3B-4CEB-ADAE-8C605277D3EE}">
          <x14:formula1>
            <xm:f>PARAMETROS!$AG$2:$AG$4</xm:f>
          </x14:formula1>
          <xm:sqref>AI26:AI1048576</xm:sqref>
        </x14:dataValidation>
        <x14:dataValidation type="list" allowBlank="1" showInputMessage="1" showErrorMessage="1" xr:uid="{914E125F-345C-40D9-AE71-F3282F56CC30}">
          <x14:formula1>
            <xm:f>PARAMETROS!#REF!</xm:f>
          </x14:formula1>
          <xm:sqref>M26:M1048576</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F4533-EFA8-4830-BD87-35C28AF3AF25}">
  <sheetPr>
    <tabColor theme="9"/>
  </sheetPr>
  <dimension ref="A1:AM360"/>
  <sheetViews>
    <sheetView workbookViewId="0">
      <selection activeCell="I19" sqref="I19:K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40" t="s">
        <v>1478</v>
      </c>
      <c r="B8" s="38" t="s">
        <v>188</v>
      </c>
      <c r="C8" s="37"/>
      <c r="D8" s="34"/>
      <c r="E8" s="38" t="s">
        <v>38</v>
      </c>
      <c r="F8" s="37" t="s">
        <v>653</v>
      </c>
      <c r="G8" s="51" t="s">
        <v>1773</v>
      </c>
      <c r="H8" s="51" t="s">
        <v>269</v>
      </c>
      <c r="I8" s="75" t="s">
        <v>1496</v>
      </c>
      <c r="J8" s="75" t="s">
        <v>1497</v>
      </c>
      <c r="K8" s="37" t="s">
        <v>1774</v>
      </c>
      <c r="L8" s="35" t="s">
        <v>677</v>
      </c>
      <c r="M8" s="37" t="s">
        <v>653</v>
      </c>
      <c r="N8" s="39">
        <v>46167</v>
      </c>
      <c r="O8" s="51" t="s">
        <v>43</v>
      </c>
      <c r="P8" s="51" t="s">
        <v>1775</v>
      </c>
      <c r="Q8" s="51" t="s">
        <v>1484</v>
      </c>
      <c r="R8" s="51" t="s">
        <v>63</v>
      </c>
      <c r="S8" s="37" t="s">
        <v>58</v>
      </c>
      <c r="T8" s="52">
        <v>3</v>
      </c>
      <c r="U8" s="44" t="s">
        <v>62</v>
      </c>
      <c r="V8" s="51">
        <v>5</v>
      </c>
      <c r="W8" s="51" t="s">
        <v>62</v>
      </c>
      <c r="X8" s="51">
        <v>5</v>
      </c>
      <c r="Y8" s="51" t="s">
        <v>62</v>
      </c>
      <c r="Z8" s="37" t="s">
        <v>68</v>
      </c>
      <c r="AA8" s="37" t="s">
        <v>662</v>
      </c>
      <c r="AB8" s="37" t="s">
        <v>69</v>
      </c>
      <c r="AC8" s="37" t="s">
        <v>45</v>
      </c>
      <c r="AD8" s="37" t="s">
        <v>45</v>
      </c>
      <c r="AE8" s="37" t="s">
        <v>45</v>
      </c>
      <c r="AF8" s="39">
        <v>46167</v>
      </c>
      <c r="AG8" s="51" t="s">
        <v>672</v>
      </c>
      <c r="AH8" s="51" t="s">
        <v>70</v>
      </c>
      <c r="AI8" s="51" t="s">
        <v>70</v>
      </c>
      <c r="AJ8" s="51" t="s">
        <v>45</v>
      </c>
      <c r="AK8" s="51" t="s">
        <v>45</v>
      </c>
      <c r="AL8" s="51" t="s">
        <v>45</v>
      </c>
      <c r="AM8" s="206"/>
    </row>
    <row r="9" spans="1:39" s="41" customFormat="1" ht="38.25" x14ac:dyDescent="0.25">
      <c r="A9" s="40" t="s">
        <v>1478</v>
      </c>
      <c r="B9" s="38" t="s">
        <v>188</v>
      </c>
      <c r="C9" s="37"/>
      <c r="D9" s="34"/>
      <c r="E9" s="38" t="s">
        <v>38</v>
      </c>
      <c r="F9" s="37" t="s">
        <v>653</v>
      </c>
      <c r="G9" s="51" t="s">
        <v>1773</v>
      </c>
      <c r="H9" s="51" t="s">
        <v>1776</v>
      </c>
      <c r="I9" s="75" t="s">
        <v>1777</v>
      </c>
      <c r="J9" s="75" t="s">
        <v>1778</v>
      </c>
      <c r="K9" s="37" t="s">
        <v>1774</v>
      </c>
      <c r="L9" s="35" t="s">
        <v>677</v>
      </c>
      <c r="M9" s="37" t="s">
        <v>653</v>
      </c>
      <c r="N9" s="39">
        <v>46167</v>
      </c>
      <c r="O9" s="51" t="s">
        <v>43</v>
      </c>
      <c r="P9" s="51" t="s">
        <v>1775</v>
      </c>
      <c r="Q9" s="51" t="s">
        <v>1484</v>
      </c>
      <c r="R9" s="51" t="s">
        <v>63</v>
      </c>
      <c r="S9" s="37" t="s">
        <v>58</v>
      </c>
      <c r="T9" s="52"/>
      <c r="U9" s="44" t="s">
        <v>62</v>
      </c>
      <c r="V9" s="51"/>
      <c r="W9" s="51" t="s">
        <v>62</v>
      </c>
      <c r="X9" s="51"/>
      <c r="Y9" s="51" t="s">
        <v>62</v>
      </c>
      <c r="Z9" s="37" t="s">
        <v>68</v>
      </c>
      <c r="AA9" s="37" t="s">
        <v>662</v>
      </c>
      <c r="AB9" s="37" t="s">
        <v>69</v>
      </c>
      <c r="AC9" s="37" t="s">
        <v>45</v>
      </c>
      <c r="AD9" s="37" t="s">
        <v>45</v>
      </c>
      <c r="AE9" s="37" t="s">
        <v>45</v>
      </c>
      <c r="AF9" s="39">
        <v>46167</v>
      </c>
      <c r="AG9" s="51" t="s">
        <v>672</v>
      </c>
      <c r="AH9" s="51" t="s">
        <v>70</v>
      </c>
      <c r="AI9" s="51" t="s">
        <v>70</v>
      </c>
      <c r="AJ9" s="51" t="s">
        <v>45</v>
      </c>
      <c r="AK9" s="51" t="s">
        <v>45</v>
      </c>
      <c r="AL9" s="51" t="s">
        <v>45</v>
      </c>
      <c r="AM9" s="206"/>
    </row>
    <row r="10" spans="1:39" s="41" customFormat="1" ht="38.25" x14ac:dyDescent="0.25">
      <c r="A10" s="40" t="s">
        <v>1478</v>
      </c>
      <c r="B10" s="38" t="s">
        <v>188</v>
      </c>
      <c r="C10" s="37"/>
      <c r="D10" s="34"/>
      <c r="E10" s="38" t="s">
        <v>38</v>
      </c>
      <c r="F10" s="37" t="s">
        <v>653</v>
      </c>
      <c r="G10" s="51" t="s">
        <v>1773</v>
      </c>
      <c r="H10" s="51" t="s">
        <v>1779</v>
      </c>
      <c r="I10" s="75" t="s">
        <v>1780</v>
      </c>
      <c r="J10" s="75" t="s">
        <v>1694</v>
      </c>
      <c r="K10" s="37" t="s">
        <v>1781</v>
      </c>
      <c r="L10" s="35" t="s">
        <v>677</v>
      </c>
      <c r="M10" s="37" t="s">
        <v>653</v>
      </c>
      <c r="N10" s="39">
        <v>46167</v>
      </c>
      <c r="O10" s="51" t="s">
        <v>43</v>
      </c>
      <c r="P10" s="51" t="s">
        <v>1775</v>
      </c>
      <c r="Q10" s="51" t="s">
        <v>1484</v>
      </c>
      <c r="R10" s="51" t="s">
        <v>63</v>
      </c>
      <c r="S10" s="37" t="s">
        <v>58</v>
      </c>
      <c r="T10" s="52"/>
      <c r="U10" s="44" t="s">
        <v>62</v>
      </c>
      <c r="V10" s="51"/>
      <c r="W10" s="51" t="s">
        <v>62</v>
      </c>
      <c r="X10" s="51"/>
      <c r="Y10" s="51" t="s">
        <v>62</v>
      </c>
      <c r="Z10" s="37" t="s">
        <v>68</v>
      </c>
      <c r="AA10" s="37" t="s">
        <v>662</v>
      </c>
      <c r="AB10" s="37" t="s">
        <v>69</v>
      </c>
      <c r="AC10" s="37" t="s">
        <v>45</v>
      </c>
      <c r="AD10" s="37" t="s">
        <v>45</v>
      </c>
      <c r="AE10" s="37" t="s">
        <v>45</v>
      </c>
      <c r="AF10" s="39">
        <v>46167</v>
      </c>
      <c r="AG10" s="51" t="s">
        <v>672</v>
      </c>
      <c r="AH10" s="51" t="s">
        <v>70</v>
      </c>
      <c r="AI10" s="51" t="s">
        <v>70</v>
      </c>
      <c r="AJ10" s="51" t="s">
        <v>45</v>
      </c>
      <c r="AK10" s="51" t="s">
        <v>45</v>
      </c>
      <c r="AL10" s="51" t="s">
        <v>45</v>
      </c>
      <c r="AM10" s="206"/>
    </row>
    <row r="11" spans="1:39" s="41" customFormat="1" ht="38.25" x14ac:dyDescent="0.25">
      <c r="A11" s="40" t="s">
        <v>1478</v>
      </c>
      <c r="B11" s="38" t="s">
        <v>188</v>
      </c>
      <c r="C11" s="34"/>
      <c r="D11" s="34"/>
      <c r="E11" s="38" t="s">
        <v>38</v>
      </c>
      <c r="F11" s="37" t="s">
        <v>653</v>
      </c>
      <c r="G11" s="51" t="s">
        <v>203</v>
      </c>
      <c r="H11" s="37" t="s">
        <v>1782</v>
      </c>
      <c r="I11" s="34" t="s">
        <v>1783</v>
      </c>
      <c r="J11" s="37" t="s">
        <v>1784</v>
      </c>
      <c r="K11" s="37" t="s">
        <v>653</v>
      </c>
      <c r="L11" s="35" t="s">
        <v>677</v>
      </c>
      <c r="M11" s="37" t="s">
        <v>653</v>
      </c>
      <c r="N11" s="39">
        <v>46167</v>
      </c>
      <c r="O11" s="51" t="s">
        <v>43</v>
      </c>
      <c r="P11" s="51" t="s">
        <v>1775</v>
      </c>
      <c r="Q11" s="51" t="s">
        <v>1484</v>
      </c>
      <c r="R11" s="51" t="s">
        <v>63</v>
      </c>
      <c r="S11" s="37" t="s">
        <v>58</v>
      </c>
      <c r="T11" s="52">
        <f t="shared" ref="T11:T13" si="0">IF(S11="No Clasificada",5,IF(S11="Información Pública / Pública =Bajo",1,IF(S11="Clasificada / Uso Interno = Medio",3,IF(S11="Pública Reservada / Confidencial =Alta",5,))))</f>
        <v>3</v>
      </c>
      <c r="U11" s="44" t="s">
        <v>62</v>
      </c>
      <c r="V11" s="51">
        <f t="shared" ref="V11:V13" si="1">IF(U11="No Clasificada",5,IF(U11="Bajo",1,IF(U11="Medio",3,IF(U11="Alto",5,))))</f>
        <v>1</v>
      </c>
      <c r="W11" s="51" t="s">
        <v>62</v>
      </c>
      <c r="X11" s="51">
        <f t="shared" ref="X11:X13" si="2">IF(W11="No Clasificada",5,IF(W11="Bajo",1,IF(W11="Medio",3,IF(W11="Alto",5,))))</f>
        <v>1</v>
      </c>
      <c r="Y11" s="51" t="s">
        <v>62</v>
      </c>
      <c r="Z11" s="37" t="s">
        <v>68</v>
      </c>
      <c r="AA11" s="37" t="s">
        <v>662</v>
      </c>
      <c r="AB11" s="37" t="s">
        <v>69</v>
      </c>
      <c r="AC11" s="37" t="s">
        <v>45</v>
      </c>
      <c r="AD11" s="37" t="s">
        <v>45</v>
      </c>
      <c r="AE11" s="37" t="s">
        <v>45</v>
      </c>
      <c r="AF11" s="39">
        <v>46167</v>
      </c>
      <c r="AG11" s="51" t="s">
        <v>672</v>
      </c>
      <c r="AH11" s="51" t="s">
        <v>70</v>
      </c>
      <c r="AI11" s="51" t="s">
        <v>70</v>
      </c>
      <c r="AJ11" s="51" t="s">
        <v>45</v>
      </c>
      <c r="AK11" s="51" t="s">
        <v>45</v>
      </c>
      <c r="AL11" s="51" t="s">
        <v>45</v>
      </c>
      <c r="AM11" s="206"/>
    </row>
    <row r="12" spans="1:39" s="41" customFormat="1" ht="76.5" x14ac:dyDescent="0.25">
      <c r="A12" s="40" t="s">
        <v>1478</v>
      </c>
      <c r="B12" s="38" t="s">
        <v>188</v>
      </c>
      <c r="C12" s="34"/>
      <c r="D12" s="34"/>
      <c r="E12" s="38" t="s">
        <v>38</v>
      </c>
      <c r="F12" s="37" t="s">
        <v>653</v>
      </c>
      <c r="G12" s="51" t="s">
        <v>215</v>
      </c>
      <c r="H12" s="37" t="s">
        <v>1785</v>
      </c>
      <c r="I12" s="34" t="s">
        <v>1786</v>
      </c>
      <c r="J12" s="37" t="s">
        <v>1787</v>
      </c>
      <c r="K12" s="37" t="s">
        <v>653</v>
      </c>
      <c r="L12" s="35" t="s">
        <v>677</v>
      </c>
      <c r="M12" s="37" t="s">
        <v>653</v>
      </c>
      <c r="N12" s="39">
        <v>46167</v>
      </c>
      <c r="O12" s="51" t="s">
        <v>43</v>
      </c>
      <c r="P12" s="51" t="s">
        <v>1775</v>
      </c>
      <c r="Q12" s="51" t="s">
        <v>1484</v>
      </c>
      <c r="R12" s="51" t="s">
        <v>63</v>
      </c>
      <c r="S12" s="37" t="s">
        <v>58</v>
      </c>
      <c r="T12" s="52">
        <f t="shared" si="0"/>
        <v>3</v>
      </c>
      <c r="U12" s="44" t="s">
        <v>62</v>
      </c>
      <c r="V12" s="51">
        <f t="shared" si="1"/>
        <v>1</v>
      </c>
      <c r="W12" s="51" t="s">
        <v>62</v>
      </c>
      <c r="X12" s="51">
        <f t="shared" si="2"/>
        <v>1</v>
      </c>
      <c r="Y12" s="51" t="s">
        <v>62</v>
      </c>
      <c r="Z12" s="37" t="s">
        <v>68</v>
      </c>
      <c r="AA12" s="37" t="s">
        <v>662</v>
      </c>
      <c r="AB12" s="37" t="s">
        <v>69</v>
      </c>
      <c r="AC12" s="37" t="s">
        <v>45</v>
      </c>
      <c r="AD12" s="37" t="s">
        <v>45</v>
      </c>
      <c r="AE12" s="37" t="s">
        <v>45</v>
      </c>
      <c r="AF12" s="39">
        <v>46167</v>
      </c>
      <c r="AG12" s="51" t="s">
        <v>672</v>
      </c>
      <c r="AH12" s="51" t="s">
        <v>70</v>
      </c>
      <c r="AI12" s="51" t="s">
        <v>70</v>
      </c>
      <c r="AJ12" s="51" t="s">
        <v>45</v>
      </c>
      <c r="AK12" s="51" t="s">
        <v>45</v>
      </c>
      <c r="AL12" s="51" t="s">
        <v>45</v>
      </c>
      <c r="AM12" s="206"/>
    </row>
    <row r="13" spans="1:39" s="41" customFormat="1" ht="38.25" x14ac:dyDescent="0.25">
      <c r="A13" s="148" t="s">
        <v>1478</v>
      </c>
      <c r="B13" s="38" t="s">
        <v>188</v>
      </c>
      <c r="C13" s="71"/>
      <c r="D13" s="34"/>
      <c r="E13" s="38" t="s">
        <v>38</v>
      </c>
      <c r="F13" s="37" t="s">
        <v>653</v>
      </c>
      <c r="G13" s="51" t="s">
        <v>218</v>
      </c>
      <c r="H13" s="51" t="s">
        <v>394</v>
      </c>
      <c r="I13" s="71" t="s">
        <v>1788</v>
      </c>
      <c r="J13" s="71" t="s">
        <v>1789</v>
      </c>
      <c r="K13" s="37" t="s">
        <v>653</v>
      </c>
      <c r="L13" s="35" t="s">
        <v>677</v>
      </c>
      <c r="M13" s="37" t="s">
        <v>653</v>
      </c>
      <c r="N13" s="39">
        <v>46167</v>
      </c>
      <c r="O13" s="51" t="s">
        <v>43</v>
      </c>
      <c r="P13" s="51" t="s">
        <v>1775</v>
      </c>
      <c r="Q13" s="51" t="s">
        <v>1484</v>
      </c>
      <c r="R13" s="51" t="s">
        <v>63</v>
      </c>
      <c r="S13" s="37" t="s">
        <v>58</v>
      </c>
      <c r="T13" s="52">
        <f t="shared" si="0"/>
        <v>3</v>
      </c>
      <c r="U13" s="44" t="s">
        <v>62</v>
      </c>
      <c r="V13" s="51">
        <f t="shared" si="1"/>
        <v>1</v>
      </c>
      <c r="W13" s="51" t="s">
        <v>62</v>
      </c>
      <c r="X13" s="51">
        <f t="shared" si="2"/>
        <v>1</v>
      </c>
      <c r="Y13" s="51" t="s">
        <v>62</v>
      </c>
      <c r="Z13" s="37" t="s">
        <v>68</v>
      </c>
      <c r="AA13" s="37" t="s">
        <v>662</v>
      </c>
      <c r="AB13" s="37" t="s">
        <v>69</v>
      </c>
      <c r="AC13" s="37" t="s">
        <v>45</v>
      </c>
      <c r="AD13" s="37" t="s">
        <v>45</v>
      </c>
      <c r="AE13" s="37" t="s">
        <v>45</v>
      </c>
      <c r="AF13" s="39">
        <v>46167</v>
      </c>
      <c r="AG13" s="51" t="s">
        <v>672</v>
      </c>
      <c r="AH13" s="51" t="s">
        <v>70</v>
      </c>
      <c r="AI13" s="51" t="s">
        <v>70</v>
      </c>
      <c r="AJ13" s="51" t="s">
        <v>45</v>
      </c>
      <c r="AK13" s="51" t="s">
        <v>45</v>
      </c>
      <c r="AL13" s="51" t="s">
        <v>45</v>
      </c>
      <c r="AM13" s="206"/>
    </row>
    <row r="14" spans="1:39" s="41" customFormat="1" ht="38.25" x14ac:dyDescent="0.25">
      <c r="A14" s="148" t="s">
        <v>1478</v>
      </c>
      <c r="B14" s="38" t="s">
        <v>188</v>
      </c>
      <c r="C14" s="71"/>
      <c r="D14" s="34"/>
      <c r="E14" s="38" t="s">
        <v>38</v>
      </c>
      <c r="F14" s="37" t="s">
        <v>653</v>
      </c>
      <c r="G14" s="51" t="s">
        <v>218</v>
      </c>
      <c r="H14" s="51" t="s">
        <v>1790</v>
      </c>
      <c r="I14" s="71" t="s">
        <v>1791</v>
      </c>
      <c r="J14" s="71" t="s">
        <v>1792</v>
      </c>
      <c r="K14" s="37" t="s">
        <v>653</v>
      </c>
      <c r="L14" s="35" t="s">
        <v>677</v>
      </c>
      <c r="M14" s="37" t="s">
        <v>653</v>
      </c>
      <c r="N14" s="39">
        <v>46167</v>
      </c>
      <c r="O14" s="51" t="s">
        <v>43</v>
      </c>
      <c r="P14" s="51" t="s">
        <v>1775</v>
      </c>
      <c r="Q14" s="51" t="s">
        <v>1484</v>
      </c>
      <c r="R14" s="51" t="s">
        <v>63</v>
      </c>
      <c r="S14" s="37" t="s">
        <v>58</v>
      </c>
      <c r="T14" s="52"/>
      <c r="U14" s="44" t="s">
        <v>62</v>
      </c>
      <c r="V14" s="51"/>
      <c r="W14" s="51" t="s">
        <v>62</v>
      </c>
      <c r="X14" s="51"/>
      <c r="Y14" s="51" t="s">
        <v>62</v>
      </c>
      <c r="Z14" s="37" t="s">
        <v>68</v>
      </c>
      <c r="AA14" s="37" t="s">
        <v>662</v>
      </c>
      <c r="AB14" s="37" t="s">
        <v>69</v>
      </c>
      <c r="AC14" s="37" t="s">
        <v>45</v>
      </c>
      <c r="AD14" s="37" t="s">
        <v>45</v>
      </c>
      <c r="AE14" s="37" t="s">
        <v>45</v>
      </c>
      <c r="AF14" s="39">
        <v>46168</v>
      </c>
      <c r="AG14" s="51" t="s">
        <v>672</v>
      </c>
      <c r="AH14" s="51" t="s">
        <v>70</v>
      </c>
      <c r="AI14" s="51" t="s">
        <v>70</v>
      </c>
      <c r="AJ14" s="51" t="s">
        <v>45</v>
      </c>
      <c r="AK14" s="51" t="s">
        <v>45</v>
      </c>
      <c r="AL14" s="51" t="s">
        <v>45</v>
      </c>
      <c r="AM14" s="206"/>
    </row>
    <row r="15" spans="1:39" s="41" customFormat="1" ht="51" x14ac:dyDescent="0.25">
      <c r="A15" s="148" t="s">
        <v>1478</v>
      </c>
      <c r="B15" s="38" t="s">
        <v>188</v>
      </c>
      <c r="C15" s="71"/>
      <c r="D15" s="34"/>
      <c r="E15" s="38" t="s">
        <v>38</v>
      </c>
      <c r="F15" s="37" t="s">
        <v>653</v>
      </c>
      <c r="G15" s="51" t="s">
        <v>226</v>
      </c>
      <c r="H15" s="51" t="s">
        <v>470</v>
      </c>
      <c r="I15" s="75" t="s">
        <v>1793</v>
      </c>
      <c r="J15" s="75" t="s">
        <v>1794</v>
      </c>
      <c r="K15" s="37" t="s">
        <v>653</v>
      </c>
      <c r="L15" s="35" t="s">
        <v>677</v>
      </c>
      <c r="M15" s="37" t="s">
        <v>653</v>
      </c>
      <c r="N15" s="39">
        <v>46167</v>
      </c>
      <c r="O15" s="51" t="s">
        <v>43</v>
      </c>
      <c r="P15" s="51" t="s">
        <v>1775</v>
      </c>
      <c r="Q15" s="51" t="s">
        <v>1484</v>
      </c>
      <c r="R15" s="51" t="s">
        <v>63</v>
      </c>
      <c r="S15" s="37" t="s">
        <v>58</v>
      </c>
      <c r="T15" s="52">
        <f t="shared" ref="T15" si="3">IF(S15="No Clasificada",5,IF(S15="Información Pública / Pública =Bajo",1,IF(S15="Clasificada / Uso Interno = Medio",3,IF(S15="Pública Reservada / Confidencial =Alta",5,))))</f>
        <v>3</v>
      </c>
      <c r="U15" s="44" t="s">
        <v>62</v>
      </c>
      <c r="V15" s="51">
        <f t="shared" ref="V15" si="4">IF(U15="No Clasificada",5,IF(U15="Bajo",1,IF(U15="Medio",3,IF(U15="Alto",5,))))</f>
        <v>1</v>
      </c>
      <c r="W15" s="51" t="s">
        <v>62</v>
      </c>
      <c r="X15" s="51">
        <f t="shared" ref="X15" si="5">IF(W15="No Clasificada",5,IF(W15="Bajo",1,IF(W15="Medio",3,IF(W15="Alto",5,))))</f>
        <v>1</v>
      </c>
      <c r="Y15" s="51" t="s">
        <v>62</v>
      </c>
      <c r="Z15" s="37" t="s">
        <v>68</v>
      </c>
      <c r="AA15" s="37" t="s">
        <v>662</v>
      </c>
      <c r="AB15" s="37" t="s">
        <v>69</v>
      </c>
      <c r="AC15" s="37" t="s">
        <v>45</v>
      </c>
      <c r="AD15" s="37" t="s">
        <v>45</v>
      </c>
      <c r="AE15" s="37" t="s">
        <v>45</v>
      </c>
      <c r="AF15" s="39">
        <v>46169</v>
      </c>
      <c r="AG15" s="51" t="s">
        <v>672</v>
      </c>
      <c r="AH15" s="51" t="s">
        <v>70</v>
      </c>
      <c r="AI15" s="51" t="s">
        <v>70</v>
      </c>
      <c r="AJ15" s="51" t="s">
        <v>45</v>
      </c>
      <c r="AK15" s="51" t="s">
        <v>45</v>
      </c>
      <c r="AL15" s="51" t="s">
        <v>45</v>
      </c>
      <c r="AM15" s="206"/>
    </row>
    <row r="16" spans="1:39" s="41" customFormat="1" ht="12.75" x14ac:dyDescent="0.25">
      <c r="A16" s="40"/>
      <c r="B16" s="38"/>
      <c r="C16" s="37"/>
      <c r="D16" s="51"/>
      <c r="E16" s="38"/>
      <c r="F16" s="38"/>
      <c r="G16" s="51"/>
      <c r="H16" s="51"/>
      <c r="I16" s="48"/>
      <c r="J16" s="42"/>
      <c r="K16" s="38"/>
      <c r="L16" s="43"/>
      <c r="M16" s="38"/>
      <c r="N16" s="39"/>
      <c r="O16" s="51"/>
      <c r="P16" s="51"/>
      <c r="Q16" s="55"/>
      <c r="R16" s="51"/>
      <c r="S16" s="37"/>
      <c r="T16" s="52">
        <f t="shared" ref="T16" si="6">IF(S16="No Clasificada",5,IF(S16="Información Pública / Pública =Bajo",1,IF(S16="Clasificada / Uso Interno = Medio",3,IF(S16="Pública Reservada / Confidencial =Alta",5,))))</f>
        <v>0</v>
      </c>
      <c r="U16" s="44"/>
      <c r="V16" s="51">
        <f t="shared" ref="V16" si="7">IF(U16="No Clasificada",5,IF(U16="Bajo",1,IF(U16="Medio",3,IF(U16="Alto",5,))))</f>
        <v>0</v>
      </c>
      <c r="W16" s="51"/>
      <c r="X16" s="51">
        <f t="shared" ref="X16" si="8">IF(W16="No Clasificada",5,IF(W16="Bajo",1,IF(W16="Medio",3,IF(W16="Alto",5,))))</f>
        <v>0</v>
      </c>
      <c r="Y16" s="51" t="str">
        <f t="shared" ref="Y16" si="9">IF(OR(T16=0,V16=0,X16=0),"FALTAN DATOS",IF(AND(T16=1,V16=1,X16=1),"BAJO",(IF(OR(AND(T16=5,V16=5),AND(V16=5,X16=5),AND(T16=5,X16=5),AND(T16=5,V16=5,X16=5)),"ALTA","MEDIA"))))</f>
        <v>FALTAN DATOS</v>
      </c>
      <c r="Z16" s="37"/>
      <c r="AA16" s="37"/>
      <c r="AB16" s="37"/>
      <c r="AC16" s="37"/>
      <c r="AD16" s="37"/>
      <c r="AE16" s="37"/>
      <c r="AF16" s="39"/>
      <c r="AG16" s="51"/>
      <c r="AH16" s="51"/>
      <c r="AI16" s="51"/>
      <c r="AJ16" s="51"/>
      <c r="AK16" s="51"/>
      <c r="AL16" s="51"/>
      <c r="AM16" s="206"/>
    </row>
    <row r="17" spans="1: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1:38" s="11" customFormat="1" ht="15" customHeight="1" x14ac:dyDescent="0.25">
      <c r="A18" s="195" t="s">
        <v>573</v>
      </c>
      <c r="B18" s="196"/>
      <c r="C18" s="196"/>
      <c r="D18" s="197"/>
      <c r="E18" s="195" t="s">
        <v>574</v>
      </c>
      <c r="F18" s="196"/>
      <c r="G18" s="196"/>
      <c r="H18" s="197"/>
      <c r="I18" s="195" t="s">
        <v>575</v>
      </c>
      <c r="J18" s="196"/>
      <c r="K18" s="197"/>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1:38" s="11" customFormat="1" ht="82.5" customHeight="1" x14ac:dyDescent="0.25">
      <c r="A19" s="198" t="s">
        <v>584</v>
      </c>
      <c r="B19" s="199"/>
      <c r="C19" s="199"/>
      <c r="D19" s="200"/>
      <c r="E19" s="201" t="s">
        <v>585</v>
      </c>
      <c r="F19" s="202"/>
      <c r="G19" s="202"/>
      <c r="H19" s="203"/>
      <c r="I19" s="201" t="s">
        <v>1805</v>
      </c>
      <c r="J19" s="204"/>
      <c r="K19" s="205"/>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1: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1: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1: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sheetData>
  <mergeCells count="16">
    <mergeCell ref="A18:D18"/>
    <mergeCell ref="E18:H18"/>
    <mergeCell ref="I18:K18"/>
    <mergeCell ref="A19:D19"/>
    <mergeCell ref="E19:H19"/>
    <mergeCell ref="I19:K19"/>
    <mergeCell ref="A1:A4"/>
    <mergeCell ref="C1:G1"/>
    <mergeCell ref="AM1:AM16"/>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122731B6-310C-420E-8966-563098F8F335}">
          <x14:formula1>
            <xm:f>PARAMETROS!$H$2:$H$362</xm:f>
          </x14:formula1>
          <xm:sqref>H20:H1048576 H16:H18</xm:sqref>
        </x14:dataValidation>
        <x14:dataValidation type="list" allowBlank="1" showInputMessage="1" showErrorMessage="1" xr:uid="{F6B4F572-4B58-49E8-B7A4-BCDB4B252E56}">
          <x14:formula1>
            <xm:f>PARAMETROS!$G$2:$G$65</xm:f>
          </x14:formula1>
          <xm:sqref>G20:G1048576 G16:G18</xm:sqref>
        </x14:dataValidation>
        <x14:dataValidation type="list" allowBlank="1" showInputMessage="1" showErrorMessage="1" xr:uid="{BB1E2024-5B3E-485B-A430-7AF53A59582C}">
          <x14:formula1>
            <xm:f>PARAMETROS!$Q$2:$Q$15</xm:f>
          </x14:formula1>
          <xm:sqref>P17:P1048576</xm:sqref>
        </x14:dataValidation>
        <x14:dataValidation type="list" allowBlank="1" showInputMessage="1" showErrorMessage="1" xr:uid="{1DE836C5-CEA3-40A3-9944-4CEF934A92DF}">
          <x14:formula1>
            <xm:f>PARAMETROS!$Q$2:$Q$16</xm:f>
          </x14:formula1>
          <xm:sqref>O17:O1048576 P16</xm:sqref>
        </x14:dataValidation>
        <x14:dataValidation type="list" allowBlank="1" showInputMessage="1" showErrorMessage="1" xr:uid="{92CEDB2E-6794-49F6-8BF9-8F067EC58360}">
          <x14:formula1>
            <xm:f>PARAMETROS!$L$2:$L$40</xm:f>
          </x14:formula1>
          <xm:sqref>L17:L1048576</xm:sqref>
        </x14:dataValidation>
        <x14:dataValidation type="list" allowBlank="1" showInputMessage="1" showErrorMessage="1" xr:uid="{D59914F2-128D-49F9-954D-DC675C8751C1}">
          <x14:formula1>
            <xm:f>PARAMETROS!$F$2:$F$70</xm:f>
          </x14:formula1>
          <xm:sqref>F20:F1048576 F16:F18</xm:sqref>
        </x14:dataValidation>
        <x14:dataValidation type="list" allowBlank="1" showInputMessage="1" showErrorMessage="1" xr:uid="{36A7EB64-972A-4E61-A738-811F5C50180A}">
          <x14:formula1>
            <xm:f>PARAMETROS!$O$2:$O$6</xm:f>
          </x14:formula1>
          <xm:sqref>O16</xm:sqref>
        </x14:dataValidation>
        <x14:dataValidation type="list" allowBlank="1" showInputMessage="1" showErrorMessage="1" xr:uid="{4BFC392D-5496-485A-8730-0045A30F6FD1}">
          <x14:formula1>
            <xm:f>PARAMETROS!$AE$2:$AE$4</xm:f>
          </x14:formula1>
          <xm:sqref>AG16</xm:sqref>
        </x14:dataValidation>
        <x14:dataValidation type="list" allowBlank="1" showInputMessage="1" showErrorMessage="1" xr:uid="{DD61E078-4499-4C78-B0E7-3E210EB43564}">
          <x14:formula1>
            <xm:f>PARAMETROS!$Y$2:$Y$17</xm:f>
          </x14:formula1>
          <xm:sqref>AA16</xm:sqref>
        </x14:dataValidation>
        <x14:dataValidation type="list" allowBlank="1" showInputMessage="1" showErrorMessage="1" xr:uid="{1EF2CCEA-3DA7-4FE3-8597-5FEBBD51A1DB}">
          <x14:formula1>
            <xm:f>PARAMETROS!$V$2:$V$4</xm:f>
          </x14:formula1>
          <xm:sqref>W16:W1048576</xm:sqref>
        </x14:dataValidation>
        <x14:dataValidation type="list" allowBlank="1" showInputMessage="1" showErrorMessage="1" xr:uid="{14E452B7-B89F-4FD0-8B24-61B4FE2E1431}">
          <x14:formula1>
            <xm:f>PARAMETROS!$K$2:$K$70</xm:f>
          </x14:formula1>
          <xm:sqref>K16:K1048576</xm:sqref>
        </x14:dataValidation>
        <x14:dataValidation type="list" allowBlank="1" showInputMessage="1" showErrorMessage="1" xr:uid="{1B266588-ADCB-4045-AF86-83E4AF5A62CD}">
          <x14:formula1>
            <xm:f>PARAMETROS!$X$2:$X$4</xm:f>
          </x14:formula1>
          <xm:sqref>Z16:Z1048576</xm:sqref>
        </x14:dataValidation>
        <x14:dataValidation type="list" allowBlank="1" showInputMessage="1" showErrorMessage="1" xr:uid="{B620574C-FEBB-4C1A-A4A1-1B54910D2817}">
          <x14:formula1>
            <xm:f>PARAMETROS!$Z$2:$Z$4</xm:f>
          </x14:formula1>
          <xm:sqref>AB16:AB1048576</xm:sqref>
        </x14:dataValidation>
        <x14:dataValidation type="list" allowBlank="1" showInputMessage="1" showErrorMessage="1" xr:uid="{82C93342-A143-482A-BC1D-5F827E2D538F}">
          <x14:formula1>
            <xm:f>PARAMETROS!$AJ$2:$AJ$4</xm:f>
          </x14:formula1>
          <xm:sqref>AL16:AL1048576</xm:sqref>
        </x14:dataValidation>
        <x14:dataValidation type="list" allowBlank="1" showInputMessage="1" showErrorMessage="1" xr:uid="{CF3E33B0-F4B3-4441-9AD3-B24AEDC28741}">
          <x14:formula1>
            <xm:f>PARAMETROS!$AF$2:$AF$4</xm:f>
          </x14:formula1>
          <xm:sqref>AH16:AH1048576</xm:sqref>
        </x14:dataValidation>
        <x14:dataValidation type="list" allowBlank="1" showInputMessage="1" showErrorMessage="1" xr:uid="{97EE4582-8732-440F-A490-28F01F18E7D7}">
          <x14:formula1>
            <xm:f>PARAMETROS!$U$2:$U$4</xm:f>
          </x14:formula1>
          <xm:sqref>U16:U1048576</xm:sqref>
        </x14:dataValidation>
        <x14:dataValidation type="list" allowBlank="1" showInputMessage="1" showErrorMessage="1" xr:uid="{9D536528-67C4-4A48-A495-F49165529A6C}">
          <x14:formula1>
            <xm:f>PARAMETROS!$S$2:$S$6</xm:f>
          </x14:formula1>
          <xm:sqref>R16:R1048576</xm:sqref>
        </x14:dataValidation>
        <x14:dataValidation type="list" allowBlank="1" showInputMessage="1" showErrorMessage="1" xr:uid="{D4A55321-35BE-4642-B024-907B0F3038FB}">
          <x14:formula1>
            <xm:f>PARAMETROS!$E$2:$E$9</xm:f>
          </x14:formula1>
          <xm:sqref>E16:E1048576</xm:sqref>
        </x14:dataValidation>
        <x14:dataValidation type="list" allowBlank="1" showInputMessage="1" showErrorMessage="1" xr:uid="{0B3AC097-55BC-4EA5-BFFD-F7D9918CA127}">
          <x14:formula1>
            <xm:f>PARAMETROS!$B$2:$B$21</xm:f>
          </x14:formula1>
          <xm:sqref>B16:B1048576</xm:sqref>
        </x14:dataValidation>
        <x14:dataValidation type="list" allowBlank="1" showInputMessage="1" showErrorMessage="1" xr:uid="{8FB5F714-0B41-4580-91AB-94D51C07CF98}">
          <x14:formula1>
            <xm:f>PARAMETROS!$A$2:$A$6</xm:f>
          </x14:formula1>
          <xm:sqref>A16:A1048576</xm:sqref>
        </x14:dataValidation>
        <x14:dataValidation type="list" allowBlank="1" showInputMessage="1" showErrorMessage="1" xr:uid="{D37386A2-1525-4AA4-8BBF-1CDE527A43EB}">
          <x14:formula1>
            <xm:f>PARAMETROS!$AC$2:$AC$4</xm:f>
          </x14:formula1>
          <xm:sqref>AE16:AE1048576</xm:sqref>
        </x14:dataValidation>
        <x14:dataValidation type="list" allowBlank="1" showInputMessage="1" showErrorMessage="1" xr:uid="{285A2D5C-8EA2-450D-823D-4B1F0E4719CC}">
          <x14:formula1>
            <xm:f>PARAMETROS!$T$2:$T$5</xm:f>
          </x14:formula1>
          <xm:sqref>S16:S1048576</xm:sqref>
        </x14:dataValidation>
        <x14:dataValidation type="list" allowBlank="1" showInputMessage="1" showErrorMessage="1" xr:uid="{CA68714E-C714-4F52-A15C-40E9F1030223}">
          <x14:formula1>
            <xm:f>PARAMETROS!$R$2:$R$27</xm:f>
          </x14:formula1>
          <xm:sqref>Q16:Q1048576</xm:sqref>
        </x14:dataValidation>
        <x14:dataValidation type="list" allowBlank="1" showInputMessage="1" showErrorMessage="1" xr:uid="{0D269DFE-C565-4BEE-BFE3-C24C73B1687C}">
          <x14:formula1>
            <xm:f>PARAMETROS!$AH$2:$AH$6</xm:f>
          </x14:formula1>
          <xm:sqref>AJ16:AJ1048576</xm:sqref>
        </x14:dataValidation>
        <x14:dataValidation type="list" allowBlank="1" showInputMessage="1" showErrorMessage="1" xr:uid="{E139B115-F798-4406-965F-DD599E9E4817}">
          <x14:formula1>
            <xm:f>PARAMETROS!$AG$2:$AG$4</xm:f>
          </x14:formula1>
          <xm:sqref>AI16:AI1048576</xm:sqref>
        </x14:dataValidation>
        <x14:dataValidation type="list" allowBlank="1" showInputMessage="1" showErrorMessage="1" xr:uid="{D701AB6C-AA35-4FF8-A753-FFCA7612883E}">
          <x14:formula1>
            <xm:f>PARAMETROS!#REF!</xm:f>
          </x14:formula1>
          <xm:sqref>M16:M1048576</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E0AC1-A16B-40E5-98CB-324B98525447}">
  <sheetPr>
    <tabColor theme="9"/>
  </sheetPr>
  <dimension ref="A1:AM355"/>
  <sheetViews>
    <sheetView workbookViewId="0">
      <selection activeCell="G7" sqref="G7"/>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6.7109375" style="13" bestFit="1"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57" t="s">
        <v>170</v>
      </c>
      <c r="B8" s="58" t="s">
        <v>188</v>
      </c>
      <c r="C8" s="59" t="s">
        <v>556</v>
      </c>
      <c r="D8" s="52">
        <v>1</v>
      </c>
      <c r="E8" s="58" t="s">
        <v>42</v>
      </c>
      <c r="F8" s="58" t="s">
        <v>651</v>
      </c>
      <c r="G8" s="52" t="s">
        <v>45</v>
      </c>
      <c r="H8" s="52" t="s">
        <v>556</v>
      </c>
      <c r="I8" s="79" t="s">
        <v>1022</v>
      </c>
      <c r="J8" s="79" t="s">
        <v>1758</v>
      </c>
      <c r="K8" s="64" t="s">
        <v>1759</v>
      </c>
      <c r="L8" s="61" t="s">
        <v>677</v>
      </c>
      <c r="M8" s="58" t="s">
        <v>143</v>
      </c>
      <c r="N8" s="52" t="s">
        <v>45</v>
      </c>
      <c r="O8" s="52" t="s">
        <v>45</v>
      </c>
      <c r="P8" s="52" t="s">
        <v>45</v>
      </c>
      <c r="Q8" s="52" t="s">
        <v>45</v>
      </c>
      <c r="R8" s="52" t="s">
        <v>63</v>
      </c>
      <c r="S8" s="59" t="s">
        <v>59</v>
      </c>
      <c r="T8" s="52">
        <f t="shared" ref="T8:T9" si="0">IF(S8="No Clasificada",5,IF(S8="Información Pública / Pública =Bajo",1,IF(S8="Clasificada / Uso Interno = Medio",3,IF(S8="Pública Reservada / Confidencial =Alta",5,))))</f>
        <v>1</v>
      </c>
      <c r="U8" s="63" t="s">
        <v>61</v>
      </c>
      <c r="V8" s="52">
        <f t="shared" ref="V8:V9" si="1">IF(U8="No Clasificada",5,IF(U8="Bajo",1,IF(U8="Medio",3,IF(U8="Alto",5,))))</f>
        <v>3</v>
      </c>
      <c r="W8" s="52" t="s">
        <v>60</v>
      </c>
      <c r="X8" s="52">
        <f t="shared" ref="X8:X9" si="2">IF(W8="No Clasificada",5,IF(W8="Bajo",1,IF(W8="Medio",3,IF(W8="Alto",5,))))</f>
        <v>5</v>
      </c>
      <c r="Y8" s="52" t="s">
        <v>61</v>
      </c>
      <c r="Z8" s="59" t="s">
        <v>66</v>
      </c>
      <c r="AA8" s="59" t="s">
        <v>688</v>
      </c>
      <c r="AB8" s="59" t="s">
        <v>45</v>
      </c>
      <c r="AC8" s="64" t="s">
        <v>45</v>
      </c>
      <c r="AD8" s="64" t="s">
        <v>45</v>
      </c>
      <c r="AE8" s="59" t="s">
        <v>73</v>
      </c>
      <c r="AF8" s="100" t="s">
        <v>1082</v>
      </c>
      <c r="AG8" s="52" t="s">
        <v>45</v>
      </c>
      <c r="AH8" s="52" t="s">
        <v>45</v>
      </c>
      <c r="AI8" s="52" t="s">
        <v>45</v>
      </c>
      <c r="AJ8" s="52" t="s">
        <v>45</v>
      </c>
      <c r="AK8" s="52" t="s">
        <v>45</v>
      </c>
      <c r="AL8" s="52" t="s">
        <v>45</v>
      </c>
      <c r="AM8" s="206"/>
    </row>
    <row r="9" spans="1:39" s="41" customFormat="1" ht="102" x14ac:dyDescent="0.25">
      <c r="A9" s="57" t="s">
        <v>170</v>
      </c>
      <c r="B9" s="58" t="s">
        <v>188</v>
      </c>
      <c r="C9" s="186" t="s">
        <v>776</v>
      </c>
      <c r="D9" s="59">
        <v>2</v>
      </c>
      <c r="E9" s="161" t="s">
        <v>38</v>
      </c>
      <c r="F9" s="58" t="s">
        <v>654</v>
      </c>
      <c r="G9" s="187" t="s">
        <v>196</v>
      </c>
      <c r="H9" s="187" t="s">
        <v>1770</v>
      </c>
      <c r="I9" s="161" t="s">
        <v>1241</v>
      </c>
      <c r="J9" s="161" t="s">
        <v>1242</v>
      </c>
      <c r="K9" s="64" t="s">
        <v>1759</v>
      </c>
      <c r="L9" s="61" t="s">
        <v>681</v>
      </c>
      <c r="M9" s="58" t="s">
        <v>143</v>
      </c>
      <c r="N9" s="62">
        <v>46142</v>
      </c>
      <c r="O9" s="52" t="s">
        <v>79</v>
      </c>
      <c r="P9" s="57" t="s">
        <v>582</v>
      </c>
      <c r="Q9" s="52" t="s">
        <v>168</v>
      </c>
      <c r="R9" s="52" t="s">
        <v>63</v>
      </c>
      <c r="S9" s="59" t="s">
        <v>58</v>
      </c>
      <c r="T9" s="52">
        <f t="shared" si="0"/>
        <v>3</v>
      </c>
      <c r="U9" s="52" t="s">
        <v>61</v>
      </c>
      <c r="V9" s="52">
        <f t="shared" si="1"/>
        <v>3</v>
      </c>
      <c r="W9" s="52" t="s">
        <v>61</v>
      </c>
      <c r="X9" s="52">
        <f t="shared" si="2"/>
        <v>3</v>
      </c>
      <c r="Y9" s="52" t="str">
        <f t="shared" ref="Y9" si="3">IF(OR(T9=0,V9=0,X9=0),"FALTAN DATOS",IF(AND(T9=1,V9=1,X9=1),"BAJO",(IF(OR(AND(T9=5,V9=5),AND(V9=5,X9=5),AND(T9=5,X9=5),AND(T9=5,V9=5,X9=5)),"ALTA","MEDIA"))))</f>
        <v>MEDIA</v>
      </c>
      <c r="Z9" s="59" t="s">
        <v>68</v>
      </c>
      <c r="AA9" s="59" t="s">
        <v>688</v>
      </c>
      <c r="AB9" s="59" t="s">
        <v>45</v>
      </c>
      <c r="AC9" s="58" t="s">
        <v>746</v>
      </c>
      <c r="AD9" s="58" t="s">
        <v>1180</v>
      </c>
      <c r="AE9" s="59" t="s">
        <v>72</v>
      </c>
      <c r="AF9" s="62">
        <v>46142</v>
      </c>
      <c r="AG9" s="52" t="s">
        <v>1201</v>
      </c>
      <c r="AH9" s="52" t="s">
        <v>69</v>
      </c>
      <c r="AI9" s="52" t="s">
        <v>45</v>
      </c>
      <c r="AJ9" s="52" t="s">
        <v>76</v>
      </c>
      <c r="AK9" s="52" t="s">
        <v>1176</v>
      </c>
      <c r="AL9" s="52" t="s">
        <v>45</v>
      </c>
      <c r="AM9" s="206"/>
    </row>
    <row r="10" spans="1:39" s="41" customFormat="1" ht="89.25" x14ac:dyDescent="0.25">
      <c r="A10" s="57" t="s">
        <v>170</v>
      </c>
      <c r="B10" s="58" t="s">
        <v>188</v>
      </c>
      <c r="C10" s="59">
        <v>19</v>
      </c>
      <c r="D10" s="52">
        <v>3</v>
      </c>
      <c r="E10" s="58" t="s">
        <v>38</v>
      </c>
      <c r="F10" s="58" t="s">
        <v>654</v>
      </c>
      <c r="G10" s="52" t="s">
        <v>210</v>
      </c>
      <c r="H10" s="52" t="s">
        <v>210</v>
      </c>
      <c r="I10" s="60" t="s">
        <v>1760</v>
      </c>
      <c r="J10" s="58" t="s">
        <v>1761</v>
      </c>
      <c r="K10" s="64" t="s">
        <v>1759</v>
      </c>
      <c r="L10" s="61" t="s">
        <v>681</v>
      </c>
      <c r="M10" s="58" t="s">
        <v>143</v>
      </c>
      <c r="N10" s="62">
        <v>46142</v>
      </c>
      <c r="O10" s="52" t="s">
        <v>79</v>
      </c>
      <c r="P10" s="57" t="s">
        <v>582</v>
      </c>
      <c r="Q10" s="52" t="s">
        <v>168</v>
      </c>
      <c r="R10" s="52" t="s">
        <v>63</v>
      </c>
      <c r="S10" s="59" t="s">
        <v>58</v>
      </c>
      <c r="T10" s="52">
        <f t="shared" ref="T10" si="4">IF(S10="No Clasificada",5,IF(S10="Información Pública / Pública =Bajo",1,IF(S10="Clasificada / Uso Interno = Medio",3,IF(S10="Pública Reservada / Confidencial =Alta",5,))))</f>
        <v>3</v>
      </c>
      <c r="U10" s="52" t="s">
        <v>61</v>
      </c>
      <c r="V10" s="52">
        <f t="shared" ref="V10" si="5">IF(U10="No Clasificada",5,IF(U10="Bajo",1,IF(U10="Medio",3,IF(U10="Alto",5,))))</f>
        <v>3</v>
      </c>
      <c r="W10" s="52" t="s">
        <v>61</v>
      </c>
      <c r="X10" s="52">
        <f t="shared" ref="X10" si="6">IF(W10="No Clasificada",5,IF(W10="Bajo",1,IF(W10="Medio",3,IF(W10="Alto",5,))))</f>
        <v>3</v>
      </c>
      <c r="Y10" s="52" t="str">
        <f t="shared" ref="Y10" si="7">IF(OR(T10=0,V10=0,X10=0),"FALTAN DATOS",IF(AND(T10=1,V10=1,X10=1),"BAJO",(IF(OR(AND(T10=5,V10=5),AND(V10=5,X10=5),AND(T10=5,X10=5),AND(T10=5,V10=5,X10=5)),"ALTA","MEDIA"))))</f>
        <v>MEDIA</v>
      </c>
      <c r="Z10" s="59" t="s">
        <v>68</v>
      </c>
      <c r="AA10" s="59" t="s">
        <v>688</v>
      </c>
      <c r="AB10" s="59" t="s">
        <v>45</v>
      </c>
      <c r="AC10" s="58" t="s">
        <v>746</v>
      </c>
      <c r="AD10" s="59" t="s">
        <v>1762</v>
      </c>
      <c r="AE10" s="59" t="s">
        <v>73</v>
      </c>
      <c r="AF10" s="62">
        <v>46142</v>
      </c>
      <c r="AG10" s="52" t="s">
        <v>671</v>
      </c>
      <c r="AH10" s="52" t="s">
        <v>70</v>
      </c>
      <c r="AI10" s="52" t="s">
        <v>45</v>
      </c>
      <c r="AJ10" s="52" t="s">
        <v>45</v>
      </c>
      <c r="AK10" s="52" t="s">
        <v>45</v>
      </c>
      <c r="AL10" s="52" t="s">
        <v>45</v>
      </c>
      <c r="AM10" s="206"/>
    </row>
    <row r="11" spans="1:39" s="41" customFormat="1" ht="76.5" x14ac:dyDescent="0.25">
      <c r="A11" s="57" t="s">
        <v>170</v>
      </c>
      <c r="B11" s="58" t="s">
        <v>188</v>
      </c>
      <c r="C11" s="59">
        <v>19</v>
      </c>
      <c r="D11" s="52">
        <v>4</v>
      </c>
      <c r="E11" s="58" t="s">
        <v>38</v>
      </c>
      <c r="F11" s="58" t="s">
        <v>654</v>
      </c>
      <c r="G11" s="52" t="s">
        <v>210</v>
      </c>
      <c r="H11" s="52" t="s">
        <v>210</v>
      </c>
      <c r="I11" s="60" t="s">
        <v>1763</v>
      </c>
      <c r="J11" s="58" t="s">
        <v>1764</v>
      </c>
      <c r="K11" s="64" t="s">
        <v>1759</v>
      </c>
      <c r="L11" s="61" t="s">
        <v>681</v>
      </c>
      <c r="M11" s="58" t="s">
        <v>143</v>
      </c>
      <c r="N11" s="62">
        <v>46142</v>
      </c>
      <c r="O11" s="52" t="s">
        <v>79</v>
      </c>
      <c r="P11" s="57" t="s">
        <v>582</v>
      </c>
      <c r="Q11" s="52" t="s">
        <v>168</v>
      </c>
      <c r="R11" s="52" t="s">
        <v>63</v>
      </c>
      <c r="S11" s="59" t="s">
        <v>58</v>
      </c>
      <c r="T11" s="52">
        <f t="shared" ref="T11" si="8">IF(S11="No Clasificada",5,IF(S11="Información Pública / Pública =Bajo",1,IF(S11="Clasificada / Uso Interno = Medio",3,IF(S11="Pública Reservada / Confidencial =Alta",5,))))</f>
        <v>3</v>
      </c>
      <c r="U11" s="52" t="s">
        <v>61</v>
      </c>
      <c r="V11" s="52">
        <f t="shared" ref="V11" si="9">IF(U11="No Clasificada",5,IF(U11="Bajo",1,IF(U11="Medio",3,IF(U11="Alto",5,))))</f>
        <v>3</v>
      </c>
      <c r="W11" s="52" t="s">
        <v>61</v>
      </c>
      <c r="X11" s="52">
        <f t="shared" ref="X11" si="10">IF(W11="No Clasificada",5,IF(W11="Bajo",1,IF(W11="Medio",3,IF(W11="Alto",5,))))</f>
        <v>3</v>
      </c>
      <c r="Y11" s="52" t="str">
        <f t="shared" ref="Y11" si="11">IF(OR(T11=0,V11=0,X11=0),"FALTAN DATOS",IF(AND(T11=1,V11=1,X11=1),"BAJO",(IF(OR(AND(T11=5,V11=5),AND(V11=5,X11=5),AND(T11=5,X11=5),AND(T11=5,V11=5,X11=5)),"ALTA","MEDIA"))))</f>
        <v>MEDIA</v>
      </c>
      <c r="Z11" s="59" t="s">
        <v>68</v>
      </c>
      <c r="AA11" s="59" t="s">
        <v>688</v>
      </c>
      <c r="AB11" s="59" t="s">
        <v>45</v>
      </c>
      <c r="AC11" s="58" t="s">
        <v>746</v>
      </c>
      <c r="AD11" s="59" t="s">
        <v>1762</v>
      </c>
      <c r="AE11" s="59" t="s">
        <v>73</v>
      </c>
      <c r="AF11" s="62">
        <v>46142</v>
      </c>
      <c r="AG11" s="52" t="s">
        <v>671</v>
      </c>
      <c r="AH11" s="52" t="s">
        <v>70</v>
      </c>
      <c r="AI11" s="52" t="s">
        <v>45</v>
      </c>
      <c r="AJ11" s="52" t="s">
        <v>45</v>
      </c>
      <c r="AK11" s="52" t="s">
        <v>45</v>
      </c>
      <c r="AL11" s="52" t="s">
        <v>45</v>
      </c>
      <c r="AM11" s="206"/>
    </row>
    <row r="12" spans="1:39" s="11" customFormat="1" x14ac:dyDescent="0.25">
      <c r="C12" s="12"/>
      <c r="D12" s="12"/>
      <c r="H12" s="12"/>
      <c r="I12" s="49"/>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15" customHeight="1" x14ac:dyDescent="0.25">
      <c r="A13" s="195" t="s">
        <v>573</v>
      </c>
      <c r="B13" s="196"/>
      <c r="C13" s="196"/>
      <c r="D13" s="197"/>
      <c r="E13" s="195" t="s">
        <v>574</v>
      </c>
      <c r="F13" s="196"/>
      <c r="G13" s="196"/>
      <c r="H13" s="197"/>
      <c r="I13" s="195" t="s">
        <v>575</v>
      </c>
      <c r="J13" s="196"/>
      <c r="K13" s="197"/>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82.5" customHeight="1" x14ac:dyDescent="0.25">
      <c r="A14" s="198" t="s">
        <v>584</v>
      </c>
      <c r="B14" s="199"/>
      <c r="C14" s="199"/>
      <c r="D14" s="200"/>
      <c r="E14" s="201" t="s">
        <v>585</v>
      </c>
      <c r="F14" s="202"/>
      <c r="G14" s="202"/>
      <c r="H14" s="203"/>
      <c r="I14" s="201" t="s">
        <v>1804</v>
      </c>
      <c r="J14" s="204"/>
      <c r="K14" s="205"/>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sheetData>
  <mergeCells count="16">
    <mergeCell ref="A13:D13"/>
    <mergeCell ref="E13:H13"/>
    <mergeCell ref="I13:K13"/>
    <mergeCell ref="A14:D14"/>
    <mergeCell ref="E14:H14"/>
    <mergeCell ref="I14:K14"/>
    <mergeCell ref="A1:A4"/>
    <mergeCell ref="C1:G1"/>
    <mergeCell ref="AM1:AM1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5">
        <x14:dataValidation type="list" allowBlank="1" showInputMessage="1" showErrorMessage="1" xr:uid="{4DFD99C6-39D2-4E84-B2D9-CFE58CDAC690}">
          <x14:formula1>
            <xm:f>PARAMETROS!$AE$2:$AE$4</xm:f>
          </x14:formula1>
          <xm:sqref>AG10:AG11</xm:sqref>
        </x14:dataValidation>
        <x14:dataValidation type="list" allowBlank="1" showInputMessage="1" showErrorMessage="1" xr:uid="{40936794-F9D4-448E-9ED4-5CADA0C0A853}">
          <x14:formula1>
            <xm:f>PARAMETROS!$Y$2:$Y$17</xm:f>
          </x14:formula1>
          <xm:sqref>AA8:AA11</xm:sqref>
        </x14:dataValidation>
        <x14:dataValidation type="list" allowBlank="1" showInputMessage="1" showErrorMessage="1" xr:uid="{37E43488-D325-4D1B-8E6D-50138CB4637C}">
          <x14:formula1>
            <xm:f>PARAMETROS!$H$2:$H$362</xm:f>
          </x14:formula1>
          <xm:sqref>H15:H1048576 H10:H13</xm:sqref>
        </x14:dataValidation>
        <x14:dataValidation type="list" allowBlank="1" showInputMessage="1" showErrorMessage="1" xr:uid="{59395830-15B9-4B38-8113-55ABFE9AF101}">
          <x14:formula1>
            <xm:f>PARAMETROS!$G$2:$G$65</xm:f>
          </x14:formula1>
          <xm:sqref>G15:G1048576 G10:G13</xm:sqref>
        </x14:dataValidation>
        <x14:dataValidation type="list" allowBlank="1" showInputMessage="1" showErrorMessage="1" xr:uid="{57AF3E58-26CE-484B-8CF3-D5EECA481A9E}">
          <x14:formula1>
            <xm:f>PARAMETROS!$Q$2:$Q$15</xm:f>
          </x14:formula1>
          <xm:sqref>P12:P1048576</xm:sqref>
        </x14:dataValidation>
        <x14:dataValidation type="list" allowBlank="1" showInputMessage="1" showErrorMessage="1" xr:uid="{CD5B9FA3-2FAD-4323-851F-4C5FBCC9619B}">
          <x14:formula1>
            <xm:f>PARAMETROS!$Q$2:$Q$16</xm:f>
          </x14:formula1>
          <xm:sqref>O12:O1048576</xm:sqref>
        </x14:dataValidation>
        <x14:dataValidation type="list" allowBlank="1" showInputMessage="1" showErrorMessage="1" xr:uid="{A75F650B-B936-421E-9CA4-211B9035FCA9}">
          <x14:formula1>
            <xm:f>PARAMETROS!$L$2:$L$40</xm:f>
          </x14:formula1>
          <xm:sqref>L12:L1048576</xm:sqref>
        </x14:dataValidation>
        <x14:dataValidation type="list" allowBlank="1" showInputMessage="1" showErrorMessage="1" xr:uid="{70464E57-2BFB-4695-9C10-A0062F5C1CE5}">
          <x14:formula1>
            <xm:f>PARAMETROS!$F$2:$F$70</xm:f>
          </x14:formula1>
          <xm:sqref>F15:F1048576 F9:F13</xm:sqref>
        </x14:dataValidation>
        <x14:dataValidation type="list" allowBlank="1" showInputMessage="1" showErrorMessage="1" xr:uid="{8C578BA3-005F-42F3-B260-3584B3FF70CC}">
          <x14:formula1>
            <xm:f>PARAMETROS!$V$2:$V$4</xm:f>
          </x14:formula1>
          <xm:sqref>W12:W1048576</xm:sqref>
        </x14:dataValidation>
        <x14:dataValidation type="list" allowBlank="1" showInputMessage="1" showErrorMessage="1" xr:uid="{A58B21AD-7359-4A94-B298-20807D33FDD8}">
          <x14:formula1>
            <xm:f>PARAMETROS!$K$2:$K$70</xm:f>
          </x14:formula1>
          <xm:sqref>K12:K1048576</xm:sqref>
        </x14:dataValidation>
        <x14:dataValidation type="list" allowBlank="1" showInputMessage="1" showErrorMessage="1" xr:uid="{764612B1-3102-43F2-B51E-FEFC0A151B97}">
          <x14:formula1>
            <xm:f>PARAMETROS!$X$2:$X$4</xm:f>
          </x14:formula1>
          <xm:sqref>Z12:Z1048576</xm:sqref>
        </x14:dataValidation>
        <x14:dataValidation type="list" allowBlank="1" showInputMessage="1" showErrorMessage="1" xr:uid="{65CF7BE7-5AFB-485E-BBC0-2AFB26B4D044}">
          <x14:formula1>
            <xm:f>PARAMETROS!$Z$2:$Z$4</xm:f>
          </x14:formula1>
          <xm:sqref>AB12:AB1048576</xm:sqref>
        </x14:dataValidation>
        <x14:dataValidation type="list" allowBlank="1" showInputMessage="1" showErrorMessage="1" xr:uid="{45180656-3DE9-4267-8A49-520CE611DE6A}">
          <x14:formula1>
            <xm:f>PARAMETROS!$AJ$2:$AJ$4</xm:f>
          </x14:formula1>
          <xm:sqref>AL10:AL1048576</xm:sqref>
        </x14:dataValidation>
        <x14:dataValidation type="list" allowBlank="1" showInputMessage="1" showErrorMessage="1" xr:uid="{746FEA01-E176-4D29-B494-2D0B1318C61A}">
          <x14:formula1>
            <xm:f>PARAMETROS!$AF$2:$AF$4</xm:f>
          </x14:formula1>
          <xm:sqref>AH10:AH1048576</xm:sqref>
        </x14:dataValidation>
        <x14:dataValidation type="list" allowBlank="1" showInputMessage="1" showErrorMessage="1" xr:uid="{52C309A5-DDEC-42F5-A2F6-099B5A80E476}">
          <x14:formula1>
            <xm:f>PARAMETROS!$U$2:$U$4</xm:f>
          </x14:formula1>
          <xm:sqref>U12:U1048576</xm:sqref>
        </x14:dataValidation>
        <x14:dataValidation type="list" allowBlank="1" showInputMessage="1" showErrorMessage="1" xr:uid="{6D0FC098-A824-4ECE-8BAD-07D84C7FFA69}">
          <x14:formula1>
            <xm:f>PARAMETROS!$S$2:$S$6</xm:f>
          </x14:formula1>
          <xm:sqref>R12:R1048576</xm:sqref>
        </x14:dataValidation>
        <x14:dataValidation type="list" allowBlank="1" showInputMessage="1" showErrorMessage="1" xr:uid="{D10D495F-1303-4D6B-B7F5-74D0C7EE7C75}">
          <x14:formula1>
            <xm:f>PARAMETROS!$E$2:$E$9</xm:f>
          </x14:formula1>
          <xm:sqref>E10:E1048576</xm:sqref>
        </x14:dataValidation>
        <x14:dataValidation type="list" allowBlank="1" showInputMessage="1" showErrorMessage="1" xr:uid="{16B22B3E-422F-4FC2-854D-59185E5BC47C}">
          <x14:formula1>
            <xm:f>PARAMETROS!$B$2:$B$21</xm:f>
          </x14:formula1>
          <xm:sqref>B8:B1048576</xm:sqref>
        </x14:dataValidation>
        <x14:dataValidation type="list" allowBlank="1" showInputMessage="1" showErrorMessage="1" xr:uid="{99529FA4-8B29-421B-AFBB-E43ADC9BF89F}">
          <x14:formula1>
            <xm:f>PARAMETROS!$A$2:$A$6</xm:f>
          </x14:formula1>
          <xm:sqref>A10:A1048576</xm:sqref>
        </x14:dataValidation>
        <x14:dataValidation type="list" allowBlank="1" showInputMessage="1" showErrorMessage="1" xr:uid="{0618E1B9-68D9-48FE-AA75-385B526ABCC0}">
          <x14:formula1>
            <xm:f>PARAMETROS!$AC$2:$AC$4</xm:f>
          </x14:formula1>
          <xm:sqref>AE10:AE1048576</xm:sqref>
        </x14:dataValidation>
        <x14:dataValidation type="list" allowBlank="1" showInputMessage="1" showErrorMessage="1" xr:uid="{9DE22B07-3D60-47AD-A1BD-B27F94D09126}">
          <x14:formula1>
            <xm:f>PARAMETROS!$T$2:$T$5</xm:f>
          </x14:formula1>
          <xm:sqref>S10:S1048576</xm:sqref>
        </x14:dataValidation>
        <x14:dataValidation type="list" allowBlank="1" showInputMessage="1" showErrorMessage="1" xr:uid="{AE89D39A-785F-4122-8AF4-5F45E57A0051}">
          <x14:formula1>
            <xm:f>PARAMETROS!$R$2:$R$27</xm:f>
          </x14:formula1>
          <xm:sqref>Q12:Q1048576</xm:sqref>
        </x14:dataValidation>
        <x14:dataValidation type="list" allowBlank="1" showInputMessage="1" showErrorMessage="1" xr:uid="{AC194F47-895B-445C-AD70-62A392C2B20C}">
          <x14:formula1>
            <xm:f>PARAMETROS!$AH$2:$AH$6</xm:f>
          </x14:formula1>
          <xm:sqref>AJ10:AJ1048576</xm:sqref>
        </x14:dataValidation>
        <x14:dataValidation type="list" allowBlank="1" showInputMessage="1" showErrorMessage="1" xr:uid="{696E09AE-931B-4357-B57B-AFCB505531CE}">
          <x14:formula1>
            <xm:f>PARAMETROS!$AG$2:$AG$4</xm:f>
          </x14:formula1>
          <xm:sqref>AI10:AI1048576</xm:sqref>
        </x14:dataValidation>
        <x14:dataValidation type="list" allowBlank="1" showInputMessage="1" showErrorMessage="1" xr:uid="{FBCDC0AE-9326-421C-A867-DF287D32DBB0}">
          <x14:formula1>
            <xm:f>PARAMETROS!#REF!</xm:f>
          </x14:formula1>
          <xm:sqref>M12:M1048576</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6DE4-1AFC-46B3-BC17-B38FE5960C78}">
  <sheetPr>
    <tabColor theme="9"/>
  </sheetPr>
  <dimension ref="A1:AM355"/>
  <sheetViews>
    <sheetView workbookViewId="0">
      <selection activeCell="A14" sqref="A14:D14"/>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1812</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2" customFormat="1" ht="63.75" x14ac:dyDescent="0.2">
      <c r="A8" s="57" t="s">
        <v>170</v>
      </c>
      <c r="B8" s="58" t="s">
        <v>188</v>
      </c>
      <c r="C8" s="59" t="s">
        <v>556</v>
      </c>
      <c r="D8" s="52">
        <v>1</v>
      </c>
      <c r="E8" s="58" t="s">
        <v>42</v>
      </c>
      <c r="F8" s="58" t="s">
        <v>651</v>
      </c>
      <c r="G8" s="52" t="s">
        <v>45</v>
      </c>
      <c r="H8" s="52" t="s">
        <v>556</v>
      </c>
      <c r="I8" s="79" t="s">
        <v>1022</v>
      </c>
      <c r="J8" s="79" t="s">
        <v>1765</v>
      </c>
      <c r="K8" s="64" t="s">
        <v>1759</v>
      </c>
      <c r="L8" s="61" t="s">
        <v>677</v>
      </c>
      <c r="M8" s="58" t="s">
        <v>1759</v>
      </c>
      <c r="N8" s="52" t="s">
        <v>45</v>
      </c>
      <c r="O8" s="52" t="s">
        <v>45</v>
      </c>
      <c r="P8" s="52" t="s">
        <v>45</v>
      </c>
      <c r="Q8" s="52" t="s">
        <v>45</v>
      </c>
      <c r="R8" s="52" t="s">
        <v>63</v>
      </c>
      <c r="S8" s="59" t="s">
        <v>59</v>
      </c>
      <c r="T8" s="52">
        <f t="shared" ref="T8:T9" si="0">IF(S8="No Clasificada",5,IF(S8="Información Pública / Pública =Bajo",1,IF(S8="Clasificada / Uso Interno = Medio",3,IF(S8="Pública Reservada / Confidencial =Alta",5,))))</f>
        <v>1</v>
      </c>
      <c r="U8" s="63" t="s">
        <v>61</v>
      </c>
      <c r="V8" s="52">
        <f t="shared" ref="V8:V9" si="1">IF(U8="No Clasificada",5,IF(U8="Bajo",1,IF(U8="Medio",3,IF(U8="Alto",5,))))</f>
        <v>3</v>
      </c>
      <c r="W8" s="52" t="s">
        <v>60</v>
      </c>
      <c r="X8" s="52">
        <f t="shared" ref="X8:X9" si="2">IF(W8="No Clasificada",5,IF(W8="Bajo",1,IF(W8="Medio",3,IF(W8="Alto",5,))))</f>
        <v>5</v>
      </c>
      <c r="Y8" s="52" t="s">
        <v>61</v>
      </c>
      <c r="Z8" s="59" t="s">
        <v>66</v>
      </c>
      <c r="AA8" s="59" t="s">
        <v>688</v>
      </c>
      <c r="AB8" s="59" t="s">
        <v>45</v>
      </c>
      <c r="AC8" s="64" t="s">
        <v>45</v>
      </c>
      <c r="AD8" s="64" t="s">
        <v>45</v>
      </c>
      <c r="AE8" s="59" t="s">
        <v>73</v>
      </c>
      <c r="AF8" s="100" t="s">
        <v>1082</v>
      </c>
      <c r="AG8" s="52" t="s">
        <v>45</v>
      </c>
      <c r="AH8" s="52" t="s">
        <v>45</v>
      </c>
      <c r="AI8" s="52" t="s">
        <v>45</v>
      </c>
      <c r="AJ8" s="52" t="s">
        <v>45</v>
      </c>
      <c r="AK8" s="52" t="s">
        <v>45</v>
      </c>
      <c r="AL8" s="52" t="s">
        <v>45</v>
      </c>
      <c r="AM8" s="206"/>
    </row>
    <row r="9" spans="1:39" s="2" customFormat="1" ht="38.25" x14ac:dyDescent="0.2">
      <c r="A9" s="40" t="s">
        <v>170</v>
      </c>
      <c r="B9" s="38" t="s">
        <v>188</v>
      </c>
      <c r="C9" s="37" t="s">
        <v>776</v>
      </c>
      <c r="D9" s="51">
        <v>2</v>
      </c>
      <c r="E9" s="38" t="s">
        <v>38</v>
      </c>
      <c r="F9" s="38" t="s">
        <v>655</v>
      </c>
      <c r="G9" s="51" t="s">
        <v>196</v>
      </c>
      <c r="H9" s="51" t="s">
        <v>1770</v>
      </c>
      <c r="I9" s="48" t="s">
        <v>1767</v>
      </c>
      <c r="J9" s="42" t="s">
        <v>1693</v>
      </c>
      <c r="K9" s="38" t="s">
        <v>145</v>
      </c>
      <c r="L9" s="43" t="s">
        <v>681</v>
      </c>
      <c r="M9" s="58" t="s">
        <v>1759</v>
      </c>
      <c r="N9" s="39">
        <v>46167</v>
      </c>
      <c r="O9" s="51" t="s">
        <v>79</v>
      </c>
      <c r="P9" s="51" t="s">
        <v>47</v>
      </c>
      <c r="Q9" s="55" t="s">
        <v>168</v>
      </c>
      <c r="R9" s="51" t="s">
        <v>63</v>
      </c>
      <c r="S9" s="37" t="s">
        <v>57</v>
      </c>
      <c r="T9" s="52">
        <f t="shared" si="0"/>
        <v>5</v>
      </c>
      <c r="U9" s="44"/>
      <c r="V9" s="51">
        <f t="shared" si="1"/>
        <v>0</v>
      </c>
      <c r="W9" s="51"/>
      <c r="X9" s="51">
        <f t="shared" si="2"/>
        <v>0</v>
      </c>
      <c r="Y9" s="51" t="s">
        <v>707</v>
      </c>
      <c r="Z9" s="37" t="s">
        <v>68</v>
      </c>
      <c r="AA9" s="37" t="s">
        <v>661</v>
      </c>
      <c r="AB9" s="37" t="s">
        <v>69</v>
      </c>
      <c r="AC9" s="37" t="s">
        <v>45</v>
      </c>
      <c r="AD9" s="37" t="s">
        <v>45</v>
      </c>
      <c r="AE9" s="37" t="s">
        <v>45</v>
      </c>
      <c r="AF9" s="39">
        <v>46167</v>
      </c>
      <c r="AG9" s="51" t="s">
        <v>672</v>
      </c>
      <c r="AH9" s="51" t="s">
        <v>70</v>
      </c>
      <c r="AI9" s="51" t="s">
        <v>70</v>
      </c>
      <c r="AJ9" s="51" t="s">
        <v>45</v>
      </c>
      <c r="AK9" s="51" t="s">
        <v>45</v>
      </c>
      <c r="AL9" s="51" t="s">
        <v>45</v>
      </c>
      <c r="AM9" s="206"/>
    </row>
    <row r="10" spans="1:39" s="41" customFormat="1" ht="51" x14ac:dyDescent="0.25">
      <c r="A10" s="40" t="s">
        <v>170</v>
      </c>
      <c r="B10" s="38" t="s">
        <v>188</v>
      </c>
      <c r="C10" s="37" t="s">
        <v>782</v>
      </c>
      <c r="D10" s="51">
        <v>3</v>
      </c>
      <c r="E10" s="38" t="s">
        <v>38</v>
      </c>
      <c r="F10" s="38" t="s">
        <v>655</v>
      </c>
      <c r="G10" s="51" t="s">
        <v>196</v>
      </c>
      <c r="H10" s="51" t="s">
        <v>1769</v>
      </c>
      <c r="I10" s="48" t="s">
        <v>1766</v>
      </c>
      <c r="J10" s="42" t="s">
        <v>1146</v>
      </c>
      <c r="K10" s="38" t="s">
        <v>145</v>
      </c>
      <c r="L10" s="43" t="s">
        <v>681</v>
      </c>
      <c r="M10" s="58" t="s">
        <v>1759</v>
      </c>
      <c r="N10" s="39">
        <v>46167</v>
      </c>
      <c r="O10" s="51" t="s">
        <v>79</v>
      </c>
      <c r="P10" s="51" t="s">
        <v>47</v>
      </c>
      <c r="Q10" s="55" t="s">
        <v>168</v>
      </c>
      <c r="R10" s="51" t="s">
        <v>63</v>
      </c>
      <c r="S10" s="37" t="s">
        <v>57</v>
      </c>
      <c r="T10" s="52">
        <f t="shared" ref="T10:T11" si="3">IF(S10="No Clasificada",5,IF(S10="Información Pública / Pública =Bajo",1,IF(S10="Clasificada / Uso Interno = Medio",3,IF(S10="Pública Reservada / Confidencial =Alta",5,))))</f>
        <v>5</v>
      </c>
      <c r="U10" s="44" t="s">
        <v>60</v>
      </c>
      <c r="V10" s="51">
        <f t="shared" ref="V10:V11" si="4">IF(U10="No Clasificada",5,IF(U10="Bajo",1,IF(U10="Medio",3,IF(U10="Alto",5,))))</f>
        <v>5</v>
      </c>
      <c r="W10" s="51" t="s">
        <v>62</v>
      </c>
      <c r="X10" s="51">
        <f t="shared" ref="X10:X11" si="5">IF(W10="No Clasificada",5,IF(W10="Bajo",1,IF(W10="Medio",3,IF(W10="Alto",5,))))</f>
        <v>1</v>
      </c>
      <c r="Y10" s="51" t="str">
        <f t="shared" ref="Y10" si="6">IF(OR(T10=0,V10=0,X10=0),"FALTAN DATOS",IF(AND(T10=1,V10=1,X10=1),"BAJO",(IF(OR(AND(T10=5,V10=5),AND(V10=5,X10=5),AND(T10=5,X10=5),AND(T10=5,V10=5,X10=5)),"ALTA","MEDIA"))))</f>
        <v>ALTA</v>
      </c>
      <c r="Z10" s="37" t="s">
        <v>68</v>
      </c>
      <c r="AA10" s="37" t="s">
        <v>661</v>
      </c>
      <c r="AB10" s="37" t="s">
        <v>69</v>
      </c>
      <c r="AC10" s="37" t="s">
        <v>45</v>
      </c>
      <c r="AD10" s="37" t="s">
        <v>45</v>
      </c>
      <c r="AE10" s="37" t="s">
        <v>45</v>
      </c>
      <c r="AF10" s="39">
        <v>46167</v>
      </c>
      <c r="AG10" s="51" t="s">
        <v>672</v>
      </c>
      <c r="AH10" s="51" t="s">
        <v>70</v>
      </c>
      <c r="AI10" s="51" t="s">
        <v>70</v>
      </c>
      <c r="AJ10" s="51" t="s">
        <v>45</v>
      </c>
      <c r="AK10" s="51" t="s">
        <v>45</v>
      </c>
      <c r="AL10" s="51" t="s">
        <v>45</v>
      </c>
      <c r="AM10" s="206"/>
    </row>
    <row r="11" spans="1:39" s="41" customFormat="1" ht="38.25" x14ac:dyDescent="0.25">
      <c r="A11" s="40" t="s">
        <v>170</v>
      </c>
      <c r="B11" s="38" t="s">
        <v>188</v>
      </c>
      <c r="C11" s="37" t="s">
        <v>1608</v>
      </c>
      <c r="D11" s="51">
        <v>4</v>
      </c>
      <c r="E11" s="38" t="s">
        <v>38</v>
      </c>
      <c r="F11" s="38" t="s">
        <v>655</v>
      </c>
      <c r="G11" s="51" t="s">
        <v>196</v>
      </c>
      <c r="H11" s="51" t="s">
        <v>274</v>
      </c>
      <c r="I11" s="48" t="s">
        <v>1768</v>
      </c>
      <c r="J11" s="42" t="s">
        <v>1694</v>
      </c>
      <c r="K11" s="38" t="s">
        <v>145</v>
      </c>
      <c r="L11" s="43" t="s">
        <v>681</v>
      </c>
      <c r="M11" s="58" t="s">
        <v>1759</v>
      </c>
      <c r="N11" s="39">
        <v>46167</v>
      </c>
      <c r="O11" s="51" t="s">
        <v>79</v>
      </c>
      <c r="P11" s="51" t="s">
        <v>47</v>
      </c>
      <c r="Q11" s="55" t="s">
        <v>168</v>
      </c>
      <c r="R11" s="51" t="s">
        <v>63</v>
      </c>
      <c r="S11" s="37" t="s">
        <v>57</v>
      </c>
      <c r="T11" s="52">
        <f t="shared" si="3"/>
        <v>5</v>
      </c>
      <c r="U11" s="44"/>
      <c r="V11" s="51">
        <f t="shared" si="4"/>
        <v>0</v>
      </c>
      <c r="W11" s="51"/>
      <c r="X11" s="51">
        <f t="shared" si="5"/>
        <v>0</v>
      </c>
      <c r="Y11" s="51" t="s">
        <v>707</v>
      </c>
      <c r="Z11" s="37" t="s">
        <v>68</v>
      </c>
      <c r="AA11" s="37" t="s">
        <v>661</v>
      </c>
      <c r="AB11" s="37" t="s">
        <v>69</v>
      </c>
      <c r="AC11" s="37" t="s">
        <v>45</v>
      </c>
      <c r="AD11" s="37" t="s">
        <v>45</v>
      </c>
      <c r="AE11" s="37" t="s">
        <v>45</v>
      </c>
      <c r="AF11" s="39">
        <v>46167</v>
      </c>
      <c r="AG11" s="51" t="s">
        <v>672</v>
      </c>
      <c r="AH11" s="51" t="s">
        <v>70</v>
      </c>
      <c r="AI11" s="51" t="s">
        <v>70</v>
      </c>
      <c r="AJ11" s="51" t="s">
        <v>45</v>
      </c>
      <c r="AK11" s="51" t="s">
        <v>45</v>
      </c>
      <c r="AL11" s="51" t="s">
        <v>45</v>
      </c>
      <c r="AM11" s="206"/>
    </row>
    <row r="12" spans="1:39" s="11" customFormat="1" x14ac:dyDescent="0.25">
      <c r="C12" s="12"/>
      <c r="D12" s="12"/>
      <c r="H12" s="12"/>
      <c r="I12" s="49"/>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15" customHeight="1" x14ac:dyDescent="0.25">
      <c r="A13" s="195" t="s">
        <v>573</v>
      </c>
      <c r="B13" s="196"/>
      <c r="C13" s="196"/>
      <c r="D13" s="197"/>
      <c r="E13" s="195" t="s">
        <v>574</v>
      </c>
      <c r="F13" s="196"/>
      <c r="G13" s="196"/>
      <c r="H13" s="197"/>
      <c r="I13" s="195" t="s">
        <v>575</v>
      </c>
      <c r="J13" s="196"/>
      <c r="K13" s="197"/>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ht="82.5" customHeight="1" x14ac:dyDescent="0.25">
      <c r="A14" s="198" t="s">
        <v>584</v>
      </c>
      <c r="B14" s="199"/>
      <c r="C14" s="199"/>
      <c r="D14" s="200"/>
      <c r="E14" s="201" t="s">
        <v>585</v>
      </c>
      <c r="F14" s="202"/>
      <c r="G14" s="202"/>
      <c r="H14" s="203"/>
      <c r="I14" s="201" t="s">
        <v>1805</v>
      </c>
      <c r="J14" s="204"/>
      <c r="K14" s="205"/>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sheetData>
  <mergeCells count="16">
    <mergeCell ref="A13:D13"/>
    <mergeCell ref="E13:H13"/>
    <mergeCell ref="I13:K13"/>
    <mergeCell ref="A14:D14"/>
    <mergeCell ref="E14:H14"/>
    <mergeCell ref="I14:K14"/>
    <mergeCell ref="A1:A4"/>
    <mergeCell ref="C1:G1"/>
    <mergeCell ref="AM1:AM1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4">
        <x14:dataValidation type="list" allowBlank="1" showInputMessage="1" showErrorMessage="1" xr:uid="{3A372509-C3B9-4295-914E-05E2F7CBB731}">
          <x14:formula1>
            <xm:f>PARAMETROS!$H$2:$H$362</xm:f>
          </x14:formula1>
          <xm:sqref>H15:H1048576 H12:H13</xm:sqref>
        </x14:dataValidation>
        <x14:dataValidation type="list" allowBlank="1" showInputMessage="1" showErrorMessage="1" xr:uid="{D5574329-5F4D-41AE-BEFA-E31310E979DF}">
          <x14:formula1>
            <xm:f>PARAMETROS!$G$2:$G$65</xm:f>
          </x14:formula1>
          <xm:sqref>G15:G1048576 G12:G13</xm:sqref>
        </x14:dataValidation>
        <x14:dataValidation type="list" allowBlank="1" showInputMessage="1" showErrorMessage="1" xr:uid="{AEE43528-60E2-4322-BE31-0ADF182860D7}">
          <x14:formula1>
            <xm:f>PARAMETROS!$Q$2:$Q$15</xm:f>
          </x14:formula1>
          <xm:sqref>P12:P1048576</xm:sqref>
        </x14:dataValidation>
        <x14:dataValidation type="list" allowBlank="1" showInputMessage="1" showErrorMessage="1" xr:uid="{BFC7CF9A-C0A4-459C-8B43-38A057085791}">
          <x14:formula1>
            <xm:f>PARAMETROS!$Q$2:$Q$16</xm:f>
          </x14:formula1>
          <xm:sqref>O12:O1048576</xm:sqref>
        </x14:dataValidation>
        <x14:dataValidation type="list" allowBlank="1" showInputMessage="1" showErrorMessage="1" xr:uid="{DC6BB316-3E16-420E-A96E-D442A2ABACBB}">
          <x14:formula1>
            <xm:f>PARAMETROS!$L$2:$L$40</xm:f>
          </x14:formula1>
          <xm:sqref>L12:L1048576</xm:sqref>
        </x14:dataValidation>
        <x14:dataValidation type="list" allowBlank="1" showInputMessage="1" showErrorMessage="1" xr:uid="{AD654C65-6474-45AF-A334-AF9E3E865BC0}">
          <x14:formula1>
            <xm:f>PARAMETROS!$F$2:$F$70</xm:f>
          </x14:formula1>
          <xm:sqref>F15:F1048576 F12:F13</xm:sqref>
        </x14:dataValidation>
        <x14:dataValidation type="list" allowBlank="1" showInputMessage="1" showErrorMessage="1" xr:uid="{6244BB8D-1B5E-4C8C-92B6-380037F20C69}">
          <x14:formula1>
            <xm:f>PARAMETROS!$Y$2:$Y$17</xm:f>
          </x14:formula1>
          <xm:sqref>AA8</xm:sqref>
        </x14:dataValidation>
        <x14:dataValidation type="list" allowBlank="1" showInputMessage="1" showErrorMessage="1" xr:uid="{28482E35-CCF4-4132-B9BB-7D50EC813C76}">
          <x14:formula1>
            <xm:f>PARAMETROS!$B$2:$B$21</xm:f>
          </x14:formula1>
          <xm:sqref>B12:B1048576 B8</xm:sqref>
        </x14:dataValidation>
        <x14:dataValidation type="list" allowBlank="1" showInputMessage="1" showErrorMessage="1" xr:uid="{6931264C-5700-4D56-AFAE-E3769F709FD2}">
          <x14:formula1>
            <xm:f>PARAMETROS!$V$2:$V$4</xm:f>
          </x14:formula1>
          <xm:sqref>W12:W1048576</xm:sqref>
        </x14:dataValidation>
        <x14:dataValidation type="list" allowBlank="1" showInputMessage="1" showErrorMessage="1" xr:uid="{F11DA6B1-9BBA-4CA4-AD4D-1074081A1E33}">
          <x14:formula1>
            <xm:f>PARAMETROS!$K$2:$K$70</xm:f>
          </x14:formula1>
          <xm:sqref>K12:K1048576</xm:sqref>
        </x14:dataValidation>
        <x14:dataValidation type="list" allowBlank="1" showInputMessage="1" showErrorMessage="1" xr:uid="{20D515E1-8CF0-4F05-9653-4414260EBC7B}">
          <x14:formula1>
            <xm:f>PARAMETROS!$X$2:$X$4</xm:f>
          </x14:formula1>
          <xm:sqref>Z12:Z1048576</xm:sqref>
        </x14:dataValidation>
        <x14:dataValidation type="list" allowBlank="1" showInputMessage="1" showErrorMessage="1" xr:uid="{695BB7EC-E6C7-48A2-823A-ADBAFB61B772}">
          <x14:formula1>
            <xm:f>PARAMETROS!$Z$2:$Z$4</xm:f>
          </x14:formula1>
          <xm:sqref>AB12:AB1048576</xm:sqref>
        </x14:dataValidation>
        <x14:dataValidation type="list" allowBlank="1" showInputMessage="1" showErrorMessage="1" xr:uid="{0AE260FA-20F8-438E-848B-142A5E1D4A77}">
          <x14:formula1>
            <xm:f>PARAMETROS!$AJ$2:$AJ$4</xm:f>
          </x14:formula1>
          <xm:sqref>AL12:AL1048576</xm:sqref>
        </x14:dataValidation>
        <x14:dataValidation type="list" allowBlank="1" showInputMessage="1" showErrorMessage="1" xr:uid="{D2763736-5AD7-45C2-8432-41C50AF724FF}">
          <x14:formula1>
            <xm:f>PARAMETROS!$AF$2:$AF$4</xm:f>
          </x14:formula1>
          <xm:sqref>AH12:AH1048576</xm:sqref>
        </x14:dataValidation>
        <x14:dataValidation type="list" allowBlank="1" showInputMessage="1" showErrorMessage="1" xr:uid="{413EC148-A203-441B-8805-1B218238D065}">
          <x14:formula1>
            <xm:f>PARAMETROS!$U$2:$U$4</xm:f>
          </x14:formula1>
          <xm:sqref>U12:U1048576</xm:sqref>
        </x14:dataValidation>
        <x14:dataValidation type="list" allowBlank="1" showInputMessage="1" showErrorMessage="1" xr:uid="{3ED3C807-F215-4427-B12E-44BCC3A49025}">
          <x14:formula1>
            <xm:f>PARAMETROS!$S$2:$S$6</xm:f>
          </x14:formula1>
          <xm:sqref>R12:R1048576</xm:sqref>
        </x14:dataValidation>
        <x14:dataValidation type="list" allowBlank="1" showInputMessage="1" showErrorMessage="1" xr:uid="{1ABC69B7-A250-428D-8C6F-996E7FC5E53E}">
          <x14:formula1>
            <xm:f>PARAMETROS!$E$2:$E$9</xm:f>
          </x14:formula1>
          <xm:sqref>E12:E1048576</xm:sqref>
        </x14:dataValidation>
        <x14:dataValidation type="list" allowBlank="1" showInputMessage="1" showErrorMessage="1" xr:uid="{56554D46-F947-45C6-83F4-C4595929A68E}">
          <x14:formula1>
            <xm:f>PARAMETROS!$A$2:$A$6</xm:f>
          </x14:formula1>
          <xm:sqref>A12:A1048576</xm:sqref>
        </x14:dataValidation>
        <x14:dataValidation type="list" allowBlank="1" showInputMessage="1" showErrorMessage="1" xr:uid="{EBF2B2BB-DA20-44E2-92BC-60933725307D}">
          <x14:formula1>
            <xm:f>PARAMETROS!$AC$2:$AC$4</xm:f>
          </x14:formula1>
          <xm:sqref>AE12:AE1048576</xm:sqref>
        </x14:dataValidation>
        <x14:dataValidation type="list" allowBlank="1" showInputMessage="1" showErrorMessage="1" xr:uid="{9A886E28-8404-4055-A937-4F65AF1BA588}">
          <x14:formula1>
            <xm:f>PARAMETROS!$T$2:$T$5</xm:f>
          </x14:formula1>
          <xm:sqref>S12:S1048576</xm:sqref>
        </x14:dataValidation>
        <x14:dataValidation type="list" allowBlank="1" showInputMessage="1" showErrorMessage="1" xr:uid="{1B121292-B383-4D4D-A533-4B86535EC268}">
          <x14:formula1>
            <xm:f>PARAMETROS!$R$2:$R$27</xm:f>
          </x14:formula1>
          <xm:sqref>Q12:Q1048576</xm:sqref>
        </x14:dataValidation>
        <x14:dataValidation type="list" allowBlank="1" showInputMessage="1" showErrorMessage="1" xr:uid="{F7647BF6-7DB9-4B63-80BC-A77D7F2FE168}">
          <x14:formula1>
            <xm:f>PARAMETROS!$AH$2:$AH$6</xm:f>
          </x14:formula1>
          <xm:sqref>AJ12:AJ1048576</xm:sqref>
        </x14:dataValidation>
        <x14:dataValidation type="list" allowBlank="1" showInputMessage="1" showErrorMessage="1" xr:uid="{3A0BF156-8648-4036-AD9E-A1B1BFE67B7D}">
          <x14:formula1>
            <xm:f>PARAMETROS!$AG$2:$AG$4</xm:f>
          </x14:formula1>
          <xm:sqref>AI12:AI1048576</xm:sqref>
        </x14:dataValidation>
        <x14:dataValidation type="list" allowBlank="1" showInputMessage="1" showErrorMessage="1" xr:uid="{C6AF5CAD-0A93-47D8-8678-7ECF2358B529}">
          <x14:formula1>
            <xm:f>PARAMETROS!$M$2:$M$24</xm:f>
          </x14:formula1>
          <xm:sqref>M12:M1048576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741BA-132A-4AAE-AD80-2F3BF0B43ABF}">
  <sheetPr>
    <tabColor theme="9"/>
  </sheetPr>
  <dimension ref="A1:AM367"/>
  <sheetViews>
    <sheetView workbookViewId="0">
      <selection activeCell="I26" sqref="I26:K26"/>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47"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1796</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40" t="s">
        <v>171</v>
      </c>
      <c r="B8" s="38" t="s">
        <v>183</v>
      </c>
      <c r="C8" s="37" t="s">
        <v>45</v>
      </c>
      <c r="D8" s="51">
        <v>1</v>
      </c>
      <c r="E8" s="38" t="s">
        <v>42</v>
      </c>
      <c r="F8" s="38" t="s">
        <v>1695</v>
      </c>
      <c r="G8" s="51" t="s">
        <v>45</v>
      </c>
      <c r="H8" s="51" t="s">
        <v>556</v>
      </c>
      <c r="I8" s="58" t="s">
        <v>676</v>
      </c>
      <c r="J8" s="58" t="s">
        <v>1696</v>
      </c>
      <c r="K8" s="38" t="s">
        <v>1697</v>
      </c>
      <c r="L8" s="43">
        <v>2026</v>
      </c>
      <c r="M8" s="38" t="s">
        <v>1697</v>
      </c>
      <c r="N8" s="39">
        <v>46164</v>
      </c>
      <c r="O8" s="51" t="s">
        <v>45</v>
      </c>
      <c r="P8" s="51" t="s">
        <v>45</v>
      </c>
      <c r="Q8" s="51" t="s">
        <v>45</v>
      </c>
      <c r="R8" s="51" t="s">
        <v>45</v>
      </c>
      <c r="S8" s="37" t="s">
        <v>59</v>
      </c>
      <c r="T8" s="51">
        <f t="shared" ref="T8:T24" si="0">IF(S8="No Clasificada",5,IF(S8="Información Pública / Pública =Bajo",1,IF(S8="Clasificada / Uso Interno = Medio",3,IF(S8="Pública Reservada / Confidencial =Alta",5,))))</f>
        <v>1</v>
      </c>
      <c r="U8" s="51" t="s">
        <v>60</v>
      </c>
      <c r="V8" s="51">
        <f t="shared" ref="V8:V24" si="1">IF(U8="No Clasificada",5,IF(U8="Bajo",1,IF(U8="Medio",3,IF(U8="Alto",5,))))</f>
        <v>5</v>
      </c>
      <c r="W8" s="51" t="s">
        <v>60</v>
      </c>
      <c r="X8" s="51">
        <f t="shared" ref="X8:X24" si="2">IF(W8="No Clasificada",5,IF(W8="Bajo",1,IF(W8="Medio",3,IF(W8="Alto",5,))))</f>
        <v>5</v>
      </c>
      <c r="Y8" s="51" t="str">
        <f t="shared" ref="Y8:Y24" si="3">IF(OR(T8=0,V8=0,X8=0),"FALTAN DATOS",IF(AND(T8=1,V8=1,X8=1),"BAJO",(IF(OR(AND(T8=5,V8=5),AND(V8=5,X8=5),AND(T8=5,X8=5),AND(T8=5,V8=5,X8=5)),"ALTA","MEDIA"))))</f>
        <v>ALTA</v>
      </c>
      <c r="Z8" s="37" t="s">
        <v>68</v>
      </c>
      <c r="AA8" s="37" t="s">
        <v>1616</v>
      </c>
      <c r="AB8" s="37" t="s">
        <v>45</v>
      </c>
      <c r="AC8" s="37" t="s">
        <v>45</v>
      </c>
      <c r="AD8" s="37" t="s">
        <v>45</v>
      </c>
      <c r="AE8" s="37" t="s">
        <v>73</v>
      </c>
      <c r="AF8" s="39">
        <v>46164</v>
      </c>
      <c r="AG8" s="51" t="str">
        <f t="shared" ref="AG8:AG24" si="4">IF(S8= "Pública Reservada / Confidencial =Alta","15 Años",IF(S8="Clasificada / Uso Interno = Medio","Indefinido",IF(S8="Información Pública / Pública =Bajo","No Aplica","FALTAN DATOS")))</f>
        <v>No Aplica</v>
      </c>
      <c r="AH8" s="51" t="s">
        <v>70</v>
      </c>
      <c r="AI8" s="51" t="s">
        <v>45</v>
      </c>
      <c r="AJ8" s="51" t="s">
        <v>45</v>
      </c>
      <c r="AK8" s="51" t="s">
        <v>45</v>
      </c>
      <c r="AL8" s="51" t="s">
        <v>45</v>
      </c>
      <c r="AM8" s="206"/>
    </row>
    <row r="9" spans="1:39" s="41" customFormat="1" ht="63.75" x14ac:dyDescent="0.25">
      <c r="A9" s="40" t="s">
        <v>171</v>
      </c>
      <c r="B9" s="38" t="s">
        <v>183</v>
      </c>
      <c r="C9" s="37" t="s">
        <v>45</v>
      </c>
      <c r="D9" s="51">
        <v>2</v>
      </c>
      <c r="E9" s="38" t="s">
        <v>42</v>
      </c>
      <c r="F9" s="38" t="s">
        <v>1695</v>
      </c>
      <c r="G9" s="51" t="s">
        <v>45</v>
      </c>
      <c r="H9" s="51" t="s">
        <v>556</v>
      </c>
      <c r="I9" s="162" t="s">
        <v>676</v>
      </c>
      <c r="J9" s="42" t="s">
        <v>1698</v>
      </c>
      <c r="K9" s="38" t="s">
        <v>1697</v>
      </c>
      <c r="L9" s="43">
        <v>2026</v>
      </c>
      <c r="M9" s="38" t="s">
        <v>1697</v>
      </c>
      <c r="N9" s="39">
        <v>46164</v>
      </c>
      <c r="O9" s="51" t="s">
        <v>45</v>
      </c>
      <c r="P9" s="51" t="s">
        <v>45</v>
      </c>
      <c r="Q9" s="51" t="s">
        <v>45</v>
      </c>
      <c r="R9" s="51" t="s">
        <v>45</v>
      </c>
      <c r="S9" s="37" t="s">
        <v>59</v>
      </c>
      <c r="T9" s="51">
        <f t="shared" si="0"/>
        <v>1</v>
      </c>
      <c r="U9" s="51" t="s">
        <v>60</v>
      </c>
      <c r="V9" s="51">
        <f t="shared" si="1"/>
        <v>5</v>
      </c>
      <c r="W9" s="51" t="s">
        <v>60</v>
      </c>
      <c r="X9" s="51">
        <f t="shared" si="2"/>
        <v>5</v>
      </c>
      <c r="Y9" s="51" t="str">
        <f t="shared" si="3"/>
        <v>ALTA</v>
      </c>
      <c r="Z9" s="37" t="s">
        <v>68</v>
      </c>
      <c r="AA9" s="37" t="s">
        <v>1616</v>
      </c>
      <c r="AB9" s="37" t="s">
        <v>45</v>
      </c>
      <c r="AC9" s="37" t="s">
        <v>45</v>
      </c>
      <c r="AD9" s="37" t="s">
        <v>45</v>
      </c>
      <c r="AE9" s="37" t="s">
        <v>73</v>
      </c>
      <c r="AF9" s="39">
        <v>46164</v>
      </c>
      <c r="AG9" s="51" t="str">
        <f t="shared" si="4"/>
        <v>No Aplica</v>
      </c>
      <c r="AH9" s="51" t="s">
        <v>70</v>
      </c>
      <c r="AI9" s="51" t="s">
        <v>45</v>
      </c>
      <c r="AJ9" s="51" t="s">
        <v>45</v>
      </c>
      <c r="AK9" s="51" t="s">
        <v>45</v>
      </c>
      <c r="AL9" s="51" t="s">
        <v>45</v>
      </c>
      <c r="AM9" s="206"/>
    </row>
    <row r="10" spans="1:39" s="41" customFormat="1" ht="89.25" x14ac:dyDescent="0.25">
      <c r="A10" s="40" t="s">
        <v>171</v>
      </c>
      <c r="B10" s="38" t="s">
        <v>183</v>
      </c>
      <c r="C10" s="37" t="s">
        <v>45</v>
      </c>
      <c r="D10" s="51">
        <v>3</v>
      </c>
      <c r="E10" s="38" t="s">
        <v>42</v>
      </c>
      <c r="F10" s="38" t="s">
        <v>1695</v>
      </c>
      <c r="G10" s="51" t="s">
        <v>45</v>
      </c>
      <c r="H10" s="51" t="s">
        <v>556</v>
      </c>
      <c r="I10" s="162" t="s">
        <v>1742</v>
      </c>
      <c r="J10" s="42" t="s">
        <v>1699</v>
      </c>
      <c r="K10" s="38" t="s">
        <v>1697</v>
      </c>
      <c r="L10" s="43">
        <v>2026</v>
      </c>
      <c r="M10" s="38" t="s">
        <v>1697</v>
      </c>
      <c r="N10" s="39">
        <v>46164</v>
      </c>
      <c r="O10" s="51" t="s">
        <v>45</v>
      </c>
      <c r="P10" s="51" t="s">
        <v>45</v>
      </c>
      <c r="Q10" s="51" t="s">
        <v>45</v>
      </c>
      <c r="R10" s="51" t="s">
        <v>45</v>
      </c>
      <c r="S10" s="37" t="s">
        <v>59</v>
      </c>
      <c r="T10" s="51">
        <f t="shared" si="0"/>
        <v>1</v>
      </c>
      <c r="U10" s="51" t="s">
        <v>60</v>
      </c>
      <c r="V10" s="51">
        <f t="shared" si="1"/>
        <v>5</v>
      </c>
      <c r="W10" s="51" t="s">
        <v>60</v>
      </c>
      <c r="X10" s="51">
        <f t="shared" si="2"/>
        <v>5</v>
      </c>
      <c r="Y10" s="51" t="str">
        <f t="shared" si="3"/>
        <v>ALTA</v>
      </c>
      <c r="Z10" s="37" t="s">
        <v>68</v>
      </c>
      <c r="AA10" s="37" t="s">
        <v>1616</v>
      </c>
      <c r="AB10" s="37" t="s">
        <v>45</v>
      </c>
      <c r="AC10" s="37" t="s">
        <v>45</v>
      </c>
      <c r="AD10" s="37" t="s">
        <v>45</v>
      </c>
      <c r="AE10" s="37" t="s">
        <v>73</v>
      </c>
      <c r="AF10" s="39">
        <v>46164</v>
      </c>
      <c r="AG10" s="51" t="str">
        <f t="shared" si="4"/>
        <v>No Aplica</v>
      </c>
      <c r="AH10" s="51" t="s">
        <v>70</v>
      </c>
      <c r="AI10" s="51" t="s">
        <v>45</v>
      </c>
      <c r="AJ10" s="51" t="s">
        <v>45</v>
      </c>
      <c r="AK10" s="51" t="s">
        <v>45</v>
      </c>
      <c r="AL10" s="51" t="s">
        <v>45</v>
      </c>
      <c r="AM10" s="206"/>
    </row>
    <row r="11" spans="1:39" s="41" customFormat="1" ht="76.5" x14ac:dyDescent="0.25">
      <c r="A11" s="40" t="s">
        <v>171</v>
      </c>
      <c r="B11" s="38" t="s">
        <v>183</v>
      </c>
      <c r="C11" s="37" t="s">
        <v>45</v>
      </c>
      <c r="D11" s="51">
        <v>4</v>
      </c>
      <c r="E11" s="38" t="s">
        <v>42</v>
      </c>
      <c r="F11" s="38" t="s">
        <v>1695</v>
      </c>
      <c r="G11" s="51" t="s">
        <v>45</v>
      </c>
      <c r="H11" s="51" t="s">
        <v>556</v>
      </c>
      <c r="I11" s="58" t="s">
        <v>1745</v>
      </c>
      <c r="J11" s="58" t="s">
        <v>1700</v>
      </c>
      <c r="K11" s="38" t="s">
        <v>1697</v>
      </c>
      <c r="L11" s="43">
        <v>2026</v>
      </c>
      <c r="M11" s="38" t="s">
        <v>1697</v>
      </c>
      <c r="N11" s="39">
        <v>46164</v>
      </c>
      <c r="O11" s="51" t="s">
        <v>45</v>
      </c>
      <c r="P11" s="51" t="s">
        <v>45</v>
      </c>
      <c r="Q11" s="51" t="s">
        <v>45</v>
      </c>
      <c r="R11" s="51" t="s">
        <v>45</v>
      </c>
      <c r="S11" s="37" t="s">
        <v>59</v>
      </c>
      <c r="T11" s="51">
        <f t="shared" si="0"/>
        <v>1</v>
      </c>
      <c r="U11" s="51" t="s">
        <v>60</v>
      </c>
      <c r="V11" s="51">
        <f t="shared" si="1"/>
        <v>5</v>
      </c>
      <c r="W11" s="51" t="s">
        <v>60</v>
      </c>
      <c r="X11" s="51">
        <f t="shared" si="2"/>
        <v>5</v>
      </c>
      <c r="Y11" s="51" t="str">
        <f t="shared" si="3"/>
        <v>ALTA</v>
      </c>
      <c r="Z11" s="37" t="s">
        <v>68</v>
      </c>
      <c r="AA11" s="37" t="s">
        <v>1616</v>
      </c>
      <c r="AB11" s="37" t="s">
        <v>45</v>
      </c>
      <c r="AC11" s="37" t="s">
        <v>45</v>
      </c>
      <c r="AD11" s="37" t="s">
        <v>45</v>
      </c>
      <c r="AE11" s="37" t="s">
        <v>73</v>
      </c>
      <c r="AF11" s="39">
        <v>46164</v>
      </c>
      <c r="AG11" s="51" t="str">
        <f t="shared" si="4"/>
        <v>No Aplica</v>
      </c>
      <c r="AH11" s="51" t="s">
        <v>69</v>
      </c>
      <c r="AI11" s="51" t="s">
        <v>45</v>
      </c>
      <c r="AJ11" s="51" t="s">
        <v>45</v>
      </c>
      <c r="AK11" s="51" t="s">
        <v>45</v>
      </c>
      <c r="AL11" s="51" t="s">
        <v>45</v>
      </c>
      <c r="AM11" s="206"/>
    </row>
    <row r="12" spans="1:39" s="41" customFormat="1" ht="63.75" x14ac:dyDescent="0.25">
      <c r="A12" s="40" t="s">
        <v>171</v>
      </c>
      <c r="B12" s="38" t="s">
        <v>183</v>
      </c>
      <c r="C12" s="37" t="s">
        <v>45</v>
      </c>
      <c r="D12" s="51">
        <v>5</v>
      </c>
      <c r="E12" s="38" t="s">
        <v>39</v>
      </c>
      <c r="F12" s="38" t="s">
        <v>1695</v>
      </c>
      <c r="G12" s="51" t="s">
        <v>45</v>
      </c>
      <c r="H12" s="51" t="s">
        <v>556</v>
      </c>
      <c r="I12" s="58" t="s">
        <v>1701</v>
      </c>
      <c r="J12" s="58" t="s">
        <v>1702</v>
      </c>
      <c r="K12" s="38" t="s">
        <v>1697</v>
      </c>
      <c r="L12" s="43">
        <v>2026</v>
      </c>
      <c r="M12" s="38" t="s">
        <v>1697</v>
      </c>
      <c r="N12" s="39">
        <v>46164</v>
      </c>
      <c r="O12" s="51" t="s">
        <v>44</v>
      </c>
      <c r="P12" s="40" t="s">
        <v>48</v>
      </c>
      <c r="Q12" s="51" t="s">
        <v>45</v>
      </c>
      <c r="R12" s="51" t="s">
        <v>63</v>
      </c>
      <c r="S12" s="37" t="s">
        <v>59</v>
      </c>
      <c r="T12" s="51">
        <f t="shared" si="0"/>
        <v>1</v>
      </c>
      <c r="U12" s="51" t="s">
        <v>60</v>
      </c>
      <c r="V12" s="51">
        <f t="shared" si="1"/>
        <v>5</v>
      </c>
      <c r="W12" s="51" t="s">
        <v>60</v>
      </c>
      <c r="X12" s="51">
        <f t="shared" si="2"/>
        <v>5</v>
      </c>
      <c r="Y12" s="51" t="str">
        <f t="shared" si="3"/>
        <v>ALTA</v>
      </c>
      <c r="Z12" s="37" t="s">
        <v>67</v>
      </c>
      <c r="AA12" s="74" t="s">
        <v>1703</v>
      </c>
      <c r="AB12" s="37" t="s">
        <v>70</v>
      </c>
      <c r="AC12" s="37" t="s">
        <v>45</v>
      </c>
      <c r="AD12" s="37" t="s">
        <v>45</v>
      </c>
      <c r="AE12" s="37" t="s">
        <v>73</v>
      </c>
      <c r="AF12" s="39">
        <v>46164</v>
      </c>
      <c r="AG12" s="51" t="str">
        <f t="shared" si="4"/>
        <v>No Aplica</v>
      </c>
      <c r="AH12" s="51" t="s">
        <v>70</v>
      </c>
      <c r="AI12" s="51" t="s">
        <v>70</v>
      </c>
      <c r="AJ12" s="51" t="s">
        <v>45</v>
      </c>
      <c r="AK12" s="51" t="s">
        <v>45</v>
      </c>
      <c r="AL12" s="51" t="s">
        <v>45</v>
      </c>
      <c r="AM12" s="206"/>
    </row>
    <row r="13" spans="1:39" s="41" customFormat="1" ht="76.5" x14ac:dyDescent="0.25">
      <c r="A13" s="40" t="s">
        <v>171</v>
      </c>
      <c r="B13" s="38" t="s">
        <v>183</v>
      </c>
      <c r="C13" s="37" t="s">
        <v>782</v>
      </c>
      <c r="D13" s="51">
        <v>6</v>
      </c>
      <c r="E13" s="38" t="s">
        <v>38</v>
      </c>
      <c r="F13" s="38" t="s">
        <v>1695</v>
      </c>
      <c r="G13" s="51" t="s">
        <v>196</v>
      </c>
      <c r="H13" s="51" t="s">
        <v>271</v>
      </c>
      <c r="I13" s="58" t="s">
        <v>1704</v>
      </c>
      <c r="J13" s="58" t="s">
        <v>1705</v>
      </c>
      <c r="K13" s="38" t="s">
        <v>1697</v>
      </c>
      <c r="L13" s="43" t="s">
        <v>681</v>
      </c>
      <c r="M13" s="38" t="s">
        <v>1697</v>
      </c>
      <c r="N13" s="39">
        <v>46164</v>
      </c>
      <c r="O13" s="51" t="s">
        <v>79</v>
      </c>
      <c r="P13" s="40" t="s">
        <v>582</v>
      </c>
      <c r="Q13" s="51" t="s">
        <v>168</v>
      </c>
      <c r="R13" s="51" t="s">
        <v>63</v>
      </c>
      <c r="S13" s="37" t="s">
        <v>58</v>
      </c>
      <c r="T13" s="51">
        <f t="shared" si="0"/>
        <v>3</v>
      </c>
      <c r="U13" s="96" t="s">
        <v>61</v>
      </c>
      <c r="V13" s="51">
        <f t="shared" si="1"/>
        <v>3</v>
      </c>
      <c r="W13" s="51" t="s">
        <v>61</v>
      </c>
      <c r="X13" s="51">
        <f t="shared" si="2"/>
        <v>3</v>
      </c>
      <c r="Y13" s="51" t="str">
        <f t="shared" si="3"/>
        <v>MEDIA</v>
      </c>
      <c r="Z13" s="37" t="s">
        <v>68</v>
      </c>
      <c r="AA13" s="37" t="s">
        <v>1405</v>
      </c>
      <c r="AB13" s="37" t="s">
        <v>69</v>
      </c>
      <c r="AC13" s="38" t="s">
        <v>728</v>
      </c>
      <c r="AD13" s="38" t="s">
        <v>1159</v>
      </c>
      <c r="AE13" s="37" t="s">
        <v>73</v>
      </c>
      <c r="AF13" s="39">
        <v>46164</v>
      </c>
      <c r="AG13" s="51" t="str">
        <f t="shared" si="4"/>
        <v>Indefinido</v>
      </c>
      <c r="AH13" s="51" t="s">
        <v>69</v>
      </c>
      <c r="AI13" s="51" t="s">
        <v>70</v>
      </c>
      <c r="AJ13" s="37" t="s">
        <v>74</v>
      </c>
      <c r="AK13" s="37" t="s">
        <v>1337</v>
      </c>
      <c r="AL13" s="51" t="s">
        <v>70</v>
      </c>
      <c r="AM13" s="206"/>
    </row>
    <row r="14" spans="1:39" s="41" customFormat="1" ht="102" x14ac:dyDescent="0.25">
      <c r="A14" s="40" t="s">
        <v>171</v>
      </c>
      <c r="B14" s="38" t="s">
        <v>183</v>
      </c>
      <c r="C14" s="37" t="s">
        <v>1654</v>
      </c>
      <c r="D14" s="51">
        <v>7</v>
      </c>
      <c r="E14" s="38" t="s">
        <v>38</v>
      </c>
      <c r="F14" s="38" t="s">
        <v>1695</v>
      </c>
      <c r="G14" s="51" t="s">
        <v>196</v>
      </c>
      <c r="H14" s="51" t="s">
        <v>271</v>
      </c>
      <c r="I14" s="58" t="s">
        <v>1706</v>
      </c>
      <c r="J14" s="58" t="s">
        <v>1707</v>
      </c>
      <c r="K14" s="38" t="s">
        <v>1697</v>
      </c>
      <c r="L14" s="43" t="s">
        <v>681</v>
      </c>
      <c r="M14" s="38" t="s">
        <v>1697</v>
      </c>
      <c r="N14" s="39">
        <v>46164</v>
      </c>
      <c r="O14" s="51" t="s">
        <v>79</v>
      </c>
      <c r="P14" s="40" t="s">
        <v>582</v>
      </c>
      <c r="Q14" s="51" t="s">
        <v>168</v>
      </c>
      <c r="R14" s="51" t="s">
        <v>63</v>
      </c>
      <c r="S14" s="37" t="s">
        <v>59</v>
      </c>
      <c r="T14" s="51">
        <f t="shared" si="0"/>
        <v>1</v>
      </c>
      <c r="U14" s="51" t="s">
        <v>61</v>
      </c>
      <c r="V14" s="51">
        <f t="shared" si="1"/>
        <v>3</v>
      </c>
      <c r="W14" s="51" t="s">
        <v>60</v>
      </c>
      <c r="X14" s="51">
        <f t="shared" si="2"/>
        <v>5</v>
      </c>
      <c r="Y14" s="51" t="str">
        <f t="shared" si="3"/>
        <v>MEDIA</v>
      </c>
      <c r="Z14" s="37" t="s">
        <v>67</v>
      </c>
      <c r="AA14" s="74" t="s">
        <v>1708</v>
      </c>
      <c r="AB14" s="37" t="s">
        <v>70</v>
      </c>
      <c r="AC14" s="37" t="s">
        <v>45</v>
      </c>
      <c r="AD14" s="37" t="s">
        <v>45</v>
      </c>
      <c r="AE14" s="37" t="s">
        <v>73</v>
      </c>
      <c r="AF14" s="39">
        <v>46164</v>
      </c>
      <c r="AG14" s="51" t="str">
        <f t="shared" si="4"/>
        <v>No Aplica</v>
      </c>
      <c r="AH14" s="51" t="s">
        <v>70</v>
      </c>
      <c r="AI14" s="51" t="s">
        <v>70</v>
      </c>
      <c r="AJ14" s="51" t="s">
        <v>45</v>
      </c>
      <c r="AK14" s="51" t="s">
        <v>45</v>
      </c>
      <c r="AL14" s="51" t="s">
        <v>45</v>
      </c>
      <c r="AM14" s="206"/>
    </row>
    <row r="15" spans="1:39" s="41" customFormat="1" ht="90" x14ac:dyDescent="0.25">
      <c r="A15" s="40" t="s">
        <v>171</v>
      </c>
      <c r="B15" s="38" t="s">
        <v>183</v>
      </c>
      <c r="C15" s="37" t="s">
        <v>851</v>
      </c>
      <c r="D15" s="51">
        <v>8</v>
      </c>
      <c r="E15" s="38" t="s">
        <v>38</v>
      </c>
      <c r="F15" s="38" t="s">
        <v>1695</v>
      </c>
      <c r="G15" s="51" t="s">
        <v>218</v>
      </c>
      <c r="H15" s="51" t="s">
        <v>394</v>
      </c>
      <c r="I15" s="58" t="s">
        <v>1709</v>
      </c>
      <c r="J15" s="58" t="s">
        <v>1710</v>
      </c>
      <c r="K15" s="38" t="s">
        <v>1697</v>
      </c>
      <c r="L15" s="43" t="s">
        <v>681</v>
      </c>
      <c r="M15" s="38" t="s">
        <v>1697</v>
      </c>
      <c r="N15" s="39">
        <v>46164</v>
      </c>
      <c r="O15" s="51" t="s">
        <v>79</v>
      </c>
      <c r="P15" s="40" t="s">
        <v>582</v>
      </c>
      <c r="Q15" s="51" t="s">
        <v>168</v>
      </c>
      <c r="R15" s="51" t="s">
        <v>63</v>
      </c>
      <c r="S15" s="37" t="s">
        <v>59</v>
      </c>
      <c r="T15" s="51">
        <f t="shared" si="0"/>
        <v>1</v>
      </c>
      <c r="U15" s="51" t="s">
        <v>61</v>
      </c>
      <c r="V15" s="51">
        <f t="shared" si="1"/>
        <v>3</v>
      </c>
      <c r="W15" s="51" t="s">
        <v>60</v>
      </c>
      <c r="X15" s="51">
        <f t="shared" si="2"/>
        <v>5</v>
      </c>
      <c r="Y15" s="51" t="str">
        <f t="shared" si="3"/>
        <v>MEDIA</v>
      </c>
      <c r="Z15" s="37" t="s">
        <v>67</v>
      </c>
      <c r="AA15" s="74" t="s">
        <v>1711</v>
      </c>
      <c r="AB15" s="37" t="s">
        <v>70</v>
      </c>
      <c r="AC15" s="37" t="s">
        <v>45</v>
      </c>
      <c r="AD15" s="37" t="s">
        <v>45</v>
      </c>
      <c r="AE15" s="37" t="s">
        <v>73</v>
      </c>
      <c r="AF15" s="39">
        <v>46164</v>
      </c>
      <c r="AG15" s="51" t="str">
        <f t="shared" si="4"/>
        <v>No Aplica</v>
      </c>
      <c r="AH15" s="51" t="s">
        <v>70</v>
      </c>
      <c r="AI15" s="51" t="s">
        <v>70</v>
      </c>
      <c r="AJ15" s="51" t="s">
        <v>45</v>
      </c>
      <c r="AK15" s="51" t="s">
        <v>45</v>
      </c>
      <c r="AL15" s="51" t="s">
        <v>45</v>
      </c>
      <c r="AM15" s="206"/>
    </row>
    <row r="16" spans="1:39" s="41" customFormat="1" ht="76.5" x14ac:dyDescent="0.25">
      <c r="A16" s="40" t="s">
        <v>171</v>
      </c>
      <c r="B16" s="38" t="s">
        <v>183</v>
      </c>
      <c r="C16" s="37" t="s">
        <v>851</v>
      </c>
      <c r="D16" s="51">
        <v>9</v>
      </c>
      <c r="E16" s="38" t="s">
        <v>38</v>
      </c>
      <c r="F16" s="38" t="s">
        <v>1695</v>
      </c>
      <c r="G16" s="51" t="s">
        <v>218</v>
      </c>
      <c r="H16" s="51" t="s">
        <v>394</v>
      </c>
      <c r="I16" s="58" t="s">
        <v>1712</v>
      </c>
      <c r="J16" s="58" t="s">
        <v>1713</v>
      </c>
      <c r="K16" s="38" t="s">
        <v>1697</v>
      </c>
      <c r="L16" s="43" t="s">
        <v>681</v>
      </c>
      <c r="M16" s="38" t="s">
        <v>1697</v>
      </c>
      <c r="N16" s="39">
        <v>46164</v>
      </c>
      <c r="O16" s="51" t="s">
        <v>79</v>
      </c>
      <c r="P16" s="40" t="s">
        <v>582</v>
      </c>
      <c r="Q16" s="51" t="s">
        <v>168</v>
      </c>
      <c r="R16" s="51" t="s">
        <v>63</v>
      </c>
      <c r="S16" s="37" t="s">
        <v>59</v>
      </c>
      <c r="T16" s="51">
        <f t="shared" si="0"/>
        <v>1</v>
      </c>
      <c r="U16" s="51" t="s">
        <v>61</v>
      </c>
      <c r="V16" s="51">
        <f t="shared" si="1"/>
        <v>3</v>
      </c>
      <c r="W16" s="51" t="s">
        <v>60</v>
      </c>
      <c r="X16" s="51">
        <f t="shared" si="2"/>
        <v>5</v>
      </c>
      <c r="Y16" s="51" t="str">
        <f t="shared" si="3"/>
        <v>MEDIA</v>
      </c>
      <c r="Z16" s="37" t="s">
        <v>67</v>
      </c>
      <c r="AA16" s="74" t="s">
        <v>1714</v>
      </c>
      <c r="AB16" s="37" t="s">
        <v>70</v>
      </c>
      <c r="AC16" s="37" t="s">
        <v>45</v>
      </c>
      <c r="AD16" s="37" t="s">
        <v>45</v>
      </c>
      <c r="AE16" s="37" t="s">
        <v>73</v>
      </c>
      <c r="AF16" s="39">
        <v>46164</v>
      </c>
      <c r="AG16" s="51" t="str">
        <f t="shared" si="4"/>
        <v>No Aplica</v>
      </c>
      <c r="AH16" s="51" t="s">
        <v>70</v>
      </c>
      <c r="AI16" s="51" t="s">
        <v>70</v>
      </c>
      <c r="AJ16" s="51" t="s">
        <v>45</v>
      </c>
      <c r="AK16" s="51" t="s">
        <v>45</v>
      </c>
      <c r="AL16" s="51" t="s">
        <v>45</v>
      </c>
      <c r="AM16" s="206"/>
    </row>
    <row r="17" spans="1:39" s="41" customFormat="1" ht="105" x14ac:dyDescent="0.25">
      <c r="A17" s="40" t="s">
        <v>171</v>
      </c>
      <c r="B17" s="38" t="s">
        <v>183</v>
      </c>
      <c r="C17" s="37" t="s">
        <v>851</v>
      </c>
      <c r="D17" s="51">
        <v>10</v>
      </c>
      <c r="E17" s="38" t="s">
        <v>38</v>
      </c>
      <c r="F17" s="38" t="s">
        <v>1695</v>
      </c>
      <c r="G17" s="51" t="s">
        <v>218</v>
      </c>
      <c r="H17" s="51" t="s">
        <v>394</v>
      </c>
      <c r="I17" s="58" t="s">
        <v>1715</v>
      </c>
      <c r="J17" s="58" t="s">
        <v>1716</v>
      </c>
      <c r="K17" s="38" t="s">
        <v>1697</v>
      </c>
      <c r="L17" s="43" t="s">
        <v>681</v>
      </c>
      <c r="M17" s="38" t="s">
        <v>1697</v>
      </c>
      <c r="N17" s="39">
        <v>46164</v>
      </c>
      <c r="O17" s="51" t="s">
        <v>79</v>
      </c>
      <c r="P17" s="40" t="s">
        <v>582</v>
      </c>
      <c r="Q17" s="51" t="s">
        <v>168</v>
      </c>
      <c r="R17" s="51" t="s">
        <v>63</v>
      </c>
      <c r="S17" s="37" t="s">
        <v>59</v>
      </c>
      <c r="T17" s="51">
        <f t="shared" si="0"/>
        <v>1</v>
      </c>
      <c r="U17" s="51" t="s">
        <v>61</v>
      </c>
      <c r="V17" s="51">
        <f t="shared" si="1"/>
        <v>3</v>
      </c>
      <c r="W17" s="51" t="s">
        <v>60</v>
      </c>
      <c r="X17" s="51">
        <f t="shared" si="2"/>
        <v>5</v>
      </c>
      <c r="Y17" s="51" t="str">
        <f t="shared" si="3"/>
        <v>MEDIA</v>
      </c>
      <c r="Z17" s="37" t="s">
        <v>67</v>
      </c>
      <c r="AA17" s="74" t="s">
        <v>1717</v>
      </c>
      <c r="AB17" s="37" t="s">
        <v>70</v>
      </c>
      <c r="AC17" s="37" t="s">
        <v>45</v>
      </c>
      <c r="AD17" s="37" t="s">
        <v>45</v>
      </c>
      <c r="AE17" s="37" t="s">
        <v>73</v>
      </c>
      <c r="AF17" s="39">
        <v>46164</v>
      </c>
      <c r="AG17" s="51" t="str">
        <f t="shared" si="4"/>
        <v>No Aplica</v>
      </c>
      <c r="AH17" s="51" t="s">
        <v>70</v>
      </c>
      <c r="AI17" s="51" t="s">
        <v>70</v>
      </c>
      <c r="AJ17" s="51" t="s">
        <v>45</v>
      </c>
      <c r="AK17" s="51" t="s">
        <v>45</v>
      </c>
      <c r="AL17" s="51" t="s">
        <v>45</v>
      </c>
      <c r="AM17" s="206"/>
    </row>
    <row r="18" spans="1:39" s="41" customFormat="1" ht="63.75" x14ac:dyDescent="0.25">
      <c r="A18" s="40" t="s">
        <v>171</v>
      </c>
      <c r="B18" s="38" t="s">
        <v>183</v>
      </c>
      <c r="C18" s="37">
        <v>33</v>
      </c>
      <c r="D18" s="51">
        <v>11</v>
      </c>
      <c r="E18" s="38" t="s">
        <v>38</v>
      </c>
      <c r="F18" s="38" t="s">
        <v>1695</v>
      </c>
      <c r="G18" s="51" t="s">
        <v>221</v>
      </c>
      <c r="H18" s="51" t="s">
        <v>221</v>
      </c>
      <c r="I18" s="58" t="s">
        <v>1718</v>
      </c>
      <c r="J18" s="58" t="s">
        <v>1719</v>
      </c>
      <c r="K18" s="38" t="s">
        <v>1697</v>
      </c>
      <c r="L18" s="43" t="s">
        <v>681</v>
      </c>
      <c r="M18" s="38" t="s">
        <v>1697</v>
      </c>
      <c r="N18" s="39">
        <v>46164</v>
      </c>
      <c r="O18" s="51" t="s">
        <v>79</v>
      </c>
      <c r="P18" s="40" t="s">
        <v>582</v>
      </c>
      <c r="Q18" s="51" t="s">
        <v>168</v>
      </c>
      <c r="R18" s="51" t="s">
        <v>63</v>
      </c>
      <c r="S18" s="37" t="s">
        <v>59</v>
      </c>
      <c r="T18" s="51">
        <f t="shared" si="0"/>
        <v>1</v>
      </c>
      <c r="U18" s="51" t="s">
        <v>60</v>
      </c>
      <c r="V18" s="51">
        <f t="shared" si="1"/>
        <v>5</v>
      </c>
      <c r="W18" s="51" t="s">
        <v>60</v>
      </c>
      <c r="X18" s="51">
        <f t="shared" si="2"/>
        <v>5</v>
      </c>
      <c r="Y18" s="51" t="str">
        <f t="shared" si="3"/>
        <v>ALTA</v>
      </c>
      <c r="Z18" s="37" t="s">
        <v>67</v>
      </c>
      <c r="AA18" s="74" t="s">
        <v>1720</v>
      </c>
      <c r="AB18" s="37" t="s">
        <v>70</v>
      </c>
      <c r="AC18" s="37" t="s">
        <v>45</v>
      </c>
      <c r="AD18" s="37" t="s">
        <v>45</v>
      </c>
      <c r="AE18" s="37" t="s">
        <v>73</v>
      </c>
      <c r="AF18" s="39">
        <v>46164</v>
      </c>
      <c r="AG18" s="51" t="str">
        <f t="shared" si="4"/>
        <v>No Aplica</v>
      </c>
      <c r="AH18" s="51" t="s">
        <v>70</v>
      </c>
      <c r="AI18" s="51" t="s">
        <v>70</v>
      </c>
      <c r="AJ18" s="51" t="s">
        <v>45</v>
      </c>
      <c r="AK18" s="51" t="s">
        <v>45</v>
      </c>
      <c r="AL18" s="51" t="s">
        <v>45</v>
      </c>
      <c r="AM18" s="206"/>
    </row>
    <row r="19" spans="1:39" s="41" customFormat="1" ht="90" x14ac:dyDescent="0.25">
      <c r="A19" s="40" t="s">
        <v>171</v>
      </c>
      <c r="B19" s="38" t="s">
        <v>183</v>
      </c>
      <c r="C19" s="37" t="s">
        <v>866</v>
      </c>
      <c r="D19" s="51">
        <v>12</v>
      </c>
      <c r="E19" s="38" t="s">
        <v>38</v>
      </c>
      <c r="F19" s="38" t="s">
        <v>1695</v>
      </c>
      <c r="G19" s="51" t="s">
        <v>226</v>
      </c>
      <c r="H19" s="51" t="s">
        <v>455</v>
      </c>
      <c r="I19" s="58" t="s">
        <v>1721</v>
      </c>
      <c r="J19" s="58" t="s">
        <v>1722</v>
      </c>
      <c r="K19" s="38" t="s">
        <v>1697</v>
      </c>
      <c r="L19" s="43" t="s">
        <v>681</v>
      </c>
      <c r="M19" s="38" t="s">
        <v>1697</v>
      </c>
      <c r="N19" s="39">
        <v>46164</v>
      </c>
      <c r="O19" s="51" t="s">
        <v>79</v>
      </c>
      <c r="P19" s="40" t="s">
        <v>582</v>
      </c>
      <c r="Q19" s="51" t="s">
        <v>168</v>
      </c>
      <c r="R19" s="51" t="s">
        <v>63</v>
      </c>
      <c r="S19" s="37" t="s">
        <v>59</v>
      </c>
      <c r="T19" s="51">
        <f t="shared" si="0"/>
        <v>1</v>
      </c>
      <c r="U19" s="51" t="s">
        <v>61</v>
      </c>
      <c r="V19" s="51">
        <f t="shared" si="1"/>
        <v>3</v>
      </c>
      <c r="W19" s="51" t="s">
        <v>60</v>
      </c>
      <c r="X19" s="51">
        <f t="shared" si="2"/>
        <v>5</v>
      </c>
      <c r="Y19" s="51" t="str">
        <f t="shared" si="3"/>
        <v>MEDIA</v>
      </c>
      <c r="Z19" s="37" t="s">
        <v>67</v>
      </c>
      <c r="AA19" s="74" t="s">
        <v>1723</v>
      </c>
      <c r="AB19" s="37" t="s">
        <v>70</v>
      </c>
      <c r="AC19" s="37" t="s">
        <v>45</v>
      </c>
      <c r="AD19" s="37" t="s">
        <v>45</v>
      </c>
      <c r="AE19" s="37" t="s">
        <v>73</v>
      </c>
      <c r="AF19" s="39">
        <v>46164</v>
      </c>
      <c r="AG19" s="51" t="str">
        <f t="shared" si="4"/>
        <v>No Aplica</v>
      </c>
      <c r="AH19" s="51" t="s">
        <v>69</v>
      </c>
      <c r="AI19" s="51" t="s">
        <v>70</v>
      </c>
      <c r="AJ19" s="51" t="s">
        <v>76</v>
      </c>
      <c r="AK19" s="37" t="s">
        <v>1724</v>
      </c>
      <c r="AL19" s="51" t="s">
        <v>45</v>
      </c>
      <c r="AM19" s="206"/>
    </row>
    <row r="20" spans="1:39" s="41" customFormat="1" ht="76.5" x14ac:dyDescent="0.25">
      <c r="A20" s="40" t="s">
        <v>171</v>
      </c>
      <c r="B20" s="38" t="s">
        <v>183</v>
      </c>
      <c r="C20" s="37" t="s">
        <v>1725</v>
      </c>
      <c r="D20" s="51">
        <v>13</v>
      </c>
      <c r="E20" s="38" t="s">
        <v>38</v>
      </c>
      <c r="F20" s="38" t="s">
        <v>1695</v>
      </c>
      <c r="G20" s="51" t="s">
        <v>253</v>
      </c>
      <c r="H20" s="51" t="s">
        <v>555</v>
      </c>
      <c r="I20" s="58" t="s">
        <v>1726</v>
      </c>
      <c r="J20" s="58" t="s">
        <v>1727</v>
      </c>
      <c r="K20" s="38" t="s">
        <v>1697</v>
      </c>
      <c r="L20" s="43" t="s">
        <v>681</v>
      </c>
      <c r="M20" s="38" t="s">
        <v>1697</v>
      </c>
      <c r="N20" s="39">
        <v>46164</v>
      </c>
      <c r="O20" s="51" t="s">
        <v>79</v>
      </c>
      <c r="P20" s="40" t="s">
        <v>582</v>
      </c>
      <c r="Q20" s="51" t="s">
        <v>168</v>
      </c>
      <c r="R20" s="51" t="s">
        <v>63</v>
      </c>
      <c r="S20" s="37" t="s">
        <v>59</v>
      </c>
      <c r="T20" s="51">
        <f t="shared" si="0"/>
        <v>1</v>
      </c>
      <c r="U20" s="51" t="s">
        <v>60</v>
      </c>
      <c r="V20" s="51">
        <f t="shared" si="1"/>
        <v>5</v>
      </c>
      <c r="W20" s="51" t="s">
        <v>60</v>
      </c>
      <c r="X20" s="51">
        <f t="shared" si="2"/>
        <v>5</v>
      </c>
      <c r="Y20" s="51" t="str">
        <f t="shared" si="3"/>
        <v>ALTA</v>
      </c>
      <c r="Z20" s="37" t="s">
        <v>67</v>
      </c>
      <c r="AA20" s="74" t="s">
        <v>1728</v>
      </c>
      <c r="AB20" s="37" t="s">
        <v>70</v>
      </c>
      <c r="AC20" s="37" t="s">
        <v>45</v>
      </c>
      <c r="AD20" s="37" t="s">
        <v>45</v>
      </c>
      <c r="AE20" s="37" t="s">
        <v>73</v>
      </c>
      <c r="AF20" s="39">
        <v>46164</v>
      </c>
      <c r="AG20" s="51" t="str">
        <f t="shared" si="4"/>
        <v>No Aplica</v>
      </c>
      <c r="AH20" s="51" t="s">
        <v>69</v>
      </c>
      <c r="AI20" s="51" t="s">
        <v>70</v>
      </c>
      <c r="AJ20" s="51" t="s">
        <v>76</v>
      </c>
      <c r="AK20" s="37" t="s">
        <v>1724</v>
      </c>
      <c r="AL20" s="51" t="s">
        <v>45</v>
      </c>
      <c r="AM20" s="206"/>
    </row>
    <row r="21" spans="1:39" s="41" customFormat="1" ht="140.25" x14ac:dyDescent="0.25">
      <c r="A21" s="40" t="s">
        <v>171</v>
      </c>
      <c r="B21" s="38" t="s">
        <v>183</v>
      </c>
      <c r="C21" s="37" t="s">
        <v>888</v>
      </c>
      <c r="D21" s="51">
        <v>14</v>
      </c>
      <c r="E21" s="38" t="s">
        <v>38</v>
      </c>
      <c r="F21" s="38" t="s">
        <v>1695</v>
      </c>
      <c r="G21" s="51" t="s">
        <v>45</v>
      </c>
      <c r="H21" s="51" t="s">
        <v>556</v>
      </c>
      <c r="I21" s="58" t="s">
        <v>1729</v>
      </c>
      <c r="J21" s="58" t="s">
        <v>1730</v>
      </c>
      <c r="K21" s="38" t="s">
        <v>1697</v>
      </c>
      <c r="L21" s="43" t="s">
        <v>681</v>
      </c>
      <c r="M21" s="38" t="s">
        <v>1697</v>
      </c>
      <c r="N21" s="39">
        <v>46164</v>
      </c>
      <c r="O21" s="51" t="s">
        <v>79</v>
      </c>
      <c r="P21" s="40" t="s">
        <v>53</v>
      </c>
      <c r="Q21" s="51" t="s">
        <v>167</v>
      </c>
      <c r="R21" s="51" t="s">
        <v>63</v>
      </c>
      <c r="S21" s="37" t="s">
        <v>57</v>
      </c>
      <c r="T21" s="51">
        <f t="shared" si="0"/>
        <v>5</v>
      </c>
      <c r="U21" s="51" t="s">
        <v>60</v>
      </c>
      <c r="V21" s="51">
        <f t="shared" si="1"/>
        <v>5</v>
      </c>
      <c r="W21" s="51" t="s">
        <v>60</v>
      </c>
      <c r="X21" s="51">
        <f t="shared" si="2"/>
        <v>5</v>
      </c>
      <c r="Y21" s="51" t="str">
        <f t="shared" si="3"/>
        <v>ALTA</v>
      </c>
      <c r="Z21" s="37" t="s">
        <v>68</v>
      </c>
      <c r="AA21" s="74" t="s">
        <v>1731</v>
      </c>
      <c r="AB21" s="37" t="s">
        <v>70</v>
      </c>
      <c r="AC21" s="37" t="s">
        <v>45</v>
      </c>
      <c r="AD21" s="37" t="s">
        <v>45</v>
      </c>
      <c r="AE21" s="37" t="s">
        <v>72</v>
      </c>
      <c r="AF21" s="39">
        <v>46164</v>
      </c>
      <c r="AG21" s="51" t="str">
        <f t="shared" si="4"/>
        <v>15 Años</v>
      </c>
      <c r="AH21" s="51" t="s">
        <v>69</v>
      </c>
      <c r="AI21" s="51" t="s">
        <v>70</v>
      </c>
      <c r="AJ21" s="51" t="s">
        <v>76</v>
      </c>
      <c r="AK21" s="37" t="s">
        <v>1724</v>
      </c>
      <c r="AL21" s="51" t="s">
        <v>45</v>
      </c>
      <c r="AM21" s="206"/>
    </row>
    <row r="22" spans="1:39" s="41" customFormat="1" ht="63.75" x14ac:dyDescent="0.25">
      <c r="A22" s="40" t="s">
        <v>171</v>
      </c>
      <c r="B22" s="38" t="s">
        <v>183</v>
      </c>
      <c r="C22" s="37" t="s">
        <v>888</v>
      </c>
      <c r="D22" s="51">
        <v>15</v>
      </c>
      <c r="E22" s="38" t="s">
        <v>38</v>
      </c>
      <c r="F22" s="38" t="s">
        <v>1695</v>
      </c>
      <c r="G22" s="51" t="s">
        <v>257</v>
      </c>
      <c r="H22" s="51" t="s">
        <v>555</v>
      </c>
      <c r="I22" s="58" t="s">
        <v>1732</v>
      </c>
      <c r="J22" s="58" t="s">
        <v>1733</v>
      </c>
      <c r="K22" s="38" t="s">
        <v>1697</v>
      </c>
      <c r="L22" s="43" t="s">
        <v>681</v>
      </c>
      <c r="M22" s="38" t="s">
        <v>1697</v>
      </c>
      <c r="N22" s="39">
        <v>46164</v>
      </c>
      <c r="O22" s="51" t="s">
        <v>79</v>
      </c>
      <c r="P22" s="40" t="s">
        <v>582</v>
      </c>
      <c r="Q22" s="51" t="s">
        <v>168</v>
      </c>
      <c r="R22" s="51" t="s">
        <v>63</v>
      </c>
      <c r="S22" s="37" t="s">
        <v>59</v>
      </c>
      <c r="T22" s="51">
        <f t="shared" si="0"/>
        <v>1</v>
      </c>
      <c r="U22" s="51" t="s">
        <v>61</v>
      </c>
      <c r="V22" s="51">
        <f t="shared" si="1"/>
        <v>3</v>
      </c>
      <c r="W22" s="51" t="s">
        <v>60</v>
      </c>
      <c r="X22" s="51">
        <f t="shared" si="2"/>
        <v>5</v>
      </c>
      <c r="Y22" s="51" t="str">
        <f t="shared" si="3"/>
        <v>MEDIA</v>
      </c>
      <c r="Z22" s="37" t="s">
        <v>67</v>
      </c>
      <c r="AA22" s="74" t="s">
        <v>1734</v>
      </c>
      <c r="AB22" s="37" t="s">
        <v>70</v>
      </c>
      <c r="AC22" s="37" t="s">
        <v>45</v>
      </c>
      <c r="AD22" s="37" t="s">
        <v>45</v>
      </c>
      <c r="AE22" s="37" t="s">
        <v>73</v>
      </c>
      <c r="AF22" s="39">
        <v>46164</v>
      </c>
      <c r="AG22" s="51" t="str">
        <f t="shared" si="4"/>
        <v>No Aplica</v>
      </c>
      <c r="AH22" s="51" t="s">
        <v>70</v>
      </c>
      <c r="AI22" s="51" t="s">
        <v>70</v>
      </c>
      <c r="AJ22" s="51" t="s">
        <v>45</v>
      </c>
      <c r="AK22" s="51" t="s">
        <v>45</v>
      </c>
      <c r="AL22" s="51" t="s">
        <v>45</v>
      </c>
      <c r="AM22" s="206"/>
    </row>
    <row r="23" spans="1:39" s="41" customFormat="1" ht="89.25" x14ac:dyDescent="0.25">
      <c r="A23" s="40" t="s">
        <v>171</v>
      </c>
      <c r="B23" s="38" t="s">
        <v>183</v>
      </c>
      <c r="C23" s="37" t="s">
        <v>888</v>
      </c>
      <c r="D23" s="51">
        <v>16</v>
      </c>
      <c r="E23" s="38" t="s">
        <v>38</v>
      </c>
      <c r="F23" s="38" t="s">
        <v>1695</v>
      </c>
      <c r="G23" s="51" t="s">
        <v>257</v>
      </c>
      <c r="H23" s="51" t="s">
        <v>555</v>
      </c>
      <c r="I23" s="58" t="s">
        <v>1735</v>
      </c>
      <c r="J23" s="58" t="s">
        <v>1736</v>
      </c>
      <c r="K23" s="38" t="s">
        <v>1697</v>
      </c>
      <c r="L23" s="43" t="s">
        <v>681</v>
      </c>
      <c r="M23" s="38" t="s">
        <v>1697</v>
      </c>
      <c r="N23" s="39">
        <v>46164</v>
      </c>
      <c r="O23" s="51" t="s">
        <v>79</v>
      </c>
      <c r="P23" s="40" t="s">
        <v>582</v>
      </c>
      <c r="Q23" s="51" t="s">
        <v>168</v>
      </c>
      <c r="R23" s="51" t="s">
        <v>63</v>
      </c>
      <c r="S23" s="37" t="s">
        <v>59</v>
      </c>
      <c r="T23" s="51">
        <f t="shared" si="0"/>
        <v>1</v>
      </c>
      <c r="U23" s="51" t="s">
        <v>60</v>
      </c>
      <c r="V23" s="51">
        <f t="shared" si="1"/>
        <v>5</v>
      </c>
      <c r="W23" s="51" t="s">
        <v>61</v>
      </c>
      <c r="X23" s="51">
        <f t="shared" si="2"/>
        <v>3</v>
      </c>
      <c r="Y23" s="51" t="str">
        <f t="shared" si="3"/>
        <v>MEDIA</v>
      </c>
      <c r="Z23" s="37" t="s">
        <v>67</v>
      </c>
      <c r="AA23" s="74" t="s">
        <v>1738</v>
      </c>
      <c r="AB23" s="37" t="s">
        <v>70</v>
      </c>
      <c r="AC23" s="37" t="s">
        <v>45</v>
      </c>
      <c r="AD23" s="37" t="s">
        <v>45</v>
      </c>
      <c r="AE23" s="37" t="s">
        <v>73</v>
      </c>
      <c r="AF23" s="39">
        <v>46164</v>
      </c>
      <c r="AG23" s="51" t="str">
        <f t="shared" si="4"/>
        <v>No Aplica</v>
      </c>
      <c r="AH23" s="51" t="s">
        <v>70</v>
      </c>
      <c r="AI23" s="51" t="s">
        <v>70</v>
      </c>
      <c r="AJ23" s="51" t="s">
        <v>45</v>
      </c>
      <c r="AK23" s="51" t="s">
        <v>45</v>
      </c>
      <c r="AL23" s="51" t="s">
        <v>45</v>
      </c>
      <c r="AM23" s="206"/>
    </row>
    <row r="24" spans="1:39" s="41" customFormat="1" ht="63.75" x14ac:dyDescent="0.25">
      <c r="A24" s="40" t="s">
        <v>171</v>
      </c>
      <c r="B24" s="38" t="s">
        <v>183</v>
      </c>
      <c r="C24" s="37" t="s">
        <v>888</v>
      </c>
      <c r="D24" s="51">
        <v>17</v>
      </c>
      <c r="E24" s="38" t="s">
        <v>38</v>
      </c>
      <c r="F24" s="38" t="s">
        <v>1695</v>
      </c>
      <c r="G24" s="51" t="s">
        <v>257</v>
      </c>
      <c r="H24" s="51" t="s">
        <v>555</v>
      </c>
      <c r="I24" s="58" t="s">
        <v>1739</v>
      </c>
      <c r="J24" s="58" t="s">
        <v>1740</v>
      </c>
      <c r="K24" s="38" t="s">
        <v>1697</v>
      </c>
      <c r="L24" s="43" t="s">
        <v>681</v>
      </c>
      <c r="M24" s="38" t="s">
        <v>1697</v>
      </c>
      <c r="N24" s="39">
        <v>46164</v>
      </c>
      <c r="O24" s="51" t="s">
        <v>79</v>
      </c>
      <c r="P24" s="40" t="s">
        <v>582</v>
      </c>
      <c r="Q24" s="51" t="s">
        <v>168</v>
      </c>
      <c r="R24" s="51" t="s">
        <v>63</v>
      </c>
      <c r="S24" s="37" t="s">
        <v>59</v>
      </c>
      <c r="T24" s="51">
        <f t="shared" si="0"/>
        <v>1</v>
      </c>
      <c r="U24" s="51" t="s">
        <v>60</v>
      </c>
      <c r="V24" s="51">
        <f t="shared" si="1"/>
        <v>5</v>
      </c>
      <c r="W24" s="51" t="s">
        <v>61</v>
      </c>
      <c r="X24" s="51">
        <f t="shared" si="2"/>
        <v>3</v>
      </c>
      <c r="Y24" s="51" t="str">
        <f t="shared" si="3"/>
        <v>MEDIA</v>
      </c>
      <c r="Z24" s="37" t="s">
        <v>67</v>
      </c>
      <c r="AA24" s="74" t="s">
        <v>1741</v>
      </c>
      <c r="AB24" s="37" t="s">
        <v>70</v>
      </c>
      <c r="AC24" s="37" t="s">
        <v>45</v>
      </c>
      <c r="AD24" s="37" t="s">
        <v>45</v>
      </c>
      <c r="AE24" s="37" t="s">
        <v>73</v>
      </c>
      <c r="AF24" s="39">
        <v>46164</v>
      </c>
      <c r="AG24" s="51" t="str">
        <f t="shared" si="4"/>
        <v>No Aplica</v>
      </c>
      <c r="AH24" s="51" t="s">
        <v>70</v>
      </c>
      <c r="AI24" s="51" t="s">
        <v>70</v>
      </c>
      <c r="AJ24" s="51" t="s">
        <v>45</v>
      </c>
      <c r="AK24" s="51" t="s">
        <v>45</v>
      </c>
      <c r="AL24" s="51" t="s">
        <v>45</v>
      </c>
      <c r="AM24" s="206"/>
    </row>
    <row r="25" spans="1:39" s="11" customFormat="1" ht="15" customHeight="1" x14ac:dyDescent="0.25">
      <c r="A25" s="195" t="s">
        <v>573</v>
      </c>
      <c r="B25" s="196"/>
      <c r="C25" s="196"/>
      <c r="D25" s="197"/>
      <c r="E25" s="195" t="s">
        <v>574</v>
      </c>
      <c r="F25" s="196"/>
      <c r="G25" s="196"/>
      <c r="H25" s="197"/>
      <c r="I25" s="195" t="s">
        <v>575</v>
      </c>
      <c r="J25" s="196"/>
      <c r="K25" s="197"/>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ht="82.5" customHeight="1" x14ac:dyDescent="0.25">
      <c r="A26" s="198" t="s">
        <v>584</v>
      </c>
      <c r="B26" s="199"/>
      <c r="C26" s="199"/>
      <c r="D26" s="200"/>
      <c r="E26" s="201" t="s">
        <v>585</v>
      </c>
      <c r="F26" s="202"/>
      <c r="G26" s="202"/>
      <c r="H26" s="203"/>
      <c r="I26" s="201" t="s">
        <v>1800</v>
      </c>
      <c r="J26" s="204"/>
      <c r="K26" s="205"/>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9"/>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9"/>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3:38" s="11" customFormat="1" x14ac:dyDescent="0.25">
      <c r="C366" s="12"/>
      <c r="D366" s="12"/>
      <c r="H366" s="12"/>
      <c r="I366" s="49"/>
      <c r="L366" s="3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row r="367" spans="3:38" s="11" customFormat="1" x14ac:dyDescent="0.25">
      <c r="C367" s="12"/>
      <c r="D367" s="12"/>
      <c r="H367" s="12"/>
      <c r="I367" s="49"/>
      <c r="L367" s="3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row>
  </sheetData>
  <mergeCells count="16">
    <mergeCell ref="A25:D25"/>
    <mergeCell ref="E25:H25"/>
    <mergeCell ref="I25:K25"/>
    <mergeCell ref="A26:D26"/>
    <mergeCell ref="E26:H26"/>
    <mergeCell ref="I26:K26"/>
    <mergeCell ref="A1:A4"/>
    <mergeCell ref="C1:G1"/>
    <mergeCell ref="AM1:AM24"/>
    <mergeCell ref="C2:G2"/>
    <mergeCell ref="C3:G3"/>
    <mergeCell ref="C4:G4"/>
    <mergeCell ref="A5:G5"/>
    <mergeCell ref="A6:AA6"/>
    <mergeCell ref="AB6:AG6"/>
    <mergeCell ref="AH6:AL6"/>
  </mergeCells>
  <hyperlinks>
    <hyperlink ref="AA12" r:id="rId1" xr:uid="{E675C6C1-D180-4C8A-9F2D-A39EE6DD9EB7}"/>
    <hyperlink ref="AA18" r:id="rId2" xr:uid="{187C9ACB-2A3B-4BE0-9B68-55DA1FFB42A0}"/>
    <hyperlink ref="AA19" r:id="rId3" display="https://www.sanidadfuerzasmilitares.mil.co/transparencia-acceso-informacion-publica/4-planeacion-presupuesto-e-informes/4-11-planes-institucionales/planes-estrategicos-sectoriales-e-institucionales/plan-estrategico-servicio-al-ciudadano/plan-estrategico-servicio-al-ciudadano" xr:uid="{849013CF-EFBC-4FF8-860A-AEDF5C0781A9}"/>
    <hyperlink ref="AA20" r:id="rId4" xr:uid="{5B68D2C3-BD33-49DA-AC2E-DF3C416A6E3E}"/>
    <hyperlink ref="AA22" r:id="rId5" xr:uid="{4F0ED536-9C06-4A58-9DD3-74608ABB46A1}"/>
    <hyperlink ref="AA16" r:id="rId6" xr:uid="{1ED93ABF-59D6-4D9D-BC47-8BC3F098DD88}"/>
    <hyperlink ref="AA17" r:id="rId7" display="https://www.sanidadfuerzasmilitares.mil.co/transparencia-acceso-informacion-publica/4-planeacion-presupuesto-e-informes/4-7-informes-gestion-evaluacion-auditoria/4-7-3-informe-rendicion-cuentas-ciudadania/rendicion-cuentas/rendicion-cuentas-2024/informe-sondeo-temas-interes-audiencia" xr:uid="{4D9AC199-128C-49D7-AB6B-58BBEF196D83}"/>
    <hyperlink ref="AA23" r:id="rId8" xr:uid="{D5C49CD0-CA56-4384-9D6E-937F15341B58}"/>
    <hyperlink ref="AA24" r:id="rId9" xr:uid="{0FAEB4A5-6725-4A7E-93B8-B43098DDE51B}"/>
    <hyperlink ref="AA14" r:id="rId10" xr:uid="{15F646A5-0619-4B1B-9856-25C7C70BA642}"/>
    <hyperlink ref="AA15" r:id="rId11" xr:uid="{94BE942E-D2EF-4DDF-ACD3-01DD2CB920BF}"/>
  </hyperlinks>
  <pageMargins left="0.7" right="0.7" top="0.75" bottom="0.75" header="0.3" footer="0.3"/>
  <drawing r:id="rId12"/>
  <legacyDrawing r:id="rId13"/>
  <extLst>
    <ext xmlns:x14="http://schemas.microsoft.com/office/spreadsheetml/2009/9/main" uri="{CCE6A557-97BC-4b89-ADB6-D9C93CAAB3DF}">
      <x14:dataValidations xmlns:xm="http://schemas.microsoft.com/office/excel/2006/main" count="23">
        <x14:dataValidation type="list" allowBlank="1" showInputMessage="1" showErrorMessage="1" xr:uid="{2E6DB4C6-21A6-4481-AC57-B54F9A4BD56D}">
          <x14:formula1>
            <xm:f>PARAMETROS!$H$2:$H$362</xm:f>
          </x14:formula1>
          <xm:sqref>H27:H1048576 H25</xm:sqref>
        </x14:dataValidation>
        <x14:dataValidation type="list" allowBlank="1" showInputMessage="1" showErrorMessage="1" xr:uid="{905BB878-40CF-44E0-BCC5-A18F3E6F53A3}">
          <x14:formula1>
            <xm:f>PARAMETROS!$G$2:$G$65</xm:f>
          </x14:formula1>
          <xm:sqref>G27:G1048576 G25</xm:sqref>
        </x14:dataValidation>
        <x14:dataValidation type="list" allowBlank="1" showInputMessage="1" showErrorMessage="1" xr:uid="{BB782BE9-AE94-4CE7-AB12-1CF8F00723C2}">
          <x14:formula1>
            <xm:f>PARAMETROS!$F$2:$F$70</xm:f>
          </x14:formula1>
          <xm:sqref>F27:F1048576 F25</xm:sqref>
        </x14:dataValidation>
        <x14:dataValidation type="list" allowBlank="1" showInputMessage="1" showErrorMessage="1" xr:uid="{408347E9-A03E-42D5-890A-79DC02B54146}">
          <x14:formula1>
            <xm:f>PARAMETROS!$V$2:$V$4</xm:f>
          </x14:formula1>
          <xm:sqref>W25:W1048576</xm:sqref>
        </x14:dataValidation>
        <x14:dataValidation type="list" allowBlank="1" showInputMessage="1" showErrorMessage="1" xr:uid="{B5CA6571-4C8D-4157-9583-208D5774FED4}">
          <x14:formula1>
            <xm:f>PARAMETROS!$K$2:$K$70</xm:f>
          </x14:formula1>
          <xm:sqref>K25:K1048576</xm:sqref>
        </x14:dataValidation>
        <x14:dataValidation type="list" allowBlank="1" showInputMessage="1" showErrorMessage="1" xr:uid="{741D8660-439A-4A22-8386-EB0591E90B82}">
          <x14:formula1>
            <xm:f>PARAMETROS!$X$2:$X$4</xm:f>
          </x14:formula1>
          <xm:sqref>Z25:Z1048576</xm:sqref>
        </x14:dataValidation>
        <x14:dataValidation type="list" allowBlank="1" showInputMessage="1" showErrorMessage="1" xr:uid="{1C84CA31-3138-427D-8320-F6D3AA26A210}">
          <x14:formula1>
            <xm:f>PARAMETROS!$Z$2:$Z$4</xm:f>
          </x14:formula1>
          <xm:sqref>AB25:AB1048576</xm:sqref>
        </x14:dataValidation>
        <x14:dataValidation type="list" allowBlank="1" showInputMessage="1" showErrorMessage="1" xr:uid="{23DA8923-7AE5-4599-B4BC-D3514F4E6217}">
          <x14:formula1>
            <xm:f>PARAMETROS!$AJ$2:$AJ$4</xm:f>
          </x14:formula1>
          <xm:sqref>AL25:AL1048576</xm:sqref>
        </x14:dataValidation>
        <x14:dataValidation type="list" allowBlank="1" showInputMessage="1" showErrorMessage="1" xr:uid="{1798A064-C94A-4D65-BF97-B8D099707DD8}">
          <x14:formula1>
            <xm:f>PARAMETROS!$AF$2:$AF$4</xm:f>
          </x14:formula1>
          <xm:sqref>AH25:AH1048576</xm:sqref>
        </x14:dataValidation>
        <x14:dataValidation type="list" allowBlank="1" showInputMessage="1" showErrorMessage="1" xr:uid="{69EE44BB-C28A-4420-B532-3C699581706F}">
          <x14:formula1>
            <xm:f>PARAMETROS!$U$2:$U$4</xm:f>
          </x14:formula1>
          <xm:sqref>U25:U1048576</xm:sqref>
        </x14:dataValidation>
        <x14:dataValidation type="list" allowBlank="1" showInputMessage="1" showErrorMessage="1" xr:uid="{2A782253-8DF1-4EE9-92B4-9B1D5E0A1A0E}">
          <x14:formula1>
            <xm:f>PARAMETROS!$S$2:$S$6</xm:f>
          </x14:formula1>
          <xm:sqref>R25:R1048576</xm:sqref>
        </x14:dataValidation>
        <x14:dataValidation type="list" allowBlank="1" showInputMessage="1" showErrorMessage="1" xr:uid="{0CBF31EA-0A0A-4D29-B0AD-2B4F18BFC989}">
          <x14:formula1>
            <xm:f>PARAMETROS!$E$2:$E$9</xm:f>
          </x14:formula1>
          <xm:sqref>E25:E1048576</xm:sqref>
        </x14:dataValidation>
        <x14:dataValidation type="list" allowBlank="1" showInputMessage="1" showErrorMessage="1" xr:uid="{4EA9780F-95E5-408B-BA96-FAC3B20A2665}">
          <x14:formula1>
            <xm:f>PARAMETROS!$B$2:$B$21</xm:f>
          </x14:formula1>
          <xm:sqref>B25:B1048576</xm:sqref>
        </x14:dataValidation>
        <x14:dataValidation type="list" allowBlank="1" showInputMessage="1" showErrorMessage="1" xr:uid="{172F37A1-73C2-4FA9-B5CD-1D537E57FEC4}">
          <x14:formula1>
            <xm:f>PARAMETROS!$A$2:$A$6</xm:f>
          </x14:formula1>
          <xm:sqref>A25:A1048576</xm:sqref>
        </x14:dataValidation>
        <x14:dataValidation type="list" allowBlank="1" showInputMessage="1" showErrorMessage="1" xr:uid="{6D38B1ED-A851-496E-8352-45B2DBDB330A}">
          <x14:formula1>
            <xm:f>PARAMETROS!$AC$2:$AC$4</xm:f>
          </x14:formula1>
          <xm:sqref>AE25:AE1048576</xm:sqref>
        </x14:dataValidation>
        <x14:dataValidation type="list" allowBlank="1" showInputMessage="1" showErrorMessage="1" xr:uid="{87205920-5D58-4C55-A536-67AE760D4A30}">
          <x14:formula1>
            <xm:f>PARAMETROS!$T$2:$T$5</xm:f>
          </x14:formula1>
          <xm:sqref>S25:S1048576</xm:sqref>
        </x14:dataValidation>
        <x14:dataValidation type="list" allowBlank="1" showInputMessage="1" showErrorMessage="1" xr:uid="{699F2416-A480-41E3-9435-767353721F21}">
          <x14:formula1>
            <xm:f>PARAMETROS!$R$2:$R$27</xm:f>
          </x14:formula1>
          <xm:sqref>Q25:Q1048576</xm:sqref>
        </x14:dataValidation>
        <x14:dataValidation type="list" allowBlank="1" showInputMessage="1" showErrorMessage="1" xr:uid="{84456520-7D81-4AA2-84D2-8157AFC47A0B}">
          <x14:formula1>
            <xm:f>PARAMETROS!$Q$2:$Q$15</xm:f>
          </x14:formula1>
          <xm:sqref>P25:P1048576</xm:sqref>
        </x14:dataValidation>
        <x14:dataValidation type="list" allowBlank="1" showInputMessage="1" showErrorMessage="1" xr:uid="{13933A77-3E5C-4005-9152-2AE87112402A}">
          <x14:formula1>
            <xm:f>PARAMETROS!$Q$2:$Q$16</xm:f>
          </x14:formula1>
          <xm:sqref>O25:O1048576</xm:sqref>
        </x14:dataValidation>
        <x14:dataValidation type="list" allowBlank="1" showInputMessage="1" showErrorMessage="1" xr:uid="{39721DFD-6E09-4ABB-810F-E0B49D0F0890}">
          <x14:formula1>
            <xm:f>PARAMETROS!$L$2:$L$40</xm:f>
          </x14:formula1>
          <xm:sqref>L25:L1048576</xm:sqref>
        </x14:dataValidation>
        <x14:dataValidation type="list" allowBlank="1" showInputMessage="1" showErrorMessage="1" xr:uid="{9B6F66B9-DA28-4FB3-B847-04CCEAAC41B5}">
          <x14:formula1>
            <xm:f>PARAMETROS!$AH$2:$AH$6</xm:f>
          </x14:formula1>
          <xm:sqref>AJ25:AJ1048576</xm:sqref>
        </x14:dataValidation>
        <x14:dataValidation type="list" allowBlank="1" showInputMessage="1" showErrorMessage="1" xr:uid="{9E65A3FA-1FC4-4E1F-929B-705B4BA27E3C}">
          <x14:formula1>
            <xm:f>PARAMETROS!$AG$2:$AG$4</xm:f>
          </x14:formula1>
          <xm:sqref>AI25:AI1048576</xm:sqref>
        </x14:dataValidation>
        <x14:dataValidation type="list" allowBlank="1" showInputMessage="1" showErrorMessage="1" xr:uid="{6CDF2D8E-54E0-4ABF-9C12-3E9AA8BE60A5}">
          <x14:formula1>
            <xm:f>PARAMETROS!#REF!</xm:f>
          </x14:formula1>
          <xm:sqref>M25:M1048576</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E383E-597F-4400-949E-3CC7FB12A9D4}">
  <dimension ref="A1:BB1695"/>
  <sheetViews>
    <sheetView showGridLines="0" topLeftCell="H9" workbookViewId="0">
      <selection activeCell="M1" sqref="M1"/>
    </sheetView>
  </sheetViews>
  <sheetFormatPr baseColWidth="10" defaultRowHeight="15" x14ac:dyDescent="0.25"/>
  <cols>
    <col min="1" max="1" width="54.85546875" customWidth="1"/>
    <col min="2" max="2" width="35" customWidth="1"/>
    <col min="3" max="3" width="13.5703125" bestFit="1" customWidth="1"/>
    <col min="4" max="4" width="11.140625" bestFit="1" customWidth="1"/>
    <col min="5" max="5" width="29.5703125" customWidth="1"/>
    <col min="6" max="6" width="64.140625" customWidth="1"/>
    <col min="7" max="7" width="64.85546875" customWidth="1"/>
    <col min="8" max="8" width="40.7109375" customWidth="1"/>
    <col min="9" max="10" width="10.7109375" bestFit="1" customWidth="1"/>
    <col min="11" max="11" width="52" customWidth="1"/>
    <col min="12" max="12" width="20.28515625" customWidth="1"/>
    <col min="13" max="13" width="65.7109375" customWidth="1"/>
    <col min="14" max="14" width="17.140625" bestFit="1" customWidth="1"/>
    <col min="15" max="16" width="16.5703125" customWidth="1"/>
    <col min="17" max="17" width="99.140625" customWidth="1"/>
    <col min="18" max="18" width="31.85546875" customWidth="1"/>
    <col min="19" max="19" width="18.85546875" style="16" customWidth="1"/>
    <col min="20" max="20" width="36.42578125" customWidth="1"/>
    <col min="22" max="22" width="13.42578125" customWidth="1"/>
    <col min="23" max="23" width="17" customWidth="1"/>
    <col min="24" max="24" width="19.28515625" bestFit="1" customWidth="1"/>
    <col min="25" max="25" width="33" customWidth="1"/>
    <col min="29" max="29" width="15.5703125" customWidth="1"/>
    <col min="30" max="30" width="15.7109375" customWidth="1"/>
    <col min="31" max="31" width="15.42578125" customWidth="1"/>
    <col min="32" max="32" width="19.7109375" customWidth="1"/>
    <col min="33" max="33" width="21.85546875" customWidth="1"/>
    <col min="34" max="34" width="27.5703125" customWidth="1"/>
    <col min="35" max="35" width="16.140625" customWidth="1"/>
    <col min="36" max="36" width="21" customWidth="1"/>
  </cols>
  <sheetData>
    <row r="1" spans="1:54" s="22" customFormat="1" ht="41.25" customHeight="1" x14ac:dyDescent="0.2">
      <c r="A1" s="4" t="s">
        <v>2</v>
      </c>
      <c r="B1" s="4" t="s">
        <v>3</v>
      </c>
      <c r="C1" s="4" t="s">
        <v>4</v>
      </c>
      <c r="D1" s="4" t="s">
        <v>5</v>
      </c>
      <c r="E1" s="4" t="s">
        <v>6</v>
      </c>
      <c r="F1" s="4" t="s">
        <v>7</v>
      </c>
      <c r="G1" s="4" t="s">
        <v>8</v>
      </c>
      <c r="H1" s="4" t="s">
        <v>9</v>
      </c>
      <c r="I1" s="4" t="s">
        <v>78</v>
      </c>
      <c r="J1" s="4" t="s">
        <v>10</v>
      </c>
      <c r="K1" s="4" t="s">
        <v>11</v>
      </c>
      <c r="L1" s="5" t="s">
        <v>149</v>
      </c>
      <c r="M1" s="5" t="s">
        <v>12</v>
      </c>
      <c r="N1" s="4" t="s">
        <v>13</v>
      </c>
      <c r="O1" s="4" t="s">
        <v>14</v>
      </c>
      <c r="P1" s="4"/>
      <c r="Q1" s="4" t="s">
        <v>15</v>
      </c>
      <c r="R1" s="4" t="s">
        <v>16</v>
      </c>
      <c r="S1" s="4" t="s">
        <v>17</v>
      </c>
      <c r="T1" s="6" t="s">
        <v>18</v>
      </c>
      <c r="U1" s="6" t="s">
        <v>20</v>
      </c>
      <c r="V1" s="6" t="s">
        <v>22</v>
      </c>
      <c r="W1" s="6" t="s">
        <v>24</v>
      </c>
      <c r="X1" s="6" t="s">
        <v>25</v>
      </c>
      <c r="Y1" s="6" t="s">
        <v>26</v>
      </c>
      <c r="Z1" s="7" t="s">
        <v>27</v>
      </c>
      <c r="AA1" s="7" t="s">
        <v>28</v>
      </c>
      <c r="AB1" s="7" t="s">
        <v>29</v>
      </c>
      <c r="AC1" s="7" t="s">
        <v>30</v>
      </c>
      <c r="AD1" s="7" t="s">
        <v>31</v>
      </c>
      <c r="AE1" s="7" t="s">
        <v>32</v>
      </c>
      <c r="AF1" s="8" t="s">
        <v>33</v>
      </c>
      <c r="AG1" s="8" t="s">
        <v>34</v>
      </c>
      <c r="AH1" s="8" t="s">
        <v>35</v>
      </c>
      <c r="AI1" s="8" t="s">
        <v>36</v>
      </c>
      <c r="AJ1" s="8" t="s">
        <v>37</v>
      </c>
      <c r="AK1" s="21"/>
    </row>
    <row r="2" spans="1:54" ht="30" x14ac:dyDescent="0.25">
      <c r="A2" s="9" t="s">
        <v>170</v>
      </c>
      <c r="B2" s="9" t="s">
        <v>174</v>
      </c>
      <c r="C2" s="9"/>
      <c r="D2" s="9"/>
      <c r="E2" s="9" t="s">
        <v>38</v>
      </c>
      <c r="F2" s="53" t="s">
        <v>587</v>
      </c>
      <c r="G2" s="9" t="s">
        <v>195</v>
      </c>
      <c r="H2" s="20" t="s">
        <v>195</v>
      </c>
      <c r="I2" s="9"/>
      <c r="J2" s="9"/>
      <c r="K2" s="9" t="s">
        <v>80</v>
      </c>
      <c r="L2" s="10">
        <v>1993</v>
      </c>
      <c r="M2" s="10" t="s">
        <v>80</v>
      </c>
      <c r="N2" s="9"/>
      <c r="O2" s="3" t="s">
        <v>79</v>
      </c>
      <c r="P2" s="3"/>
      <c r="Q2" s="14" t="s">
        <v>582</v>
      </c>
      <c r="R2" s="3" t="s">
        <v>150</v>
      </c>
      <c r="S2" s="15" t="s">
        <v>63</v>
      </c>
      <c r="T2" s="17" t="s">
        <v>57</v>
      </c>
      <c r="U2" s="3" t="s">
        <v>60</v>
      </c>
      <c r="V2" s="3" t="s">
        <v>60</v>
      </c>
      <c r="W2" s="9"/>
      <c r="X2" s="18" t="s">
        <v>66</v>
      </c>
      <c r="Y2" s="9" t="s">
        <v>662</v>
      </c>
      <c r="Z2" s="15" t="s">
        <v>69</v>
      </c>
      <c r="AA2" s="9"/>
      <c r="AB2" s="9"/>
      <c r="AC2" s="3" t="s">
        <v>71</v>
      </c>
      <c r="AD2" s="9"/>
      <c r="AE2" s="9" t="s">
        <v>671</v>
      </c>
      <c r="AF2" s="15" t="s">
        <v>69</v>
      </c>
      <c r="AG2" s="15" t="s">
        <v>69</v>
      </c>
      <c r="AH2" s="3" t="s">
        <v>74</v>
      </c>
      <c r="AI2" s="9"/>
      <c r="AJ2" s="15" t="s">
        <v>69</v>
      </c>
      <c r="AK2" s="9"/>
      <c r="AL2" s="9"/>
      <c r="AM2" s="9"/>
      <c r="AN2" s="9"/>
      <c r="AO2" s="9"/>
      <c r="AP2" s="9"/>
      <c r="AQ2" s="9"/>
      <c r="AR2" s="9"/>
      <c r="AS2" s="9"/>
      <c r="AT2" s="9"/>
      <c r="AU2" s="9"/>
      <c r="AV2" s="9"/>
      <c r="AW2" s="9"/>
      <c r="AX2" s="9"/>
      <c r="AY2" s="9"/>
      <c r="AZ2" s="9"/>
      <c r="BA2" s="9"/>
      <c r="BB2" s="9"/>
    </row>
    <row r="3" spans="1:54" ht="30" x14ac:dyDescent="0.25">
      <c r="A3" s="9" t="s">
        <v>171</v>
      </c>
      <c r="B3" s="9" t="s">
        <v>175</v>
      </c>
      <c r="C3" s="9"/>
      <c r="D3" s="9"/>
      <c r="E3" s="9" t="s">
        <v>38</v>
      </c>
      <c r="F3" s="53" t="s">
        <v>588</v>
      </c>
      <c r="G3" s="9" t="s">
        <v>196</v>
      </c>
      <c r="H3" s="9" t="s">
        <v>258</v>
      </c>
      <c r="I3" s="9"/>
      <c r="J3" s="9"/>
      <c r="K3" s="9" t="s">
        <v>81</v>
      </c>
      <c r="L3" s="10">
        <v>1994</v>
      </c>
      <c r="M3" s="10" t="s">
        <v>81</v>
      </c>
      <c r="N3" s="9"/>
      <c r="O3" s="3" t="s">
        <v>43</v>
      </c>
      <c r="P3" s="3"/>
      <c r="Q3" s="14" t="s">
        <v>581</v>
      </c>
      <c r="R3" s="3" t="s">
        <v>151</v>
      </c>
      <c r="S3" s="15" t="s">
        <v>64</v>
      </c>
      <c r="T3" s="18" t="s">
        <v>58</v>
      </c>
      <c r="U3" s="3" t="s">
        <v>61</v>
      </c>
      <c r="V3" s="3" t="s">
        <v>61</v>
      </c>
      <c r="W3" s="9"/>
      <c r="X3" s="18" t="s">
        <v>67</v>
      </c>
      <c r="Y3" s="9" t="s">
        <v>660</v>
      </c>
      <c r="Z3" s="15" t="s">
        <v>70</v>
      </c>
      <c r="AA3" s="9"/>
      <c r="AB3" s="9"/>
      <c r="AC3" s="3" t="s">
        <v>72</v>
      </c>
      <c r="AD3" s="9"/>
      <c r="AE3" s="9" t="s">
        <v>672</v>
      </c>
      <c r="AF3" s="15" t="s">
        <v>70</v>
      </c>
      <c r="AG3" s="15" t="s">
        <v>70</v>
      </c>
      <c r="AH3" s="3" t="s">
        <v>75</v>
      </c>
      <c r="AI3" s="9"/>
      <c r="AJ3" s="15" t="s">
        <v>70</v>
      </c>
      <c r="AK3" s="9"/>
      <c r="AL3" s="9"/>
      <c r="AM3" s="9"/>
      <c r="AN3" s="9"/>
      <c r="AO3" s="9"/>
      <c r="AP3" s="9"/>
      <c r="AQ3" s="9"/>
      <c r="AR3" s="9"/>
      <c r="AS3" s="9"/>
      <c r="AT3" s="9"/>
      <c r="AU3" s="9"/>
      <c r="AV3" s="9"/>
      <c r="AW3" s="9"/>
      <c r="AX3" s="9"/>
      <c r="AY3" s="9"/>
      <c r="AZ3" s="9"/>
      <c r="BA3" s="9"/>
      <c r="BB3" s="9"/>
    </row>
    <row r="4" spans="1:54" ht="30" x14ac:dyDescent="0.25">
      <c r="A4" s="9" t="s">
        <v>172</v>
      </c>
      <c r="B4" s="9" t="s">
        <v>176</v>
      </c>
      <c r="C4" s="9"/>
      <c r="D4" s="9"/>
      <c r="E4" s="9" t="s">
        <v>39</v>
      </c>
      <c r="F4" s="53" t="s">
        <v>589</v>
      </c>
      <c r="G4" s="9" t="s">
        <v>197</v>
      </c>
      <c r="H4" s="9" t="s">
        <v>259</v>
      </c>
      <c r="I4" s="9"/>
      <c r="J4" s="9"/>
      <c r="K4" s="9" t="s">
        <v>82</v>
      </c>
      <c r="L4" s="10">
        <v>1995</v>
      </c>
      <c r="M4" s="10" t="s">
        <v>82</v>
      </c>
      <c r="N4" s="9"/>
      <c r="O4" s="3" t="s">
        <v>44</v>
      </c>
      <c r="P4" s="3"/>
      <c r="Q4" s="14" t="s">
        <v>46</v>
      </c>
      <c r="R4" s="3" t="s">
        <v>152</v>
      </c>
      <c r="S4" s="15" t="s">
        <v>65</v>
      </c>
      <c r="T4" s="18" t="s">
        <v>59</v>
      </c>
      <c r="U4" s="3" t="s">
        <v>62</v>
      </c>
      <c r="V4" s="3" t="s">
        <v>62</v>
      </c>
      <c r="W4" s="9"/>
      <c r="X4" s="18" t="s">
        <v>68</v>
      </c>
      <c r="Y4" s="9" t="s">
        <v>659</v>
      </c>
      <c r="Z4" s="15" t="s">
        <v>45</v>
      </c>
      <c r="AA4" s="9"/>
      <c r="AB4" s="9"/>
      <c r="AC4" s="3" t="s">
        <v>73</v>
      </c>
      <c r="AD4" s="9"/>
      <c r="AE4" s="9" t="s">
        <v>45</v>
      </c>
      <c r="AF4" s="15" t="s">
        <v>45</v>
      </c>
      <c r="AG4" s="15" t="s">
        <v>45</v>
      </c>
      <c r="AH4" s="3" t="s">
        <v>76</v>
      </c>
      <c r="AI4" s="9"/>
      <c r="AJ4" s="15" t="s">
        <v>45</v>
      </c>
      <c r="AK4" s="9"/>
      <c r="AL4" s="9"/>
      <c r="AM4" s="9"/>
      <c r="AN4" s="9"/>
      <c r="AO4" s="9"/>
      <c r="AP4" s="9"/>
      <c r="AQ4" s="9"/>
      <c r="AR4" s="9"/>
      <c r="AS4" s="9"/>
      <c r="AT4" s="9"/>
      <c r="AU4" s="9"/>
      <c r="AV4" s="9"/>
      <c r="AW4" s="9"/>
      <c r="AX4" s="9"/>
      <c r="AY4" s="9"/>
      <c r="AZ4" s="9"/>
      <c r="BA4" s="9"/>
      <c r="BB4" s="9"/>
    </row>
    <row r="5" spans="1:54" ht="30" x14ac:dyDescent="0.25">
      <c r="A5" s="9" t="s">
        <v>173</v>
      </c>
      <c r="B5" s="9" t="s">
        <v>177</v>
      </c>
      <c r="C5" s="9"/>
      <c r="D5" s="9"/>
      <c r="E5" s="9" t="s">
        <v>40</v>
      </c>
      <c r="F5" s="53" t="s">
        <v>590</v>
      </c>
      <c r="G5" s="9" t="s">
        <v>198</v>
      </c>
      <c r="H5" s="9" t="s">
        <v>260</v>
      </c>
      <c r="I5" s="9"/>
      <c r="J5" s="9"/>
      <c r="K5" s="9" t="s">
        <v>83</v>
      </c>
      <c r="L5" s="10">
        <v>1996</v>
      </c>
      <c r="M5" s="10" t="s">
        <v>83</v>
      </c>
      <c r="N5" s="9"/>
      <c r="O5" s="3" t="s">
        <v>656</v>
      </c>
      <c r="P5" s="3"/>
      <c r="Q5" s="14" t="s">
        <v>47</v>
      </c>
      <c r="R5" s="3" t="s">
        <v>153</v>
      </c>
      <c r="S5" s="15" t="s">
        <v>194</v>
      </c>
      <c r="T5" s="9"/>
      <c r="U5" s="9"/>
      <c r="V5" s="9"/>
      <c r="W5" s="9"/>
      <c r="X5" s="9"/>
      <c r="Y5" s="9" t="s">
        <v>661</v>
      </c>
      <c r="Z5" s="9"/>
      <c r="AA5" s="9"/>
      <c r="AB5" s="9"/>
      <c r="AC5" s="9"/>
      <c r="AD5" s="9"/>
      <c r="AE5" s="9"/>
      <c r="AF5" s="9"/>
      <c r="AG5" s="9"/>
      <c r="AH5" s="3" t="s">
        <v>77</v>
      </c>
      <c r="AI5" s="9"/>
      <c r="AJ5" s="9"/>
      <c r="AK5" s="9"/>
      <c r="AL5" s="9"/>
      <c r="AM5" s="9"/>
      <c r="AN5" s="9"/>
      <c r="AO5" s="9"/>
      <c r="AP5" s="9"/>
      <c r="AQ5" s="9"/>
      <c r="AR5" s="9"/>
      <c r="AS5" s="9"/>
      <c r="AT5" s="9"/>
      <c r="AU5" s="9"/>
      <c r="AV5" s="9"/>
      <c r="AW5" s="9"/>
      <c r="AX5" s="9"/>
      <c r="AY5" s="9"/>
      <c r="AZ5" s="9"/>
      <c r="BA5" s="9"/>
      <c r="BB5" s="9"/>
    </row>
    <row r="6" spans="1:54" ht="30" x14ac:dyDescent="0.25">
      <c r="A6" s="9" t="s">
        <v>45</v>
      </c>
      <c r="B6" s="9" t="s">
        <v>178</v>
      </c>
      <c r="C6" s="9"/>
      <c r="D6" s="9"/>
      <c r="E6" s="9" t="s">
        <v>41</v>
      </c>
      <c r="F6" s="53" t="s">
        <v>591</v>
      </c>
      <c r="G6" s="9" t="s">
        <v>199</v>
      </c>
      <c r="H6" s="9" t="s">
        <v>261</v>
      </c>
      <c r="I6" s="9"/>
      <c r="J6" s="9"/>
      <c r="K6" s="9" t="s">
        <v>84</v>
      </c>
      <c r="L6" s="10">
        <v>1997</v>
      </c>
      <c r="M6" s="10" t="s">
        <v>84</v>
      </c>
      <c r="N6" s="9"/>
      <c r="O6" s="9" t="s">
        <v>45</v>
      </c>
      <c r="P6" s="9"/>
      <c r="Q6" s="14" t="s">
        <v>48</v>
      </c>
      <c r="R6" s="3" t="s">
        <v>154</v>
      </c>
      <c r="S6" s="15" t="s">
        <v>45</v>
      </c>
      <c r="T6" s="9"/>
      <c r="U6" s="9"/>
      <c r="V6" s="9"/>
      <c r="W6" s="9"/>
      <c r="X6" s="9"/>
      <c r="Y6" s="9" t="s">
        <v>663</v>
      </c>
      <c r="Z6" s="9"/>
      <c r="AA6" s="9"/>
      <c r="AB6" s="9"/>
      <c r="AC6" s="9"/>
      <c r="AD6" s="9"/>
      <c r="AE6" s="9"/>
      <c r="AF6" s="9"/>
      <c r="AG6" s="9"/>
      <c r="AH6" s="3" t="s">
        <v>45</v>
      </c>
      <c r="AI6" s="9"/>
      <c r="AJ6" s="9"/>
      <c r="AK6" s="9"/>
      <c r="AL6" s="9"/>
      <c r="AM6" s="9"/>
      <c r="AN6" s="9"/>
      <c r="AO6" s="9"/>
      <c r="AP6" s="9"/>
      <c r="AQ6" s="9"/>
      <c r="AR6" s="9"/>
      <c r="AS6" s="9"/>
      <c r="AT6" s="9"/>
      <c r="AU6" s="9"/>
      <c r="AV6" s="9"/>
      <c r="AW6" s="9"/>
      <c r="AX6" s="9"/>
      <c r="AY6" s="9"/>
      <c r="AZ6" s="9"/>
      <c r="BA6" s="9"/>
      <c r="BB6" s="9"/>
    </row>
    <row r="7" spans="1:54" ht="30" x14ac:dyDescent="0.25">
      <c r="A7" s="9"/>
      <c r="B7" s="9" t="s">
        <v>179</v>
      </c>
      <c r="C7" s="9"/>
      <c r="D7" s="9"/>
      <c r="E7" s="9" t="s">
        <v>42</v>
      </c>
      <c r="F7" s="53" t="s">
        <v>592</v>
      </c>
      <c r="G7" s="9" t="s">
        <v>200</v>
      </c>
      <c r="H7" s="9" t="s">
        <v>262</v>
      </c>
      <c r="I7" s="9"/>
      <c r="J7" s="9"/>
      <c r="K7" s="9" t="s">
        <v>85</v>
      </c>
      <c r="L7" s="10">
        <v>1998</v>
      </c>
      <c r="M7" s="10" t="s">
        <v>87</v>
      </c>
      <c r="N7" s="9"/>
      <c r="O7" s="9"/>
      <c r="P7" s="9"/>
      <c r="Q7" s="14" t="s">
        <v>49</v>
      </c>
      <c r="R7" s="3" t="s">
        <v>155</v>
      </c>
      <c r="S7" s="10"/>
      <c r="T7" s="9"/>
      <c r="U7" s="9"/>
      <c r="V7" s="9"/>
      <c r="W7" s="9"/>
      <c r="X7" s="9"/>
      <c r="Y7" s="9" t="s">
        <v>664</v>
      </c>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row>
    <row r="8" spans="1:54" ht="30" x14ac:dyDescent="0.25">
      <c r="A8" s="9"/>
      <c r="B8" s="9" t="s">
        <v>180</v>
      </c>
      <c r="C8" s="9"/>
      <c r="D8" s="9"/>
      <c r="E8" s="9" t="s">
        <v>193</v>
      </c>
      <c r="F8" s="53" t="s">
        <v>593</v>
      </c>
      <c r="G8" s="9" t="s">
        <v>201</v>
      </c>
      <c r="H8" s="9" t="s">
        <v>263</v>
      </c>
      <c r="I8" s="9"/>
      <c r="J8" s="9"/>
      <c r="K8" s="9" t="s">
        <v>148</v>
      </c>
      <c r="L8" s="10">
        <v>1999</v>
      </c>
      <c r="M8" s="10" t="s">
        <v>93</v>
      </c>
      <c r="N8" s="9"/>
      <c r="O8" s="9"/>
      <c r="P8" s="9"/>
      <c r="Q8" s="14" t="s">
        <v>50</v>
      </c>
      <c r="R8" s="3" t="s">
        <v>156</v>
      </c>
      <c r="S8" s="10"/>
      <c r="T8" s="9"/>
      <c r="U8" s="9"/>
      <c r="V8" s="9"/>
      <c r="W8" s="9"/>
      <c r="X8" s="9"/>
      <c r="Y8" s="9" t="s">
        <v>665</v>
      </c>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row>
    <row r="9" spans="1:54" ht="30" x14ac:dyDescent="0.25">
      <c r="A9" s="9"/>
      <c r="B9" s="9" t="s">
        <v>181</v>
      </c>
      <c r="C9" s="9"/>
      <c r="D9" s="9"/>
      <c r="E9" s="9"/>
      <c r="F9" s="53" t="s">
        <v>594</v>
      </c>
      <c r="G9" s="9" t="s">
        <v>202</v>
      </c>
      <c r="H9" s="9" t="s">
        <v>264</v>
      </c>
      <c r="I9" s="9"/>
      <c r="J9" s="9"/>
      <c r="K9" s="9" t="s">
        <v>86</v>
      </c>
      <c r="L9" s="10">
        <v>2000</v>
      </c>
      <c r="M9" s="10" t="s">
        <v>98</v>
      </c>
      <c r="N9" s="9"/>
      <c r="O9" s="9"/>
      <c r="P9" s="9"/>
      <c r="Q9" s="14" t="s">
        <v>51</v>
      </c>
      <c r="R9" s="3" t="s">
        <v>157</v>
      </c>
      <c r="S9" s="10"/>
      <c r="T9" s="9"/>
      <c r="U9" s="9"/>
      <c r="V9" s="9"/>
      <c r="W9" s="9"/>
      <c r="X9" s="9"/>
      <c r="Y9" s="9" t="s">
        <v>670</v>
      </c>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row>
    <row r="10" spans="1:54" x14ac:dyDescent="0.25">
      <c r="A10" s="9"/>
      <c r="B10" s="9" t="s">
        <v>182</v>
      </c>
      <c r="C10" s="9"/>
      <c r="D10" s="9"/>
      <c r="E10" s="9"/>
      <c r="F10" s="53" t="s">
        <v>595</v>
      </c>
      <c r="G10" s="9" t="s">
        <v>203</v>
      </c>
      <c r="H10" s="9" t="s">
        <v>265</v>
      </c>
      <c r="I10" s="9"/>
      <c r="J10" s="9"/>
      <c r="K10" s="9" t="s">
        <v>87</v>
      </c>
      <c r="L10" s="10">
        <v>2001</v>
      </c>
      <c r="M10" s="10" t="s">
        <v>691</v>
      </c>
      <c r="N10" s="9"/>
      <c r="O10" s="9"/>
      <c r="P10" s="9"/>
      <c r="Q10" s="14" t="s">
        <v>52</v>
      </c>
      <c r="R10" s="3" t="s">
        <v>158</v>
      </c>
      <c r="S10" s="10"/>
      <c r="T10" s="9"/>
      <c r="U10" s="9"/>
      <c r="V10" s="9"/>
      <c r="W10" s="9"/>
      <c r="X10" s="9"/>
      <c r="Y10" s="9" t="s">
        <v>668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row>
    <row r="11" spans="1:54" ht="30" x14ac:dyDescent="0.25">
      <c r="A11" s="9"/>
      <c r="B11" s="9" t="s">
        <v>183</v>
      </c>
      <c r="C11" s="9"/>
      <c r="D11" s="9"/>
      <c r="E11" s="9"/>
      <c r="F11" s="53" t="s">
        <v>596</v>
      </c>
      <c r="G11" s="9" t="s">
        <v>204</v>
      </c>
      <c r="H11" s="9" t="s">
        <v>266</v>
      </c>
      <c r="I11" s="9"/>
      <c r="J11" s="9"/>
      <c r="K11" s="9" t="s">
        <v>88</v>
      </c>
      <c r="L11" s="10">
        <v>2002</v>
      </c>
      <c r="M11" s="10" t="s">
        <v>101</v>
      </c>
      <c r="N11" s="9"/>
      <c r="O11" s="9"/>
      <c r="P11" s="9"/>
      <c r="Q11" s="14" t="s">
        <v>53</v>
      </c>
      <c r="R11" s="3" t="s">
        <v>159</v>
      </c>
      <c r="S11" s="10"/>
      <c r="T11" s="9"/>
      <c r="U11" s="9"/>
      <c r="V11" s="9"/>
      <c r="W11" s="9"/>
      <c r="X11" s="9"/>
      <c r="Y11" s="9" t="s">
        <v>666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row>
    <row r="12" spans="1:54" ht="30" x14ac:dyDescent="0.25">
      <c r="A12" s="9"/>
      <c r="B12" s="9" t="s">
        <v>184</v>
      </c>
      <c r="C12" s="9"/>
      <c r="D12" s="9"/>
      <c r="E12" s="9"/>
      <c r="F12" s="53" t="s">
        <v>597</v>
      </c>
      <c r="G12" s="9" t="s">
        <v>205</v>
      </c>
      <c r="H12" s="9" t="s">
        <v>267</v>
      </c>
      <c r="I12" s="9"/>
      <c r="J12" s="9"/>
      <c r="K12" s="9" t="s">
        <v>89</v>
      </c>
      <c r="L12" s="10">
        <v>2003</v>
      </c>
      <c r="M12" s="10" t="s">
        <v>106</v>
      </c>
      <c r="N12" s="9"/>
      <c r="O12" s="9"/>
      <c r="P12" s="9"/>
      <c r="Q12" s="14" t="s">
        <v>54</v>
      </c>
      <c r="R12" s="3" t="s">
        <v>160</v>
      </c>
      <c r="S12" s="10"/>
      <c r="T12" s="9"/>
      <c r="U12" s="9"/>
      <c r="V12" s="9"/>
      <c r="W12" s="9"/>
      <c r="X12" s="9"/>
      <c r="Y12" s="9" t="s">
        <v>667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row>
    <row r="13" spans="1:54" ht="30" x14ac:dyDescent="0.25">
      <c r="A13" s="9"/>
      <c r="B13" s="9" t="s">
        <v>185</v>
      </c>
      <c r="C13" s="9"/>
      <c r="D13" s="9"/>
      <c r="E13" s="9"/>
      <c r="F13" s="53" t="s">
        <v>598</v>
      </c>
      <c r="G13" s="9" t="s">
        <v>206</v>
      </c>
      <c r="H13" s="20" t="s">
        <v>196</v>
      </c>
      <c r="I13" s="9"/>
      <c r="J13" s="9"/>
      <c r="K13" s="9" t="s">
        <v>90</v>
      </c>
      <c r="L13" s="10">
        <v>2004</v>
      </c>
      <c r="M13" s="10" t="s">
        <v>110</v>
      </c>
      <c r="N13" s="9"/>
      <c r="O13" s="9"/>
      <c r="P13" s="9"/>
      <c r="Q13" s="14" t="s">
        <v>55</v>
      </c>
      <c r="R13" s="3" t="s">
        <v>161</v>
      </c>
      <c r="S13" s="10"/>
      <c r="T13" s="9"/>
      <c r="U13" s="9"/>
      <c r="V13" s="9"/>
      <c r="W13" s="9"/>
      <c r="X13" s="9"/>
      <c r="Y13" s="9" t="s">
        <v>702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row>
    <row r="14" spans="1:54" x14ac:dyDescent="0.25">
      <c r="A14" s="9"/>
      <c r="B14" s="9" t="s">
        <v>186</v>
      </c>
      <c r="C14" s="9"/>
      <c r="D14" s="9"/>
      <c r="E14" s="9"/>
      <c r="F14" s="53" t="s">
        <v>599</v>
      </c>
      <c r="G14" s="9" t="s">
        <v>207</v>
      </c>
      <c r="H14" s="9" t="s">
        <v>268</v>
      </c>
      <c r="I14" s="9"/>
      <c r="J14" s="9"/>
      <c r="K14" s="9" t="s">
        <v>91</v>
      </c>
      <c r="L14" s="10">
        <v>2005</v>
      </c>
      <c r="M14" s="10" t="s">
        <v>690</v>
      </c>
      <c r="N14" s="9"/>
      <c r="O14" s="9"/>
      <c r="P14" s="9"/>
      <c r="Q14" s="14" t="s">
        <v>56</v>
      </c>
      <c r="R14" s="3" t="s">
        <v>162</v>
      </c>
      <c r="S14" s="10"/>
      <c r="T14" s="9"/>
      <c r="U14" s="9"/>
      <c r="V14" s="9"/>
      <c r="W14" s="9"/>
      <c r="X14" s="9"/>
      <c r="Y14" s="9" t="s">
        <v>669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x14ac:dyDescent="0.25">
      <c r="A15" s="9"/>
      <c r="B15" s="9" t="s">
        <v>187</v>
      </c>
      <c r="C15" s="9"/>
      <c r="D15" s="9"/>
      <c r="E15" s="9"/>
      <c r="F15" s="53" t="s">
        <v>600</v>
      </c>
      <c r="G15" s="9" t="s">
        <v>208</v>
      </c>
      <c r="H15" s="9" t="s">
        <v>269</v>
      </c>
      <c r="I15" s="9"/>
      <c r="J15" s="9"/>
      <c r="K15" s="9" t="s">
        <v>92</v>
      </c>
      <c r="L15" s="10">
        <v>2006</v>
      </c>
      <c r="M15" s="10" t="s">
        <v>82</v>
      </c>
      <c r="N15" s="9"/>
      <c r="O15" s="9"/>
      <c r="P15" s="9"/>
      <c r="Q15" s="14"/>
      <c r="R15" s="3" t="s">
        <v>163</v>
      </c>
      <c r="S15" s="10"/>
      <c r="T15" s="9"/>
      <c r="U15" s="9"/>
      <c r="V15" s="9"/>
      <c r="W15" s="9"/>
      <c r="X15" s="9"/>
      <c r="Y15" s="9" t="s">
        <v>688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row>
    <row r="16" spans="1:54" x14ac:dyDescent="0.25">
      <c r="A16" s="9"/>
      <c r="B16" s="9" t="s">
        <v>188</v>
      </c>
      <c r="C16" s="9"/>
      <c r="D16" s="9"/>
      <c r="E16" s="9"/>
      <c r="F16" s="53" t="s">
        <v>601</v>
      </c>
      <c r="G16" s="9" t="s">
        <v>209</v>
      </c>
      <c r="H16" s="9" t="s">
        <v>270</v>
      </c>
      <c r="I16" s="9"/>
      <c r="J16" s="9"/>
      <c r="K16" s="9" t="s">
        <v>93</v>
      </c>
      <c r="L16" s="10">
        <v>2007</v>
      </c>
      <c r="M16" s="10" t="s">
        <v>116</v>
      </c>
      <c r="N16" s="9"/>
      <c r="O16" s="9"/>
      <c r="P16" s="9"/>
      <c r="Q16" s="14" t="s">
        <v>45</v>
      </c>
      <c r="R16" s="3" t="s">
        <v>164</v>
      </c>
      <c r="S16" s="10"/>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row>
    <row r="17" spans="1:54" ht="45" x14ac:dyDescent="0.25">
      <c r="A17" s="9"/>
      <c r="B17" s="9" t="s">
        <v>189</v>
      </c>
      <c r="C17" s="9"/>
      <c r="D17" s="9"/>
      <c r="E17" s="9"/>
      <c r="F17" s="53" t="s">
        <v>602</v>
      </c>
      <c r="G17" s="9" t="s">
        <v>210</v>
      </c>
      <c r="H17" s="9" t="s">
        <v>271</v>
      </c>
      <c r="I17" s="9"/>
      <c r="J17" s="9"/>
      <c r="K17" s="9" t="s">
        <v>94</v>
      </c>
      <c r="L17" s="10">
        <v>2008</v>
      </c>
      <c r="M17" s="10" t="s">
        <v>119</v>
      </c>
      <c r="N17" s="9"/>
      <c r="O17" s="9"/>
      <c r="P17" s="9"/>
      <c r="Q17" s="9"/>
      <c r="R17" s="3" t="s">
        <v>165</v>
      </c>
      <c r="S17" s="10"/>
      <c r="T17" s="9"/>
      <c r="U17" s="9"/>
      <c r="V17" s="9"/>
      <c r="W17" s="9"/>
      <c r="X17" s="9"/>
      <c r="Y17" s="9" t="s">
        <v>45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row>
    <row r="18" spans="1:54" x14ac:dyDescent="0.25">
      <c r="A18" s="9"/>
      <c r="B18" s="9" t="s">
        <v>190</v>
      </c>
      <c r="C18" s="9"/>
      <c r="D18" s="9"/>
      <c r="E18" s="9"/>
      <c r="F18" s="53" t="s">
        <v>603</v>
      </c>
      <c r="G18" s="9" t="s">
        <v>211</v>
      </c>
      <c r="H18" s="9" t="s">
        <v>272</v>
      </c>
      <c r="I18" s="9"/>
      <c r="J18" s="9"/>
      <c r="K18" s="9" t="s">
        <v>95</v>
      </c>
      <c r="L18" s="10">
        <v>2009</v>
      </c>
      <c r="M18" s="10" t="s">
        <v>124</v>
      </c>
      <c r="N18" s="9"/>
      <c r="O18" s="9"/>
      <c r="P18" s="9"/>
      <c r="Q18" s="9"/>
      <c r="R18" s="3" t="s">
        <v>166</v>
      </c>
      <c r="S18" s="10"/>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row>
    <row r="19" spans="1:54" x14ac:dyDescent="0.25">
      <c r="A19" s="9"/>
      <c r="B19" s="9" t="s">
        <v>191</v>
      </c>
      <c r="C19" s="9"/>
      <c r="D19" s="9"/>
      <c r="E19" s="9"/>
      <c r="F19" s="53" t="s">
        <v>604</v>
      </c>
      <c r="G19" s="9" t="s">
        <v>212</v>
      </c>
      <c r="H19" s="9" t="s">
        <v>273</v>
      </c>
      <c r="I19" s="9"/>
      <c r="J19" s="9"/>
      <c r="K19" s="9" t="s">
        <v>96</v>
      </c>
      <c r="L19" s="10">
        <v>2010</v>
      </c>
      <c r="M19" s="10" t="s">
        <v>128</v>
      </c>
      <c r="N19" s="9"/>
      <c r="O19" s="9"/>
      <c r="P19" s="9"/>
      <c r="Q19" s="9"/>
      <c r="R19" s="3" t="s">
        <v>167</v>
      </c>
      <c r="S19" s="10"/>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row>
    <row r="20" spans="1:54" ht="30" x14ac:dyDescent="0.25">
      <c r="A20" s="9"/>
      <c r="B20" s="9" t="s">
        <v>192</v>
      </c>
      <c r="C20" s="9"/>
      <c r="D20" s="9"/>
      <c r="E20" s="9"/>
      <c r="F20" s="53" t="s">
        <v>605</v>
      </c>
      <c r="G20" s="9" t="s">
        <v>213</v>
      </c>
      <c r="H20" s="9" t="s">
        <v>274</v>
      </c>
      <c r="I20" s="9"/>
      <c r="J20" s="9"/>
      <c r="K20" s="9" t="s">
        <v>97</v>
      </c>
      <c r="L20" s="10">
        <v>2011</v>
      </c>
      <c r="M20" s="10" t="s">
        <v>689</v>
      </c>
      <c r="N20" s="9"/>
      <c r="O20" s="9"/>
      <c r="P20" s="9"/>
      <c r="Q20" s="9"/>
      <c r="R20" s="3" t="s">
        <v>168</v>
      </c>
      <c r="S20" s="10"/>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row>
    <row r="21" spans="1:54" ht="30" x14ac:dyDescent="0.25">
      <c r="A21" s="9"/>
      <c r="B21" s="9" t="s">
        <v>45</v>
      </c>
      <c r="C21" s="9"/>
      <c r="D21" s="9"/>
      <c r="E21" s="9"/>
      <c r="F21" s="53" t="s">
        <v>606</v>
      </c>
      <c r="G21" s="9" t="s">
        <v>214</v>
      </c>
      <c r="H21" s="9" t="s">
        <v>275</v>
      </c>
      <c r="I21" s="9"/>
      <c r="J21" s="9"/>
      <c r="K21" s="9" t="s">
        <v>98</v>
      </c>
      <c r="L21" s="10">
        <v>2012</v>
      </c>
      <c r="M21" s="10" t="s">
        <v>132</v>
      </c>
      <c r="N21" s="9"/>
      <c r="O21" s="9"/>
      <c r="P21" s="9"/>
      <c r="Q21" s="9"/>
      <c r="R21" s="3" t="s">
        <v>169</v>
      </c>
      <c r="S21" s="10"/>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row>
    <row r="22" spans="1:54" x14ac:dyDescent="0.25">
      <c r="A22" s="9"/>
      <c r="B22" s="9"/>
      <c r="C22" s="9"/>
      <c r="D22" s="9"/>
      <c r="E22" s="9"/>
      <c r="F22" s="53" t="s">
        <v>607</v>
      </c>
      <c r="G22" s="9" t="s">
        <v>215</v>
      </c>
      <c r="H22" s="9" t="s">
        <v>276</v>
      </c>
      <c r="I22" s="9"/>
      <c r="J22" s="9"/>
      <c r="K22" s="9" t="s">
        <v>99</v>
      </c>
      <c r="L22" s="10">
        <v>2013</v>
      </c>
      <c r="M22" s="10" t="s">
        <v>139</v>
      </c>
      <c r="N22" s="9"/>
      <c r="O22" s="9"/>
      <c r="P22" s="9"/>
      <c r="Q22" s="9"/>
      <c r="R22" s="3" t="s">
        <v>657</v>
      </c>
      <c r="S22" s="10"/>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row>
    <row r="23" spans="1:54" x14ac:dyDescent="0.25">
      <c r="A23" s="9"/>
      <c r="B23" s="9"/>
      <c r="C23" s="9"/>
      <c r="D23" s="9"/>
      <c r="E23" s="9"/>
      <c r="F23" s="53" t="s">
        <v>608</v>
      </c>
      <c r="G23" s="9" t="s">
        <v>216</v>
      </c>
      <c r="H23" s="9" t="s">
        <v>277</v>
      </c>
      <c r="I23" s="9"/>
      <c r="J23" s="9"/>
      <c r="K23" s="9" t="s">
        <v>100</v>
      </c>
      <c r="L23" s="10">
        <v>2014</v>
      </c>
      <c r="M23" s="10" t="s">
        <v>143</v>
      </c>
      <c r="N23" s="9"/>
      <c r="O23" s="9"/>
      <c r="P23" s="9"/>
      <c r="Q23" s="9"/>
      <c r="R23" s="9" t="s">
        <v>658</v>
      </c>
      <c r="S23" s="10"/>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row>
    <row r="24" spans="1:54" x14ac:dyDescent="0.25">
      <c r="A24" s="9"/>
      <c r="B24" s="9"/>
      <c r="C24" s="9"/>
      <c r="D24" s="9"/>
      <c r="E24" s="9"/>
      <c r="F24" s="53" t="s">
        <v>609</v>
      </c>
      <c r="G24" s="9" t="s">
        <v>217</v>
      </c>
      <c r="H24" s="9" t="s">
        <v>278</v>
      </c>
      <c r="I24" s="9"/>
      <c r="J24" s="9"/>
      <c r="K24" s="9" t="s">
        <v>101</v>
      </c>
      <c r="L24" s="10">
        <v>2015</v>
      </c>
      <c r="M24" s="10" t="s">
        <v>145</v>
      </c>
      <c r="N24" s="9"/>
      <c r="O24" s="9"/>
      <c r="P24" s="9"/>
      <c r="Q24" s="9"/>
      <c r="R24" s="9" t="s">
        <v>685</v>
      </c>
      <c r="S24" s="10"/>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row>
    <row r="25" spans="1:54" x14ac:dyDescent="0.25">
      <c r="A25" s="9"/>
      <c r="B25" s="9"/>
      <c r="C25" s="9"/>
      <c r="D25" s="9"/>
      <c r="E25" s="9"/>
      <c r="F25" s="53" t="s">
        <v>610</v>
      </c>
      <c r="G25" s="9" t="s">
        <v>218</v>
      </c>
      <c r="H25" s="9" t="s">
        <v>279</v>
      </c>
      <c r="I25" s="9"/>
      <c r="J25" s="9"/>
      <c r="K25" s="9" t="s">
        <v>102</v>
      </c>
      <c r="L25" s="10">
        <v>2016</v>
      </c>
      <c r="M25" s="10"/>
      <c r="N25" s="9"/>
      <c r="O25" s="9"/>
      <c r="P25" s="9"/>
      <c r="Q25" s="9"/>
      <c r="R25" s="9" t="s">
        <v>686</v>
      </c>
      <c r="S25" s="10"/>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row>
    <row r="26" spans="1:54" x14ac:dyDescent="0.25">
      <c r="A26" s="9"/>
      <c r="B26" s="9"/>
      <c r="C26" s="9"/>
      <c r="D26" s="9"/>
      <c r="E26" s="9"/>
      <c r="F26" s="53" t="s">
        <v>611</v>
      </c>
      <c r="G26" s="9" t="s">
        <v>219</v>
      </c>
      <c r="H26" s="9" t="s">
        <v>280</v>
      </c>
      <c r="I26" s="9"/>
      <c r="J26" s="9"/>
      <c r="K26" s="9" t="s">
        <v>103</v>
      </c>
      <c r="L26" s="10">
        <v>2017</v>
      </c>
      <c r="M26" s="10"/>
      <c r="N26" s="9"/>
      <c r="O26" s="9"/>
      <c r="P26" s="9"/>
      <c r="Q26" s="9"/>
      <c r="R26" s="9" t="s">
        <v>687</v>
      </c>
      <c r="S26" s="10"/>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row>
    <row r="27" spans="1:54" x14ac:dyDescent="0.25">
      <c r="A27" s="9"/>
      <c r="B27" s="9"/>
      <c r="C27" s="9"/>
      <c r="D27" s="9"/>
      <c r="E27" s="9"/>
      <c r="F27" s="53" t="s">
        <v>612</v>
      </c>
      <c r="G27" s="9" t="s">
        <v>220</v>
      </c>
      <c r="H27" s="20" t="s">
        <v>197</v>
      </c>
      <c r="I27" s="9"/>
      <c r="J27" s="9"/>
      <c r="K27" s="9" t="s">
        <v>104</v>
      </c>
      <c r="L27" s="10">
        <v>2018</v>
      </c>
      <c r="M27" s="10"/>
      <c r="N27" s="9"/>
      <c r="O27" s="9"/>
      <c r="P27" s="9"/>
      <c r="Q27" s="9"/>
      <c r="R27" s="9" t="s">
        <v>45</v>
      </c>
      <c r="S27" s="10"/>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row>
    <row r="28" spans="1:54" x14ac:dyDescent="0.25">
      <c r="A28" s="9"/>
      <c r="B28" s="9"/>
      <c r="C28" s="9"/>
      <c r="D28" s="9"/>
      <c r="E28" s="9"/>
      <c r="F28" s="53" t="s">
        <v>613</v>
      </c>
      <c r="G28" s="9" t="s">
        <v>221</v>
      </c>
      <c r="H28" s="9" t="s">
        <v>281</v>
      </c>
      <c r="I28" s="9"/>
      <c r="J28" s="9"/>
      <c r="K28" s="9" t="s">
        <v>105</v>
      </c>
      <c r="L28" s="10">
        <v>2019</v>
      </c>
      <c r="M28" s="10"/>
      <c r="N28" s="9"/>
      <c r="O28" s="9"/>
      <c r="P28" s="9"/>
      <c r="Q28" s="9"/>
      <c r="R28" s="9"/>
      <c r="S28" s="10"/>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row>
    <row r="29" spans="1:54" x14ac:dyDescent="0.25">
      <c r="A29" s="9"/>
      <c r="B29" s="9"/>
      <c r="C29" s="9"/>
      <c r="D29" s="9"/>
      <c r="E29" s="9"/>
      <c r="F29" s="53" t="s">
        <v>614</v>
      </c>
      <c r="G29" s="9" t="s">
        <v>222</v>
      </c>
      <c r="H29" s="9" t="s">
        <v>282</v>
      </c>
      <c r="I29" s="9"/>
      <c r="J29" s="9"/>
      <c r="K29" s="9" t="s">
        <v>106</v>
      </c>
      <c r="L29" s="10">
        <v>2020</v>
      </c>
      <c r="M29" s="10"/>
      <c r="N29" s="9"/>
      <c r="O29" s="9"/>
      <c r="P29" s="9"/>
      <c r="Q29" s="9"/>
      <c r="R29" s="9"/>
      <c r="S29" s="10"/>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row>
    <row r="30" spans="1:54" x14ac:dyDescent="0.25">
      <c r="A30" s="9"/>
      <c r="B30" s="9"/>
      <c r="C30" s="9"/>
      <c r="D30" s="9"/>
      <c r="E30" s="9"/>
      <c r="F30" s="53" t="s">
        <v>615</v>
      </c>
      <c r="G30" s="9" t="s">
        <v>223</v>
      </c>
      <c r="H30" s="20" t="s">
        <v>198</v>
      </c>
      <c r="I30" s="9"/>
      <c r="J30" s="9"/>
      <c r="K30" s="9" t="s">
        <v>107</v>
      </c>
      <c r="L30" s="10">
        <v>2021</v>
      </c>
      <c r="M30" s="10"/>
      <c r="N30" s="9"/>
      <c r="O30" s="9"/>
      <c r="P30" s="9"/>
      <c r="Q30" s="9"/>
      <c r="R30" s="9"/>
      <c r="S30" s="10"/>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row>
    <row r="31" spans="1:54" ht="30" x14ac:dyDescent="0.25">
      <c r="A31" s="9"/>
      <c r="B31" s="9"/>
      <c r="C31" s="9"/>
      <c r="D31" s="9"/>
      <c r="E31" s="9"/>
      <c r="F31" s="53" t="s">
        <v>616</v>
      </c>
      <c r="G31" s="9" t="s">
        <v>224</v>
      </c>
      <c r="H31" s="20" t="s">
        <v>199</v>
      </c>
      <c r="I31" s="9"/>
      <c r="J31" s="9"/>
      <c r="K31" s="9" t="s">
        <v>108</v>
      </c>
      <c r="L31" s="10">
        <v>2022</v>
      </c>
      <c r="M31" s="10"/>
      <c r="N31" s="9"/>
      <c r="O31" s="9"/>
      <c r="P31" s="9"/>
      <c r="Q31" s="9"/>
      <c r="R31" s="9"/>
      <c r="S31" s="10"/>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row>
    <row r="32" spans="1:54" x14ac:dyDescent="0.25">
      <c r="A32" s="9"/>
      <c r="B32" s="9"/>
      <c r="C32" s="9"/>
      <c r="D32" s="9"/>
      <c r="E32" s="9"/>
      <c r="F32" s="53" t="s">
        <v>617</v>
      </c>
      <c r="G32" s="9" t="s">
        <v>225</v>
      </c>
      <c r="H32" s="20" t="s">
        <v>200</v>
      </c>
      <c r="I32" s="9"/>
      <c r="J32" s="9"/>
      <c r="K32" s="9" t="s">
        <v>109</v>
      </c>
      <c r="L32" s="10">
        <v>2023</v>
      </c>
      <c r="M32" s="10"/>
      <c r="N32" s="9"/>
      <c r="O32" s="9"/>
      <c r="P32" s="9"/>
      <c r="Q32" s="9"/>
      <c r="R32" s="9"/>
      <c r="S32" s="10"/>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row>
    <row r="33" spans="1:54" ht="30" x14ac:dyDescent="0.25">
      <c r="A33" s="9"/>
      <c r="B33" s="9"/>
      <c r="C33" s="9"/>
      <c r="D33" s="9"/>
      <c r="E33" s="9"/>
      <c r="F33" s="53" t="s">
        <v>618</v>
      </c>
      <c r="G33" s="9" t="s">
        <v>226</v>
      </c>
      <c r="H33" s="9" t="s">
        <v>283</v>
      </c>
      <c r="I33" s="9"/>
      <c r="J33" s="9"/>
      <c r="K33" s="9" t="s">
        <v>110</v>
      </c>
      <c r="L33" s="10">
        <v>2024</v>
      </c>
      <c r="M33" s="10"/>
      <c r="N33" s="9"/>
      <c r="O33" s="9"/>
      <c r="P33" s="9"/>
      <c r="Q33" s="9"/>
      <c r="R33" s="9"/>
      <c r="S33" s="10"/>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row>
    <row r="34" spans="1:54" x14ac:dyDescent="0.25">
      <c r="A34" s="9"/>
      <c r="B34" s="9"/>
      <c r="C34" s="9"/>
      <c r="D34" s="9"/>
      <c r="E34" s="9"/>
      <c r="F34" s="53" t="s">
        <v>619</v>
      </c>
      <c r="G34" s="9" t="s">
        <v>227</v>
      </c>
      <c r="H34" s="9" t="s">
        <v>284</v>
      </c>
      <c r="I34" s="9"/>
      <c r="J34" s="9"/>
      <c r="K34" s="9" t="s">
        <v>111</v>
      </c>
      <c r="L34" s="10">
        <v>2025</v>
      </c>
      <c r="M34" s="10"/>
      <c r="N34" s="9"/>
      <c r="O34" s="9"/>
      <c r="P34" s="9"/>
      <c r="Q34" s="9"/>
      <c r="R34" s="9"/>
      <c r="S34" s="10"/>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row>
    <row r="35" spans="1:54" x14ac:dyDescent="0.25">
      <c r="A35" s="9"/>
      <c r="B35" s="9"/>
      <c r="C35" s="9"/>
      <c r="D35" s="9"/>
      <c r="E35" s="9"/>
      <c r="F35" s="53" t="s">
        <v>620</v>
      </c>
      <c r="G35" s="9" t="s">
        <v>228</v>
      </c>
      <c r="H35" s="9" t="s">
        <v>285</v>
      </c>
      <c r="I35" s="9"/>
      <c r="J35" s="9"/>
      <c r="K35" s="9" t="s">
        <v>112</v>
      </c>
      <c r="L35" s="10">
        <v>2026</v>
      </c>
      <c r="M35" s="10"/>
      <c r="N35" s="9"/>
      <c r="O35" s="9"/>
      <c r="P35" s="9"/>
      <c r="Q35" s="9"/>
      <c r="R35" s="9"/>
      <c r="S35" s="10"/>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row>
    <row r="36" spans="1:54" x14ac:dyDescent="0.25">
      <c r="A36" s="9"/>
      <c r="B36" s="9"/>
      <c r="C36" s="9"/>
      <c r="D36" s="9"/>
      <c r="E36" s="9"/>
      <c r="F36" s="53" t="s">
        <v>621</v>
      </c>
      <c r="G36" s="9" t="s">
        <v>229</v>
      </c>
      <c r="H36" s="9" t="s">
        <v>286</v>
      </c>
      <c r="I36" s="9"/>
      <c r="J36" s="9"/>
      <c r="K36" s="9" t="s">
        <v>113</v>
      </c>
      <c r="L36" s="10">
        <v>2027</v>
      </c>
      <c r="M36" s="10"/>
      <c r="N36" s="9"/>
      <c r="O36" s="9"/>
      <c r="P36" s="9"/>
      <c r="Q36" s="9"/>
      <c r="R36" s="9"/>
      <c r="S36" s="10"/>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row>
    <row r="37" spans="1:54" x14ac:dyDescent="0.25">
      <c r="A37" s="9"/>
      <c r="B37" s="9"/>
      <c r="C37" s="9"/>
      <c r="D37" s="9"/>
      <c r="E37" s="9"/>
      <c r="F37" s="53" t="s">
        <v>622</v>
      </c>
      <c r="G37" s="9" t="s">
        <v>230</v>
      </c>
      <c r="H37" s="20" t="s">
        <v>201</v>
      </c>
      <c r="I37" s="9"/>
      <c r="J37" s="9"/>
      <c r="K37" s="9" t="s">
        <v>114</v>
      </c>
      <c r="L37" s="10">
        <v>2028</v>
      </c>
      <c r="M37" s="10"/>
      <c r="N37" s="9"/>
      <c r="O37" s="9"/>
      <c r="P37" s="9"/>
      <c r="Q37" s="9"/>
      <c r="R37" s="9"/>
      <c r="S37" s="10"/>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row>
    <row r="38" spans="1:54" ht="45" x14ac:dyDescent="0.25">
      <c r="A38" s="9"/>
      <c r="B38" s="9"/>
      <c r="C38" s="9"/>
      <c r="D38" s="9"/>
      <c r="E38" s="9"/>
      <c r="F38" s="53" t="s">
        <v>623</v>
      </c>
      <c r="G38" s="9" t="s">
        <v>231</v>
      </c>
      <c r="H38" s="20" t="s">
        <v>202</v>
      </c>
      <c r="I38" s="9"/>
      <c r="J38" s="9"/>
      <c r="K38" s="9" t="s">
        <v>115</v>
      </c>
      <c r="L38" s="10">
        <v>2029</v>
      </c>
      <c r="M38" s="10"/>
      <c r="N38" s="9"/>
      <c r="O38" s="9"/>
      <c r="P38" s="9"/>
      <c r="Q38" s="9"/>
      <c r="R38" s="9"/>
      <c r="S38" s="10"/>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row>
    <row r="39" spans="1:54" x14ac:dyDescent="0.25">
      <c r="A39" s="9"/>
      <c r="B39" s="9"/>
      <c r="C39" s="9"/>
      <c r="D39" s="9"/>
      <c r="E39" s="9"/>
      <c r="F39" s="53" t="s">
        <v>624</v>
      </c>
      <c r="G39" s="9" t="s">
        <v>232</v>
      </c>
      <c r="H39" s="20" t="s">
        <v>203</v>
      </c>
      <c r="I39" s="9"/>
      <c r="J39" s="9"/>
      <c r="K39" s="9" t="s">
        <v>116</v>
      </c>
      <c r="L39" s="10">
        <v>2030</v>
      </c>
      <c r="M39" s="10"/>
      <c r="N39" s="9"/>
      <c r="O39" s="9"/>
      <c r="P39" s="9"/>
      <c r="Q39" s="9"/>
      <c r="R39" s="9"/>
      <c r="S39" s="10"/>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row>
    <row r="40" spans="1:54" x14ac:dyDescent="0.25">
      <c r="A40" s="9"/>
      <c r="B40" s="9"/>
      <c r="C40" s="9"/>
      <c r="D40" s="9"/>
      <c r="E40" s="9"/>
      <c r="F40" s="53" t="s">
        <v>625</v>
      </c>
      <c r="G40" s="9" t="s">
        <v>233</v>
      </c>
      <c r="H40" s="20" t="s">
        <v>204</v>
      </c>
      <c r="I40" s="9"/>
      <c r="J40" s="9"/>
      <c r="K40" s="9" t="s">
        <v>117</v>
      </c>
      <c r="L40" s="10" t="s">
        <v>45</v>
      </c>
      <c r="M40" s="10"/>
      <c r="N40" s="9"/>
      <c r="O40" s="9"/>
      <c r="P40" s="9"/>
      <c r="Q40" s="9"/>
      <c r="R40" s="9"/>
      <c r="S40" s="10"/>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row>
    <row r="41" spans="1:54" x14ac:dyDescent="0.25">
      <c r="A41" s="9"/>
      <c r="B41" s="9"/>
      <c r="C41" s="9"/>
      <c r="D41" s="9"/>
      <c r="E41" s="9"/>
      <c r="F41" s="53" t="s">
        <v>626</v>
      </c>
      <c r="G41" s="9" t="s">
        <v>234</v>
      </c>
      <c r="H41" s="9" t="s">
        <v>287</v>
      </c>
      <c r="I41" s="9"/>
      <c r="J41" s="9"/>
      <c r="K41" s="9" t="s">
        <v>118</v>
      </c>
      <c r="L41" s="9"/>
      <c r="M41" s="9"/>
      <c r="N41" s="9"/>
      <c r="O41" s="9"/>
      <c r="P41" s="9"/>
      <c r="Q41" s="9"/>
      <c r="R41" s="9"/>
      <c r="S41" s="10"/>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row>
    <row r="42" spans="1:54" x14ac:dyDescent="0.25">
      <c r="A42" s="9"/>
      <c r="B42" s="9"/>
      <c r="C42" s="9"/>
      <c r="D42" s="9"/>
      <c r="E42" s="9"/>
      <c r="F42" s="53" t="s">
        <v>627</v>
      </c>
      <c r="G42" s="9" t="s">
        <v>235</v>
      </c>
      <c r="H42" s="9" t="s">
        <v>288</v>
      </c>
      <c r="I42" s="9"/>
      <c r="J42" s="9"/>
      <c r="K42" s="9" t="s">
        <v>119</v>
      </c>
      <c r="L42" s="9"/>
      <c r="M42" s="9"/>
      <c r="N42" s="9"/>
      <c r="O42" s="9"/>
      <c r="P42" s="9"/>
      <c r="Q42" s="9"/>
      <c r="R42" s="9"/>
      <c r="S42" s="10"/>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row>
    <row r="43" spans="1:54" x14ac:dyDescent="0.25">
      <c r="A43" s="9"/>
      <c r="B43" s="9"/>
      <c r="C43" s="9"/>
      <c r="D43" s="9"/>
      <c r="E43" s="9"/>
      <c r="F43" s="53" t="s">
        <v>628</v>
      </c>
      <c r="G43" s="9" t="s">
        <v>236</v>
      </c>
      <c r="H43" s="9" t="s">
        <v>289</v>
      </c>
      <c r="I43" s="9"/>
      <c r="J43" s="9"/>
      <c r="K43" s="9" t="s">
        <v>120</v>
      </c>
      <c r="L43" s="9"/>
      <c r="M43" s="9"/>
      <c r="N43" s="9"/>
      <c r="O43" s="9"/>
      <c r="P43" s="9"/>
      <c r="Q43" s="9"/>
      <c r="R43" s="9"/>
      <c r="S43" s="10"/>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row>
    <row r="44" spans="1:54" ht="30" x14ac:dyDescent="0.25">
      <c r="A44" s="9"/>
      <c r="B44" s="9"/>
      <c r="C44" s="9"/>
      <c r="D44" s="9"/>
      <c r="E44" s="9"/>
      <c r="F44" s="53" t="s">
        <v>629</v>
      </c>
      <c r="G44" s="9" t="s">
        <v>237</v>
      </c>
      <c r="H44" s="9" t="s">
        <v>290</v>
      </c>
      <c r="I44" s="9"/>
      <c r="J44" s="9"/>
      <c r="K44" s="9" t="s">
        <v>121</v>
      </c>
      <c r="L44" s="9"/>
      <c r="M44" s="9"/>
      <c r="N44" s="9"/>
      <c r="O44" s="9"/>
      <c r="P44" s="9"/>
      <c r="Q44" s="9"/>
      <c r="R44" s="9"/>
      <c r="S44" s="10"/>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row>
    <row r="45" spans="1:54" x14ac:dyDescent="0.25">
      <c r="A45" s="9"/>
      <c r="B45" s="9"/>
      <c r="C45" s="9"/>
      <c r="D45" s="9"/>
      <c r="E45" s="9"/>
      <c r="F45" s="53" t="s">
        <v>630</v>
      </c>
      <c r="G45" s="9" t="s">
        <v>238</v>
      </c>
      <c r="H45" s="20" t="s">
        <v>205</v>
      </c>
      <c r="I45" s="9"/>
      <c r="J45" s="9"/>
      <c r="K45" s="9" t="s">
        <v>122</v>
      </c>
      <c r="L45" s="9"/>
      <c r="M45" s="9"/>
      <c r="N45" s="9"/>
      <c r="O45" s="9"/>
      <c r="P45" s="9"/>
      <c r="Q45" s="9"/>
      <c r="R45" s="9"/>
      <c r="S45" s="10"/>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row>
    <row r="46" spans="1:54" x14ac:dyDescent="0.25">
      <c r="A46" s="9"/>
      <c r="B46" s="9"/>
      <c r="C46" s="9"/>
      <c r="D46" s="9"/>
      <c r="E46" s="9"/>
      <c r="F46" s="53" t="s">
        <v>631</v>
      </c>
      <c r="G46" s="9" t="s">
        <v>239</v>
      </c>
      <c r="H46" s="20" t="s">
        <v>206</v>
      </c>
      <c r="I46" s="9"/>
      <c r="J46" s="9"/>
      <c r="K46" s="9" t="s">
        <v>123</v>
      </c>
      <c r="L46" s="9"/>
      <c r="M46" s="9"/>
      <c r="N46" s="9"/>
      <c r="O46" s="9"/>
      <c r="P46" s="9"/>
      <c r="Q46" s="9"/>
      <c r="R46" s="9"/>
      <c r="S46" s="10"/>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row>
    <row r="47" spans="1:54" ht="30" x14ac:dyDescent="0.25">
      <c r="A47" s="9"/>
      <c r="B47" s="9"/>
      <c r="C47" s="9"/>
      <c r="D47" s="9"/>
      <c r="E47" s="9"/>
      <c r="F47" s="53" t="s">
        <v>632</v>
      </c>
      <c r="G47" s="9" t="s">
        <v>240</v>
      </c>
      <c r="H47" s="9" t="s">
        <v>291</v>
      </c>
      <c r="I47" s="9"/>
      <c r="J47" s="9"/>
      <c r="K47" s="9" t="s">
        <v>124</v>
      </c>
      <c r="L47" s="9"/>
      <c r="M47" s="9"/>
      <c r="N47" s="9"/>
      <c r="O47" s="9"/>
      <c r="P47" s="9"/>
      <c r="Q47" s="9"/>
      <c r="R47" s="9"/>
      <c r="S47" s="10"/>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row>
    <row r="48" spans="1:54" x14ac:dyDescent="0.25">
      <c r="A48" s="9"/>
      <c r="B48" s="9"/>
      <c r="C48" s="9"/>
      <c r="D48" s="9"/>
      <c r="E48" s="9"/>
      <c r="F48" s="53" t="s">
        <v>633</v>
      </c>
      <c r="G48" s="9" t="s">
        <v>241</v>
      </c>
      <c r="H48" s="9" t="s">
        <v>292</v>
      </c>
      <c r="I48" s="9"/>
      <c r="J48" s="9"/>
      <c r="K48" s="9" t="s">
        <v>125</v>
      </c>
      <c r="L48" s="9"/>
      <c r="M48" s="9"/>
      <c r="N48" s="9"/>
      <c r="O48" s="9"/>
      <c r="P48" s="9"/>
      <c r="Q48" s="9"/>
      <c r="R48" s="9"/>
      <c r="S48" s="10"/>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row>
    <row r="49" spans="1:54" x14ac:dyDescent="0.25">
      <c r="A49" s="9"/>
      <c r="B49" s="9"/>
      <c r="C49" s="9"/>
      <c r="D49" s="9"/>
      <c r="E49" s="9"/>
      <c r="F49" s="53" t="s">
        <v>634</v>
      </c>
      <c r="G49" s="9" t="s">
        <v>242</v>
      </c>
      <c r="H49" s="9" t="s">
        <v>293</v>
      </c>
      <c r="I49" s="9"/>
      <c r="J49" s="9"/>
      <c r="K49" s="9" t="s">
        <v>126</v>
      </c>
      <c r="L49" s="9"/>
      <c r="M49" s="9"/>
      <c r="N49" s="9"/>
      <c r="O49" s="9"/>
      <c r="P49" s="9"/>
      <c r="Q49" s="9"/>
      <c r="R49" s="9"/>
      <c r="S49" s="10"/>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row>
    <row r="50" spans="1:54" x14ac:dyDescent="0.25">
      <c r="A50" s="9"/>
      <c r="B50" s="9"/>
      <c r="C50" s="9"/>
      <c r="D50" s="9"/>
      <c r="E50" s="9"/>
      <c r="F50" s="53" t="s">
        <v>635</v>
      </c>
      <c r="G50" s="9" t="s">
        <v>243</v>
      </c>
      <c r="H50" s="9" t="s">
        <v>294</v>
      </c>
      <c r="I50" s="9"/>
      <c r="J50" s="9"/>
      <c r="K50" s="9" t="s">
        <v>127</v>
      </c>
      <c r="L50" s="9"/>
      <c r="M50" s="9"/>
      <c r="N50" s="9"/>
      <c r="O50" s="9"/>
      <c r="P50" s="9"/>
      <c r="Q50" s="9"/>
      <c r="R50" s="9"/>
      <c r="S50" s="10"/>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row>
    <row r="51" spans="1:54" x14ac:dyDescent="0.25">
      <c r="A51" s="9"/>
      <c r="B51" s="9"/>
      <c r="C51" s="9"/>
      <c r="D51" s="9"/>
      <c r="E51" s="9"/>
      <c r="F51" s="53" t="s">
        <v>636</v>
      </c>
      <c r="G51" s="9" t="s">
        <v>244</v>
      </c>
      <c r="H51" s="9" t="s">
        <v>295</v>
      </c>
      <c r="I51" s="9"/>
      <c r="J51" s="9"/>
      <c r="K51" s="9" t="s">
        <v>128</v>
      </c>
      <c r="L51" s="9"/>
      <c r="M51" s="9"/>
      <c r="N51" s="9"/>
      <c r="O51" s="9"/>
      <c r="P51" s="9"/>
      <c r="Q51" s="9"/>
      <c r="R51" s="9"/>
      <c r="S51" s="10"/>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row>
    <row r="52" spans="1:54" x14ac:dyDescent="0.25">
      <c r="A52" s="9"/>
      <c r="B52" s="9"/>
      <c r="C52" s="9"/>
      <c r="D52" s="9"/>
      <c r="E52" s="9"/>
      <c r="F52" s="53" t="s">
        <v>637</v>
      </c>
      <c r="G52" s="9" t="s">
        <v>245</v>
      </c>
      <c r="H52" s="9" t="s">
        <v>296</v>
      </c>
      <c r="I52" s="9"/>
      <c r="J52" s="9"/>
      <c r="K52" s="9" t="s">
        <v>129</v>
      </c>
      <c r="L52" s="9"/>
      <c r="M52" s="9"/>
      <c r="N52" s="9"/>
      <c r="O52" s="9"/>
      <c r="P52" s="9"/>
      <c r="Q52" s="9"/>
      <c r="R52" s="9"/>
      <c r="S52" s="10"/>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row>
    <row r="53" spans="1:54" ht="30" x14ac:dyDescent="0.25">
      <c r="A53" s="9"/>
      <c r="B53" s="9"/>
      <c r="C53" s="9"/>
      <c r="D53" s="9"/>
      <c r="E53" s="9"/>
      <c r="F53" s="53" t="s">
        <v>638</v>
      </c>
      <c r="G53" s="9" t="s">
        <v>246</v>
      </c>
      <c r="H53" s="9" t="s">
        <v>297</v>
      </c>
      <c r="I53" s="9"/>
      <c r="J53" s="9"/>
      <c r="K53" s="9" t="s">
        <v>130</v>
      </c>
      <c r="L53" s="9"/>
      <c r="M53" s="9"/>
      <c r="N53" s="9"/>
      <c r="O53" s="9"/>
      <c r="P53" s="9"/>
      <c r="Q53" s="9"/>
      <c r="R53" s="9"/>
      <c r="S53" s="10"/>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row>
    <row r="54" spans="1:54" ht="30" x14ac:dyDescent="0.25">
      <c r="A54" s="9"/>
      <c r="B54" s="9"/>
      <c r="C54" s="9"/>
      <c r="D54" s="9"/>
      <c r="E54" s="9"/>
      <c r="F54" s="53" t="s">
        <v>639</v>
      </c>
      <c r="G54" s="9" t="s">
        <v>247</v>
      </c>
      <c r="H54" s="9" t="s">
        <v>298</v>
      </c>
      <c r="I54" s="9"/>
      <c r="J54" s="9"/>
      <c r="K54" s="9" t="s">
        <v>131</v>
      </c>
      <c r="L54" s="9"/>
      <c r="M54" s="9"/>
      <c r="N54" s="9"/>
      <c r="O54" s="9"/>
      <c r="P54" s="9"/>
      <c r="Q54" s="9"/>
      <c r="R54" s="9"/>
      <c r="S54" s="10"/>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row>
    <row r="55" spans="1:54" x14ac:dyDescent="0.25">
      <c r="A55" s="9"/>
      <c r="B55" s="9"/>
      <c r="C55" s="9"/>
      <c r="D55" s="9"/>
      <c r="E55" s="9"/>
      <c r="F55" s="53" t="s">
        <v>640</v>
      </c>
      <c r="G55" s="9" t="s">
        <v>248</v>
      </c>
      <c r="H55" s="9" t="s">
        <v>299</v>
      </c>
      <c r="I55" s="9"/>
      <c r="J55" s="9"/>
      <c r="K55" s="9" t="s">
        <v>132</v>
      </c>
      <c r="L55" s="9"/>
      <c r="M55" s="9"/>
      <c r="N55" s="9"/>
      <c r="O55" s="9"/>
      <c r="P55" s="9"/>
      <c r="Q55" s="9"/>
      <c r="R55" s="9"/>
      <c r="S55" s="10"/>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row>
    <row r="56" spans="1:54" x14ac:dyDescent="0.25">
      <c r="A56" s="9"/>
      <c r="B56" s="9"/>
      <c r="C56" s="9"/>
      <c r="D56" s="9"/>
      <c r="E56" s="9"/>
      <c r="F56" s="53" t="s">
        <v>641</v>
      </c>
      <c r="G56" s="9" t="s">
        <v>249</v>
      </c>
      <c r="H56" s="9" t="s">
        <v>300</v>
      </c>
      <c r="I56" s="9"/>
      <c r="J56" s="9"/>
      <c r="K56" s="9" t="s">
        <v>133</v>
      </c>
      <c r="L56" s="9"/>
      <c r="M56" s="9"/>
      <c r="N56" s="9"/>
      <c r="O56" s="9"/>
      <c r="P56" s="9"/>
      <c r="Q56" s="9"/>
      <c r="R56" s="9"/>
      <c r="S56" s="10"/>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row>
    <row r="57" spans="1:54" x14ac:dyDescent="0.25">
      <c r="A57" s="9"/>
      <c r="B57" s="9"/>
      <c r="C57" s="9"/>
      <c r="D57" s="9"/>
      <c r="E57" s="9"/>
      <c r="F57" s="53" t="s">
        <v>642</v>
      </c>
      <c r="G57" s="9" t="s">
        <v>250</v>
      </c>
      <c r="H57" s="9" t="s">
        <v>301</v>
      </c>
      <c r="I57" s="9"/>
      <c r="J57" s="9"/>
      <c r="K57" s="9" t="s">
        <v>134</v>
      </c>
      <c r="L57" s="9"/>
      <c r="M57" s="9"/>
      <c r="N57" s="9"/>
      <c r="O57" s="9"/>
      <c r="P57" s="9"/>
      <c r="Q57" s="9"/>
      <c r="R57" s="9"/>
      <c r="S57" s="10"/>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row>
    <row r="58" spans="1:54" x14ac:dyDescent="0.25">
      <c r="A58" s="9"/>
      <c r="B58" s="9"/>
      <c r="C58" s="9"/>
      <c r="D58" s="9"/>
      <c r="E58" s="9"/>
      <c r="F58" s="53" t="s">
        <v>643</v>
      </c>
      <c r="G58" s="9" t="s">
        <v>251</v>
      </c>
      <c r="H58" s="20" t="s">
        <v>207</v>
      </c>
      <c r="I58" s="9"/>
      <c r="J58" s="9"/>
      <c r="K58" s="9" t="s">
        <v>135</v>
      </c>
      <c r="L58" s="9"/>
      <c r="M58" s="9"/>
      <c r="N58" s="9"/>
      <c r="O58" s="9"/>
      <c r="P58" s="9"/>
      <c r="Q58" s="9"/>
      <c r="R58" s="9"/>
      <c r="S58" s="10"/>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row>
    <row r="59" spans="1:54" x14ac:dyDescent="0.25">
      <c r="A59" s="9"/>
      <c r="B59" s="9"/>
      <c r="C59" s="9"/>
      <c r="D59" s="9"/>
      <c r="E59" s="9"/>
      <c r="F59" s="53" t="s">
        <v>644</v>
      </c>
      <c r="G59" s="9" t="s">
        <v>252</v>
      </c>
      <c r="H59" s="20" t="s">
        <v>208</v>
      </c>
      <c r="I59" s="9"/>
      <c r="J59" s="9"/>
      <c r="K59" s="9" t="s">
        <v>136</v>
      </c>
      <c r="L59" s="9"/>
      <c r="M59" s="9"/>
      <c r="N59" s="9"/>
      <c r="O59" s="9"/>
      <c r="P59" s="9"/>
      <c r="Q59" s="9"/>
      <c r="R59" s="9"/>
      <c r="S59" s="10"/>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row>
    <row r="60" spans="1:54" x14ac:dyDescent="0.25">
      <c r="A60" s="9"/>
      <c r="B60" s="9"/>
      <c r="C60" s="9"/>
      <c r="D60" s="9"/>
      <c r="E60" s="9"/>
      <c r="F60" s="53" t="s">
        <v>645</v>
      </c>
      <c r="G60" s="9" t="s">
        <v>253</v>
      </c>
      <c r="H60" s="9" t="s">
        <v>302</v>
      </c>
      <c r="I60" s="9"/>
      <c r="J60" s="9"/>
      <c r="K60" s="9" t="s">
        <v>137</v>
      </c>
      <c r="L60" s="9"/>
      <c r="M60" s="9"/>
      <c r="N60" s="9"/>
      <c r="O60" s="9"/>
      <c r="P60" s="9"/>
      <c r="Q60" s="9"/>
      <c r="R60" s="9"/>
      <c r="S60" s="10"/>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row>
    <row r="61" spans="1:54" x14ac:dyDescent="0.25">
      <c r="A61" s="9"/>
      <c r="B61" s="9"/>
      <c r="C61" s="9"/>
      <c r="D61" s="9"/>
      <c r="E61" s="9"/>
      <c r="F61" s="53" t="s">
        <v>646</v>
      </c>
      <c r="G61" s="9" t="s">
        <v>254</v>
      </c>
      <c r="H61" s="9" t="s">
        <v>303</v>
      </c>
      <c r="I61" s="9"/>
      <c r="J61" s="9"/>
      <c r="K61" s="9" t="s">
        <v>138</v>
      </c>
      <c r="L61" s="9"/>
      <c r="M61" s="9"/>
      <c r="N61" s="9"/>
      <c r="O61" s="9"/>
      <c r="P61" s="9"/>
      <c r="Q61" s="9"/>
      <c r="R61" s="9"/>
      <c r="S61" s="10"/>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row>
    <row r="62" spans="1:54" x14ac:dyDescent="0.25">
      <c r="A62" s="9"/>
      <c r="B62" s="9"/>
      <c r="C62" s="9"/>
      <c r="D62" s="9"/>
      <c r="E62" s="9"/>
      <c r="F62" s="53" t="s">
        <v>647</v>
      </c>
      <c r="G62" s="9" t="s">
        <v>255</v>
      </c>
      <c r="H62" s="9" t="s">
        <v>304</v>
      </c>
      <c r="I62" s="9"/>
      <c r="J62" s="9"/>
      <c r="K62" s="9" t="s">
        <v>139</v>
      </c>
      <c r="L62" s="9"/>
      <c r="M62" s="9"/>
      <c r="N62" s="9"/>
      <c r="O62" s="9"/>
      <c r="P62" s="9"/>
      <c r="Q62" s="9"/>
      <c r="R62" s="9"/>
      <c r="S62" s="10"/>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row>
    <row r="63" spans="1:54" x14ac:dyDescent="0.25">
      <c r="A63" s="9"/>
      <c r="B63" s="9"/>
      <c r="C63" s="9"/>
      <c r="D63" s="9"/>
      <c r="E63" s="9"/>
      <c r="F63" s="53" t="s">
        <v>648</v>
      </c>
      <c r="G63" s="9" t="s">
        <v>256</v>
      </c>
      <c r="H63" s="9" t="s">
        <v>305</v>
      </c>
      <c r="I63" s="9"/>
      <c r="J63" s="9"/>
      <c r="K63" s="9" t="s">
        <v>140</v>
      </c>
      <c r="L63" s="9"/>
      <c r="M63" s="9"/>
      <c r="N63" s="9"/>
      <c r="O63" s="9"/>
      <c r="P63" s="9"/>
      <c r="Q63" s="9"/>
      <c r="R63" s="9"/>
      <c r="S63" s="10"/>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row>
    <row r="64" spans="1:54" x14ac:dyDescent="0.25">
      <c r="A64" s="9"/>
      <c r="B64" s="9"/>
      <c r="C64" s="9"/>
      <c r="D64" s="9"/>
      <c r="E64" s="9"/>
      <c r="F64" s="53" t="s">
        <v>649</v>
      </c>
      <c r="G64" s="9" t="s">
        <v>257</v>
      </c>
      <c r="H64" s="9" t="s">
        <v>306</v>
      </c>
      <c r="I64" s="9"/>
      <c r="J64" s="9"/>
      <c r="K64" s="9" t="s">
        <v>141</v>
      </c>
      <c r="L64" s="9"/>
      <c r="M64" s="9"/>
      <c r="N64" s="9"/>
      <c r="O64" s="9"/>
      <c r="P64" s="9"/>
      <c r="Q64" s="9"/>
      <c r="R64" s="9"/>
      <c r="S64" s="10"/>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row>
    <row r="65" spans="1:54" x14ac:dyDescent="0.25">
      <c r="A65" s="9"/>
      <c r="B65" s="9"/>
      <c r="C65" s="9"/>
      <c r="D65" s="9"/>
      <c r="E65" s="9"/>
      <c r="F65" s="53" t="s">
        <v>650</v>
      </c>
      <c r="G65" s="9" t="s">
        <v>45</v>
      </c>
      <c r="H65" s="9" t="s">
        <v>307</v>
      </c>
      <c r="I65" s="9"/>
      <c r="J65" s="9"/>
      <c r="K65" s="9" t="s">
        <v>142</v>
      </c>
      <c r="L65" s="9"/>
      <c r="M65" s="9"/>
      <c r="N65" s="9"/>
      <c r="O65" s="9"/>
      <c r="P65" s="9"/>
      <c r="Q65" s="9"/>
      <c r="R65" s="9"/>
      <c r="S65" s="10"/>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row>
    <row r="66" spans="1:54" x14ac:dyDescent="0.25">
      <c r="A66" s="9"/>
      <c r="B66" s="9"/>
      <c r="C66" s="9"/>
      <c r="D66" s="9"/>
      <c r="E66" s="9"/>
      <c r="F66" s="53" t="s">
        <v>651</v>
      </c>
      <c r="G66" s="9"/>
      <c r="H66" s="9" t="s">
        <v>308</v>
      </c>
      <c r="I66" s="9"/>
      <c r="J66" s="9"/>
      <c r="K66" s="9" t="s">
        <v>143</v>
      </c>
      <c r="L66" s="9"/>
      <c r="M66" s="9"/>
      <c r="N66" s="9"/>
      <c r="O66" s="9"/>
      <c r="P66" s="9"/>
      <c r="Q66" s="9"/>
      <c r="R66" s="9"/>
      <c r="S66" s="10"/>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row>
    <row r="67" spans="1:54" x14ac:dyDescent="0.25">
      <c r="A67" s="9"/>
      <c r="B67" s="9"/>
      <c r="C67" s="9"/>
      <c r="D67" s="9"/>
      <c r="E67" s="9"/>
      <c r="F67" s="53" t="s">
        <v>652</v>
      </c>
      <c r="G67" s="9"/>
      <c r="H67" s="9" t="s">
        <v>309</v>
      </c>
      <c r="I67" s="9"/>
      <c r="J67" s="9"/>
      <c r="K67" s="9" t="s">
        <v>144</v>
      </c>
      <c r="L67" s="9"/>
      <c r="M67" s="9"/>
      <c r="N67" s="9"/>
      <c r="O67" s="9"/>
      <c r="P67" s="9"/>
      <c r="Q67" s="9"/>
      <c r="R67" s="9"/>
      <c r="S67" s="10"/>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row>
    <row r="68" spans="1:54" x14ac:dyDescent="0.25">
      <c r="A68" s="9"/>
      <c r="B68" s="9"/>
      <c r="C68" s="9"/>
      <c r="D68" s="9"/>
      <c r="E68" s="9"/>
      <c r="F68" s="53" t="s">
        <v>653</v>
      </c>
      <c r="G68" s="9"/>
      <c r="H68" s="9" t="s">
        <v>310</v>
      </c>
      <c r="I68" s="9"/>
      <c r="J68" s="9"/>
      <c r="K68" s="9" t="s">
        <v>145</v>
      </c>
      <c r="L68" s="9"/>
      <c r="M68" s="9"/>
      <c r="N68" s="9"/>
      <c r="O68" s="9"/>
      <c r="P68" s="9"/>
      <c r="Q68" s="9"/>
      <c r="R68" s="9"/>
      <c r="S68" s="10"/>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row>
    <row r="69" spans="1:54" x14ac:dyDescent="0.25">
      <c r="A69" s="9"/>
      <c r="B69" s="9"/>
      <c r="C69" s="9"/>
      <c r="D69" s="9"/>
      <c r="E69" s="9"/>
      <c r="F69" s="53" t="s">
        <v>654</v>
      </c>
      <c r="G69" s="9"/>
      <c r="H69" s="9" t="s">
        <v>311</v>
      </c>
      <c r="I69" s="9"/>
      <c r="J69" s="9"/>
      <c r="K69" s="9" t="s">
        <v>146</v>
      </c>
      <c r="L69" s="9"/>
      <c r="M69" s="9"/>
      <c r="N69" s="9"/>
      <c r="O69" s="9"/>
      <c r="P69" s="9"/>
      <c r="Q69" s="9"/>
      <c r="R69" s="9"/>
      <c r="S69" s="10"/>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row>
    <row r="70" spans="1:54" x14ac:dyDescent="0.25">
      <c r="A70" s="9"/>
      <c r="B70" s="9"/>
      <c r="C70" s="9"/>
      <c r="D70" s="9"/>
      <c r="E70" s="9"/>
      <c r="F70" s="53" t="s">
        <v>655</v>
      </c>
      <c r="G70" s="9"/>
      <c r="H70" s="20" t="s">
        <v>209</v>
      </c>
      <c r="I70" s="9"/>
      <c r="J70" s="9"/>
      <c r="K70" s="9" t="s">
        <v>147</v>
      </c>
      <c r="L70" s="9"/>
      <c r="M70" s="9"/>
      <c r="N70" s="9"/>
      <c r="O70" s="9"/>
      <c r="P70" s="9"/>
      <c r="Q70" s="9"/>
      <c r="R70" s="9"/>
      <c r="S70" s="10"/>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row>
    <row r="71" spans="1:54" x14ac:dyDescent="0.25">
      <c r="A71" s="9"/>
      <c r="B71" s="9"/>
      <c r="C71" s="9"/>
      <c r="D71" s="9"/>
      <c r="E71" s="9"/>
      <c r="F71" s="9"/>
      <c r="G71" s="9"/>
      <c r="H71" s="9" t="s">
        <v>312</v>
      </c>
      <c r="I71" s="9"/>
      <c r="J71" s="9"/>
      <c r="K71" s="9"/>
      <c r="L71" s="9"/>
      <c r="M71" s="9"/>
      <c r="N71" s="9"/>
      <c r="O71" s="9"/>
      <c r="P71" s="9"/>
      <c r="Q71" s="9"/>
      <c r="R71" s="9"/>
      <c r="S71" s="10"/>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row>
    <row r="72" spans="1:54" x14ac:dyDescent="0.25">
      <c r="A72" s="9"/>
      <c r="B72" s="9"/>
      <c r="C72" s="9"/>
      <c r="D72" s="9"/>
      <c r="E72" s="9"/>
      <c r="F72" s="9"/>
      <c r="G72" s="9"/>
      <c r="H72" s="9" t="s">
        <v>313</v>
      </c>
      <c r="I72" s="9"/>
      <c r="J72" s="9"/>
      <c r="K72" s="9"/>
      <c r="L72" s="9"/>
      <c r="M72" s="9"/>
      <c r="N72" s="9"/>
      <c r="O72" s="9"/>
      <c r="P72" s="9"/>
      <c r="Q72" s="9"/>
      <c r="R72" s="9"/>
      <c r="S72" s="10"/>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row>
    <row r="73" spans="1:54" x14ac:dyDescent="0.25">
      <c r="A73" s="9"/>
      <c r="B73" s="9"/>
      <c r="C73" s="9"/>
      <c r="D73" s="9"/>
      <c r="E73" s="9"/>
      <c r="F73" s="9"/>
      <c r="G73" s="9"/>
      <c r="H73" s="9" t="s">
        <v>314</v>
      </c>
      <c r="I73" s="9"/>
      <c r="J73" s="9"/>
      <c r="K73" s="9"/>
      <c r="L73" s="9"/>
      <c r="M73" s="9"/>
      <c r="N73" s="9"/>
      <c r="O73" s="9"/>
      <c r="P73" s="9"/>
      <c r="Q73" s="9"/>
      <c r="R73" s="9"/>
      <c r="S73" s="10"/>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row>
    <row r="74" spans="1:54" x14ac:dyDescent="0.25">
      <c r="A74" s="9"/>
      <c r="B74" s="9"/>
      <c r="C74" s="9"/>
      <c r="D74" s="9"/>
      <c r="E74" s="9"/>
      <c r="F74" s="9"/>
      <c r="G74" s="9"/>
      <c r="H74" s="9" t="s">
        <v>315</v>
      </c>
      <c r="I74" s="9"/>
      <c r="J74" s="9"/>
      <c r="K74" s="9"/>
      <c r="L74" s="9"/>
      <c r="M74" s="9"/>
      <c r="N74" s="9"/>
      <c r="O74" s="9"/>
      <c r="P74" s="9"/>
      <c r="Q74" s="9"/>
      <c r="R74" s="9"/>
      <c r="S74" s="10"/>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row>
    <row r="75" spans="1:54" x14ac:dyDescent="0.25">
      <c r="A75" s="9"/>
      <c r="B75" s="9"/>
      <c r="C75" s="9"/>
      <c r="D75" s="9"/>
      <c r="E75" s="9"/>
      <c r="F75" s="9"/>
      <c r="G75" s="9"/>
      <c r="H75" s="9" t="s">
        <v>316</v>
      </c>
      <c r="I75" s="9"/>
      <c r="J75" s="9"/>
      <c r="K75" s="9"/>
      <c r="L75" s="9"/>
      <c r="M75" s="9"/>
      <c r="N75" s="9"/>
      <c r="O75" s="9"/>
      <c r="P75" s="9"/>
      <c r="Q75" s="9"/>
      <c r="R75" s="9"/>
      <c r="S75" s="10"/>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row>
    <row r="76" spans="1:54" x14ac:dyDescent="0.25">
      <c r="A76" s="9"/>
      <c r="B76" s="9"/>
      <c r="C76" s="9"/>
      <c r="D76" s="9"/>
      <c r="E76" s="9"/>
      <c r="F76" s="9"/>
      <c r="G76" s="9"/>
      <c r="H76" s="9" t="s">
        <v>317</v>
      </c>
      <c r="I76" s="9"/>
      <c r="J76" s="9"/>
      <c r="K76" s="9"/>
      <c r="L76" s="9"/>
      <c r="M76" s="9"/>
      <c r="N76" s="9"/>
      <c r="O76" s="9"/>
      <c r="P76" s="9"/>
      <c r="Q76" s="9"/>
      <c r="R76" s="9"/>
      <c r="S76" s="10"/>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row>
    <row r="77" spans="1:54" x14ac:dyDescent="0.25">
      <c r="A77" s="9"/>
      <c r="B77" s="9"/>
      <c r="C77" s="9"/>
      <c r="D77" s="9"/>
      <c r="E77" s="9"/>
      <c r="F77" s="9"/>
      <c r="G77" s="9"/>
      <c r="H77" s="9" t="s">
        <v>318</v>
      </c>
      <c r="I77" s="9"/>
      <c r="J77" s="9"/>
      <c r="K77" s="9"/>
      <c r="L77" s="9"/>
      <c r="M77" s="9"/>
      <c r="N77" s="9"/>
      <c r="O77" s="9"/>
      <c r="P77" s="9"/>
      <c r="Q77" s="9"/>
      <c r="R77" s="9"/>
      <c r="S77" s="10"/>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row>
    <row r="78" spans="1:54" x14ac:dyDescent="0.25">
      <c r="A78" s="9"/>
      <c r="B78" s="9"/>
      <c r="C78" s="9"/>
      <c r="D78" s="9"/>
      <c r="E78" s="9"/>
      <c r="F78" s="9"/>
      <c r="G78" s="9"/>
      <c r="H78" s="9" t="s">
        <v>319</v>
      </c>
      <c r="I78" s="9"/>
      <c r="J78" s="9"/>
      <c r="K78" s="9"/>
      <c r="L78" s="9"/>
      <c r="M78" s="9"/>
      <c r="N78" s="9"/>
      <c r="O78" s="9"/>
      <c r="P78" s="9"/>
      <c r="Q78" s="9"/>
      <c r="R78" s="9"/>
      <c r="S78" s="10"/>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row>
    <row r="79" spans="1:54" x14ac:dyDescent="0.25">
      <c r="A79" s="9"/>
      <c r="B79" s="9"/>
      <c r="C79" s="9"/>
      <c r="D79" s="9"/>
      <c r="E79" s="9"/>
      <c r="F79" s="9"/>
      <c r="G79" s="9"/>
      <c r="H79" s="9" t="s">
        <v>320</v>
      </c>
      <c r="I79" s="9"/>
      <c r="J79" s="9"/>
      <c r="K79" s="9"/>
      <c r="L79" s="9"/>
      <c r="M79" s="9"/>
      <c r="N79" s="9"/>
      <c r="O79" s="9"/>
      <c r="P79" s="9"/>
      <c r="Q79" s="9"/>
      <c r="R79" s="9"/>
      <c r="S79" s="10"/>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row>
    <row r="80" spans="1:54" x14ac:dyDescent="0.25">
      <c r="A80" s="9"/>
      <c r="B80" s="9"/>
      <c r="C80" s="9"/>
      <c r="D80" s="9"/>
      <c r="E80" s="9"/>
      <c r="F80" s="9"/>
      <c r="G80" s="9"/>
      <c r="H80" s="9" t="s">
        <v>321</v>
      </c>
      <c r="I80" s="9"/>
      <c r="J80" s="9"/>
      <c r="K80" s="9"/>
      <c r="L80" s="9"/>
      <c r="M80" s="9"/>
      <c r="N80" s="9"/>
      <c r="O80" s="9"/>
      <c r="P80" s="9"/>
      <c r="Q80" s="9"/>
      <c r="R80" s="9"/>
      <c r="S80" s="10"/>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row>
    <row r="81" spans="1:54" x14ac:dyDescent="0.25">
      <c r="A81" s="9"/>
      <c r="B81" s="9"/>
      <c r="C81" s="9"/>
      <c r="D81" s="9"/>
      <c r="E81" s="9"/>
      <c r="F81" s="9"/>
      <c r="G81" s="9"/>
      <c r="H81" s="9" t="s">
        <v>322</v>
      </c>
      <c r="I81" s="9"/>
      <c r="J81" s="9"/>
      <c r="K81" s="9"/>
      <c r="L81" s="9"/>
      <c r="M81" s="9"/>
      <c r="N81" s="9"/>
      <c r="O81" s="9"/>
      <c r="P81" s="9"/>
      <c r="Q81" s="9"/>
      <c r="R81" s="9"/>
      <c r="S81" s="10"/>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row>
    <row r="82" spans="1:54" x14ac:dyDescent="0.25">
      <c r="A82" s="9"/>
      <c r="B82" s="9"/>
      <c r="C82" s="9"/>
      <c r="D82" s="9"/>
      <c r="E82" s="9"/>
      <c r="F82" s="9"/>
      <c r="G82" s="9"/>
      <c r="H82" s="9" t="s">
        <v>323</v>
      </c>
      <c r="I82" s="9"/>
      <c r="J82" s="9"/>
      <c r="K82" s="9"/>
      <c r="L82" s="9"/>
      <c r="M82" s="9"/>
      <c r="N82" s="9"/>
      <c r="O82" s="9"/>
      <c r="P82" s="9"/>
      <c r="Q82" s="9"/>
      <c r="R82" s="9"/>
      <c r="S82" s="10"/>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row>
    <row r="83" spans="1:54" x14ac:dyDescent="0.25">
      <c r="A83" s="9"/>
      <c r="B83" s="9"/>
      <c r="C83" s="9"/>
      <c r="D83" s="9"/>
      <c r="E83" s="9"/>
      <c r="F83" s="9"/>
      <c r="G83" s="9"/>
      <c r="H83" s="9" t="s">
        <v>324</v>
      </c>
      <c r="I83" s="9"/>
      <c r="J83" s="9"/>
      <c r="K83" s="9"/>
      <c r="L83" s="9"/>
      <c r="M83" s="9"/>
      <c r="N83" s="9"/>
      <c r="O83" s="9"/>
      <c r="P83" s="9"/>
      <c r="Q83" s="9"/>
      <c r="R83" s="9"/>
      <c r="S83" s="10"/>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row>
    <row r="84" spans="1:54" x14ac:dyDescent="0.25">
      <c r="A84" s="9"/>
      <c r="B84" s="9"/>
      <c r="C84" s="9"/>
      <c r="D84" s="9"/>
      <c r="E84" s="9"/>
      <c r="F84" s="9"/>
      <c r="G84" s="9"/>
      <c r="H84" s="9" t="s">
        <v>325</v>
      </c>
      <c r="I84" s="9"/>
      <c r="J84" s="9"/>
      <c r="K84" s="9"/>
      <c r="L84" s="9"/>
      <c r="M84" s="9"/>
      <c r="N84" s="9"/>
      <c r="O84" s="9"/>
      <c r="P84" s="9"/>
      <c r="Q84" s="9"/>
      <c r="R84" s="9"/>
      <c r="S84" s="10"/>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row>
    <row r="85" spans="1:54" x14ac:dyDescent="0.25">
      <c r="A85" s="9"/>
      <c r="B85" s="9"/>
      <c r="C85" s="9"/>
      <c r="D85" s="9"/>
      <c r="E85" s="9"/>
      <c r="F85" s="9"/>
      <c r="G85" s="9"/>
      <c r="H85" s="20" t="s">
        <v>210</v>
      </c>
      <c r="I85" s="9"/>
      <c r="J85" s="9"/>
      <c r="K85" s="9"/>
      <c r="L85" s="9"/>
      <c r="M85" s="9"/>
      <c r="N85" s="9"/>
      <c r="O85" s="9"/>
      <c r="P85" s="9"/>
      <c r="Q85" s="9"/>
      <c r="R85" s="9"/>
      <c r="S85" s="10"/>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row>
    <row r="86" spans="1:54" x14ac:dyDescent="0.25">
      <c r="A86" s="9"/>
      <c r="B86" s="9"/>
      <c r="C86" s="9"/>
      <c r="D86" s="9"/>
      <c r="E86" s="9"/>
      <c r="F86" s="9"/>
      <c r="G86" s="9"/>
      <c r="H86" s="9" t="s">
        <v>326</v>
      </c>
      <c r="I86" s="9"/>
      <c r="J86" s="9"/>
      <c r="K86" s="9"/>
      <c r="L86" s="9"/>
      <c r="M86" s="9"/>
      <c r="N86" s="9"/>
      <c r="O86" s="9"/>
      <c r="P86" s="9"/>
      <c r="Q86" s="9"/>
      <c r="R86" s="9"/>
      <c r="S86" s="10"/>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row>
    <row r="87" spans="1:54" x14ac:dyDescent="0.25">
      <c r="A87" s="9"/>
      <c r="B87" s="9"/>
      <c r="C87" s="9"/>
      <c r="D87" s="9"/>
      <c r="E87" s="9"/>
      <c r="F87" s="9"/>
      <c r="G87" s="9"/>
      <c r="H87" s="9" t="s">
        <v>327</v>
      </c>
      <c r="I87" s="9"/>
      <c r="J87" s="9"/>
      <c r="K87" s="9"/>
      <c r="L87" s="9"/>
      <c r="M87" s="9"/>
      <c r="N87" s="9"/>
      <c r="O87" s="9"/>
      <c r="P87" s="9"/>
      <c r="Q87" s="9"/>
      <c r="R87" s="9"/>
      <c r="S87" s="10"/>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row>
    <row r="88" spans="1:54" x14ac:dyDescent="0.25">
      <c r="A88" s="9"/>
      <c r="B88" s="9"/>
      <c r="C88" s="9"/>
      <c r="D88" s="9"/>
      <c r="E88" s="9"/>
      <c r="F88" s="9"/>
      <c r="G88" s="9"/>
      <c r="H88" s="20" t="s">
        <v>211</v>
      </c>
      <c r="I88" s="9"/>
      <c r="J88" s="9"/>
      <c r="K88" s="9"/>
      <c r="L88" s="9"/>
      <c r="M88" s="9"/>
      <c r="N88" s="9"/>
      <c r="O88" s="9"/>
      <c r="P88" s="9"/>
      <c r="Q88" s="9"/>
      <c r="R88" s="9"/>
      <c r="S88" s="10"/>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row>
    <row r="89" spans="1:54" x14ac:dyDescent="0.25">
      <c r="A89" s="9"/>
      <c r="B89" s="9"/>
      <c r="C89" s="9"/>
      <c r="D89" s="9"/>
      <c r="E89" s="9"/>
      <c r="F89" s="9"/>
      <c r="G89" s="9"/>
      <c r="H89" s="9" t="s">
        <v>328</v>
      </c>
      <c r="I89" s="9"/>
      <c r="J89" s="9"/>
      <c r="K89" s="9"/>
      <c r="L89" s="9"/>
      <c r="M89" s="9"/>
      <c r="N89" s="9"/>
      <c r="O89" s="9"/>
      <c r="P89" s="9"/>
      <c r="Q89" s="9"/>
      <c r="R89" s="9"/>
      <c r="S89" s="10"/>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row>
    <row r="90" spans="1:54" x14ac:dyDescent="0.25">
      <c r="A90" s="9"/>
      <c r="B90" s="9"/>
      <c r="C90" s="9"/>
      <c r="D90" s="9"/>
      <c r="E90" s="9"/>
      <c r="F90" s="9"/>
      <c r="G90" s="9"/>
      <c r="H90" s="9" t="s">
        <v>329</v>
      </c>
      <c r="I90" s="9"/>
      <c r="J90" s="9"/>
      <c r="K90" s="9"/>
      <c r="L90" s="9"/>
      <c r="M90" s="9"/>
      <c r="N90" s="9"/>
      <c r="O90" s="9"/>
      <c r="P90" s="9"/>
      <c r="Q90" s="9"/>
      <c r="R90" s="9"/>
      <c r="S90" s="10"/>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row>
    <row r="91" spans="1:54" x14ac:dyDescent="0.25">
      <c r="A91" s="9"/>
      <c r="B91" s="9"/>
      <c r="C91" s="9"/>
      <c r="D91" s="9"/>
      <c r="E91" s="9"/>
      <c r="F91" s="9"/>
      <c r="G91" s="9"/>
      <c r="H91" s="9" t="s">
        <v>330</v>
      </c>
      <c r="I91" s="9"/>
      <c r="J91" s="9"/>
      <c r="K91" s="9"/>
      <c r="L91" s="9"/>
      <c r="M91" s="9"/>
      <c r="N91" s="9"/>
      <c r="O91" s="9"/>
      <c r="P91" s="9"/>
      <c r="Q91" s="9"/>
      <c r="R91" s="9"/>
      <c r="S91" s="10"/>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row>
    <row r="92" spans="1:54" x14ac:dyDescent="0.25">
      <c r="A92" s="9"/>
      <c r="B92" s="9"/>
      <c r="C92" s="9"/>
      <c r="D92" s="9"/>
      <c r="E92" s="9"/>
      <c r="F92" s="9"/>
      <c r="G92" s="9"/>
      <c r="H92" s="9" t="s">
        <v>331</v>
      </c>
      <c r="I92" s="9"/>
      <c r="J92" s="9"/>
      <c r="K92" s="9"/>
      <c r="L92" s="9"/>
      <c r="M92" s="9"/>
      <c r="N92" s="9"/>
      <c r="O92" s="9"/>
      <c r="P92" s="9"/>
      <c r="Q92" s="9"/>
      <c r="R92" s="9"/>
      <c r="S92" s="10"/>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row>
    <row r="93" spans="1:54" x14ac:dyDescent="0.25">
      <c r="A93" s="9"/>
      <c r="B93" s="9"/>
      <c r="C93" s="9"/>
      <c r="D93" s="9"/>
      <c r="E93" s="9"/>
      <c r="F93" s="9"/>
      <c r="G93" s="9"/>
      <c r="H93" s="9" t="s">
        <v>332</v>
      </c>
      <c r="I93" s="9"/>
      <c r="J93" s="9"/>
      <c r="K93" s="9"/>
      <c r="L93" s="9"/>
      <c r="M93" s="9"/>
      <c r="N93" s="9"/>
      <c r="O93" s="9"/>
      <c r="P93" s="9"/>
      <c r="Q93" s="9"/>
      <c r="R93" s="9"/>
      <c r="S93" s="10"/>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row>
    <row r="94" spans="1:54" x14ac:dyDescent="0.25">
      <c r="A94" s="9"/>
      <c r="B94" s="9"/>
      <c r="C94" s="9"/>
      <c r="D94" s="9"/>
      <c r="E94" s="9"/>
      <c r="F94" s="9"/>
      <c r="G94" s="9"/>
      <c r="H94" s="20" t="s">
        <v>212</v>
      </c>
      <c r="I94" s="9"/>
      <c r="J94" s="9"/>
      <c r="K94" s="9"/>
      <c r="L94" s="9"/>
      <c r="M94" s="9"/>
      <c r="N94" s="9"/>
      <c r="O94" s="9"/>
      <c r="P94" s="9"/>
      <c r="Q94" s="9"/>
      <c r="R94" s="9"/>
      <c r="S94" s="10"/>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row>
    <row r="95" spans="1:54" x14ac:dyDescent="0.25">
      <c r="A95" s="9"/>
      <c r="B95" s="9"/>
      <c r="C95" s="9"/>
      <c r="D95" s="9"/>
      <c r="E95" s="9"/>
      <c r="F95" s="9"/>
      <c r="G95" s="9"/>
      <c r="H95" s="9" t="s">
        <v>333</v>
      </c>
      <c r="I95" s="9"/>
      <c r="J95" s="9"/>
      <c r="K95" s="9"/>
      <c r="L95" s="9"/>
      <c r="M95" s="9"/>
      <c r="N95" s="9"/>
      <c r="O95" s="9"/>
      <c r="P95" s="9"/>
      <c r="Q95" s="9"/>
      <c r="R95" s="9"/>
      <c r="S95" s="10"/>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row>
    <row r="96" spans="1:54" x14ac:dyDescent="0.25">
      <c r="A96" s="9"/>
      <c r="B96" s="9"/>
      <c r="C96" s="9"/>
      <c r="D96" s="9"/>
      <c r="E96" s="9"/>
      <c r="F96" s="9"/>
      <c r="G96" s="9"/>
      <c r="H96" s="9" t="s">
        <v>334</v>
      </c>
      <c r="I96" s="9"/>
      <c r="J96" s="9"/>
      <c r="K96" s="9"/>
      <c r="L96" s="9"/>
      <c r="M96" s="9"/>
      <c r="N96" s="9"/>
      <c r="O96" s="9"/>
      <c r="P96" s="9"/>
      <c r="Q96" s="9"/>
      <c r="R96" s="9"/>
      <c r="S96" s="10"/>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row>
    <row r="97" spans="1:54" x14ac:dyDescent="0.25">
      <c r="A97" s="9"/>
      <c r="B97" s="9"/>
      <c r="C97" s="9"/>
      <c r="D97" s="9"/>
      <c r="E97" s="9"/>
      <c r="F97" s="9"/>
      <c r="G97" s="9"/>
      <c r="H97" s="20" t="s">
        <v>213</v>
      </c>
      <c r="I97" s="9"/>
      <c r="J97" s="9"/>
      <c r="K97" s="9"/>
      <c r="L97" s="9"/>
      <c r="M97" s="9"/>
      <c r="N97" s="9"/>
      <c r="O97" s="9"/>
      <c r="P97" s="9"/>
      <c r="Q97" s="9"/>
      <c r="R97" s="9"/>
      <c r="S97" s="10"/>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row>
    <row r="98" spans="1:54" x14ac:dyDescent="0.25">
      <c r="A98" s="9"/>
      <c r="B98" s="9"/>
      <c r="C98" s="9"/>
      <c r="D98" s="9"/>
      <c r="E98" s="9"/>
      <c r="F98" s="9"/>
      <c r="G98" s="9"/>
      <c r="H98" s="9" t="s">
        <v>335</v>
      </c>
      <c r="I98" s="9"/>
      <c r="J98" s="9"/>
      <c r="K98" s="9"/>
      <c r="L98" s="9"/>
      <c r="M98" s="9"/>
      <c r="N98" s="9"/>
      <c r="O98" s="9"/>
      <c r="P98" s="9"/>
      <c r="Q98" s="9"/>
      <c r="R98" s="9"/>
      <c r="S98" s="10"/>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row>
    <row r="99" spans="1:54" x14ac:dyDescent="0.25">
      <c r="A99" s="9"/>
      <c r="B99" s="9"/>
      <c r="C99" s="9"/>
      <c r="D99" s="9"/>
      <c r="E99" s="9"/>
      <c r="F99" s="9"/>
      <c r="G99" s="9"/>
      <c r="H99" s="9" t="s">
        <v>336</v>
      </c>
      <c r="I99" s="9"/>
      <c r="J99" s="9"/>
      <c r="K99" s="9"/>
      <c r="L99" s="9"/>
      <c r="M99" s="9"/>
      <c r="N99" s="9"/>
      <c r="O99" s="9"/>
      <c r="P99" s="9"/>
      <c r="Q99" s="9"/>
      <c r="R99" s="9"/>
      <c r="S99" s="10"/>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row>
    <row r="100" spans="1:54" x14ac:dyDescent="0.25">
      <c r="A100" s="9"/>
      <c r="B100" s="9"/>
      <c r="C100" s="9"/>
      <c r="D100" s="9"/>
      <c r="E100" s="9"/>
      <c r="F100" s="9"/>
      <c r="G100" s="9"/>
      <c r="H100" s="20" t="s">
        <v>214</v>
      </c>
      <c r="I100" s="9"/>
      <c r="J100" s="9"/>
      <c r="K100" s="9"/>
      <c r="L100" s="9"/>
      <c r="M100" s="9"/>
      <c r="N100" s="9"/>
      <c r="O100" s="9"/>
      <c r="P100" s="9"/>
      <c r="Q100" s="9"/>
      <c r="R100" s="9"/>
      <c r="S100" s="10"/>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row>
    <row r="101" spans="1:54" x14ac:dyDescent="0.25">
      <c r="A101" s="9"/>
      <c r="B101" s="9"/>
      <c r="C101" s="9"/>
      <c r="D101" s="9"/>
      <c r="E101" s="9"/>
      <c r="F101" s="9"/>
      <c r="G101" s="9"/>
      <c r="H101" s="9" t="s">
        <v>337</v>
      </c>
      <c r="I101" s="9"/>
      <c r="J101" s="9"/>
      <c r="K101" s="9"/>
      <c r="L101" s="9"/>
      <c r="M101" s="9"/>
      <c r="N101" s="9"/>
      <c r="O101" s="9"/>
      <c r="P101" s="9"/>
      <c r="Q101" s="9"/>
      <c r="R101" s="9"/>
      <c r="S101" s="10"/>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row>
    <row r="102" spans="1:54" x14ac:dyDescent="0.25">
      <c r="A102" s="9"/>
      <c r="B102" s="9"/>
      <c r="C102" s="9"/>
      <c r="D102" s="9"/>
      <c r="E102" s="9"/>
      <c r="F102" s="9"/>
      <c r="G102" s="9"/>
      <c r="H102" s="9" t="s">
        <v>338</v>
      </c>
      <c r="I102" s="9"/>
      <c r="J102" s="9"/>
      <c r="K102" s="9"/>
      <c r="L102" s="9"/>
      <c r="M102" s="9"/>
      <c r="N102" s="9"/>
      <c r="O102" s="9"/>
      <c r="P102" s="9"/>
      <c r="Q102" s="9"/>
      <c r="R102" s="9"/>
      <c r="S102" s="10"/>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row>
    <row r="103" spans="1:54" x14ac:dyDescent="0.25">
      <c r="A103" s="9"/>
      <c r="B103" s="9"/>
      <c r="C103" s="9"/>
      <c r="D103" s="9"/>
      <c r="E103" s="9"/>
      <c r="F103" s="9"/>
      <c r="G103" s="9"/>
      <c r="H103" s="9" t="s">
        <v>339</v>
      </c>
      <c r="I103" s="9"/>
      <c r="J103" s="9"/>
      <c r="K103" s="9"/>
      <c r="L103" s="9"/>
      <c r="M103" s="9"/>
      <c r="N103" s="9"/>
      <c r="O103" s="9"/>
      <c r="P103" s="9"/>
      <c r="Q103" s="9"/>
      <c r="R103" s="9"/>
      <c r="S103" s="10"/>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row>
    <row r="104" spans="1:54" x14ac:dyDescent="0.25">
      <c r="A104" s="9"/>
      <c r="B104" s="9"/>
      <c r="C104" s="9"/>
      <c r="D104" s="9"/>
      <c r="E104" s="9"/>
      <c r="F104" s="9"/>
      <c r="G104" s="9"/>
      <c r="H104" s="9" t="s">
        <v>340</v>
      </c>
      <c r="I104" s="9"/>
      <c r="J104" s="9"/>
      <c r="K104" s="9"/>
      <c r="L104" s="9"/>
      <c r="M104" s="9"/>
      <c r="N104" s="9"/>
      <c r="O104" s="9"/>
      <c r="P104" s="9"/>
      <c r="Q104" s="9"/>
      <c r="R104" s="9"/>
      <c r="S104" s="10"/>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row>
    <row r="105" spans="1:54" x14ac:dyDescent="0.25">
      <c r="A105" s="9"/>
      <c r="B105" s="9"/>
      <c r="C105" s="9"/>
      <c r="D105" s="9"/>
      <c r="E105" s="9"/>
      <c r="F105" s="9"/>
      <c r="G105" s="9"/>
      <c r="H105" s="9" t="s">
        <v>341</v>
      </c>
      <c r="I105" s="9"/>
      <c r="J105" s="9"/>
      <c r="K105" s="9"/>
      <c r="L105" s="9"/>
      <c r="M105" s="9"/>
      <c r="N105" s="9"/>
      <c r="O105" s="9"/>
      <c r="P105" s="9"/>
      <c r="Q105" s="9"/>
      <c r="R105" s="9"/>
      <c r="S105" s="10"/>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row>
    <row r="106" spans="1:54" x14ac:dyDescent="0.25">
      <c r="A106" s="9"/>
      <c r="B106" s="9"/>
      <c r="C106" s="9"/>
      <c r="D106" s="9"/>
      <c r="E106" s="9"/>
      <c r="F106" s="9"/>
      <c r="G106" s="9"/>
      <c r="H106" s="9" t="s">
        <v>342</v>
      </c>
      <c r="I106" s="9"/>
      <c r="J106" s="9"/>
      <c r="K106" s="9"/>
      <c r="L106" s="9"/>
      <c r="M106" s="9"/>
      <c r="N106" s="9"/>
      <c r="O106" s="9"/>
      <c r="P106" s="9"/>
      <c r="Q106" s="9"/>
      <c r="R106" s="9"/>
      <c r="S106" s="10"/>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row>
    <row r="107" spans="1:54" x14ac:dyDescent="0.25">
      <c r="A107" s="9"/>
      <c r="B107" s="9"/>
      <c r="C107" s="9"/>
      <c r="D107" s="9"/>
      <c r="E107" s="9"/>
      <c r="F107" s="9"/>
      <c r="G107" s="9"/>
      <c r="H107" s="9" t="s">
        <v>343</v>
      </c>
      <c r="I107" s="9"/>
      <c r="J107" s="9"/>
      <c r="K107" s="9"/>
      <c r="L107" s="9"/>
      <c r="M107" s="9"/>
      <c r="N107" s="9"/>
      <c r="O107" s="9"/>
      <c r="P107" s="9"/>
      <c r="Q107" s="9"/>
      <c r="R107" s="9"/>
      <c r="S107" s="10"/>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row>
    <row r="108" spans="1:54" x14ac:dyDescent="0.25">
      <c r="A108" s="9"/>
      <c r="B108" s="9"/>
      <c r="C108" s="9"/>
      <c r="D108" s="9"/>
      <c r="E108" s="9"/>
      <c r="F108" s="9"/>
      <c r="G108" s="9"/>
      <c r="H108" s="9" t="s">
        <v>344</v>
      </c>
      <c r="I108" s="9"/>
      <c r="J108" s="9"/>
      <c r="K108" s="9"/>
      <c r="L108" s="9"/>
      <c r="M108" s="9"/>
      <c r="N108" s="9"/>
      <c r="O108" s="9"/>
      <c r="P108" s="9"/>
      <c r="Q108" s="9"/>
      <c r="R108" s="9"/>
      <c r="S108" s="10"/>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row>
    <row r="109" spans="1:54" x14ac:dyDescent="0.25">
      <c r="A109" s="9"/>
      <c r="B109" s="9"/>
      <c r="C109" s="9"/>
      <c r="D109" s="9"/>
      <c r="E109" s="9"/>
      <c r="F109" s="9"/>
      <c r="G109" s="9"/>
      <c r="H109" s="9" t="s">
        <v>345</v>
      </c>
      <c r="I109" s="9"/>
      <c r="J109" s="9"/>
      <c r="K109" s="9"/>
      <c r="L109" s="9"/>
      <c r="M109" s="9"/>
      <c r="N109" s="9"/>
      <c r="O109" s="9"/>
      <c r="P109" s="9"/>
      <c r="Q109" s="9"/>
      <c r="R109" s="9"/>
      <c r="S109" s="10"/>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row>
    <row r="110" spans="1:54" x14ac:dyDescent="0.25">
      <c r="A110" s="9"/>
      <c r="B110" s="9"/>
      <c r="C110" s="9"/>
      <c r="D110" s="9"/>
      <c r="E110" s="9"/>
      <c r="F110" s="9"/>
      <c r="G110" s="9"/>
      <c r="H110" s="9" t="s">
        <v>346</v>
      </c>
      <c r="I110" s="9"/>
      <c r="J110" s="9"/>
      <c r="K110" s="9"/>
      <c r="L110" s="9"/>
      <c r="M110" s="9"/>
      <c r="N110" s="9"/>
      <c r="O110" s="9"/>
      <c r="P110" s="9"/>
      <c r="Q110" s="9"/>
      <c r="R110" s="9"/>
      <c r="S110" s="10"/>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row>
    <row r="111" spans="1:54" x14ac:dyDescent="0.25">
      <c r="A111" s="9"/>
      <c r="B111" s="9"/>
      <c r="C111" s="9"/>
      <c r="D111" s="9"/>
      <c r="E111" s="9"/>
      <c r="F111" s="9"/>
      <c r="G111" s="9"/>
      <c r="H111" s="9" t="s">
        <v>347</v>
      </c>
      <c r="I111" s="9"/>
      <c r="J111" s="9"/>
      <c r="K111" s="9"/>
      <c r="L111" s="9"/>
      <c r="M111" s="9"/>
      <c r="N111" s="9"/>
      <c r="O111" s="9"/>
      <c r="P111" s="9"/>
      <c r="Q111" s="9"/>
      <c r="R111" s="9"/>
      <c r="S111" s="10"/>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row>
    <row r="112" spans="1:54" x14ac:dyDescent="0.25">
      <c r="A112" s="9"/>
      <c r="B112" s="9"/>
      <c r="C112" s="9"/>
      <c r="D112" s="9"/>
      <c r="E112" s="9"/>
      <c r="F112" s="9"/>
      <c r="G112" s="9"/>
      <c r="H112" s="9" t="s">
        <v>348</v>
      </c>
      <c r="I112" s="9"/>
      <c r="J112" s="9"/>
      <c r="K112" s="9"/>
      <c r="L112" s="9"/>
      <c r="M112" s="9"/>
      <c r="N112" s="9"/>
      <c r="O112" s="9"/>
      <c r="P112" s="9"/>
      <c r="Q112" s="9"/>
      <c r="R112" s="9"/>
      <c r="S112" s="10"/>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row>
    <row r="113" spans="1:54" x14ac:dyDescent="0.25">
      <c r="A113" s="9"/>
      <c r="B113" s="9"/>
      <c r="C113" s="9"/>
      <c r="D113" s="9"/>
      <c r="E113" s="9"/>
      <c r="F113" s="9"/>
      <c r="G113" s="9"/>
      <c r="H113" s="9" t="s">
        <v>349</v>
      </c>
      <c r="I113" s="9"/>
      <c r="J113" s="9"/>
      <c r="K113" s="9"/>
      <c r="L113" s="9"/>
      <c r="M113" s="9"/>
      <c r="N113" s="9"/>
      <c r="O113" s="9"/>
      <c r="P113" s="9"/>
      <c r="Q113" s="9"/>
      <c r="R113" s="9"/>
      <c r="S113" s="10"/>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row>
    <row r="114" spans="1:54" x14ac:dyDescent="0.25">
      <c r="A114" s="9"/>
      <c r="B114" s="9"/>
      <c r="C114" s="9"/>
      <c r="D114" s="9"/>
      <c r="E114" s="9"/>
      <c r="F114" s="9"/>
      <c r="G114" s="9"/>
      <c r="H114" s="9" t="s">
        <v>350</v>
      </c>
      <c r="I114" s="9"/>
      <c r="J114" s="9"/>
      <c r="K114" s="9"/>
      <c r="L114" s="9"/>
      <c r="M114" s="9"/>
      <c r="N114" s="9"/>
      <c r="O114" s="9"/>
      <c r="P114" s="9"/>
      <c r="Q114" s="9"/>
      <c r="R114" s="9"/>
      <c r="S114" s="10"/>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row>
    <row r="115" spans="1:54" ht="30" x14ac:dyDescent="0.25">
      <c r="A115" s="9"/>
      <c r="B115" s="9"/>
      <c r="C115" s="9"/>
      <c r="D115" s="9"/>
      <c r="E115" s="9"/>
      <c r="F115" s="9"/>
      <c r="G115" s="9"/>
      <c r="H115" s="9" t="s">
        <v>351</v>
      </c>
      <c r="I115" s="9"/>
      <c r="J115" s="9"/>
      <c r="K115" s="9"/>
      <c r="L115" s="9"/>
      <c r="M115" s="9"/>
      <c r="N115" s="9"/>
      <c r="O115" s="9"/>
      <c r="P115" s="9"/>
      <c r="Q115" s="9"/>
      <c r="R115" s="9"/>
      <c r="S115" s="10"/>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row>
    <row r="116" spans="1:54" x14ac:dyDescent="0.25">
      <c r="A116" s="9"/>
      <c r="B116" s="9"/>
      <c r="C116" s="9"/>
      <c r="D116" s="9"/>
      <c r="E116" s="9"/>
      <c r="F116" s="9"/>
      <c r="G116" s="9"/>
      <c r="H116" s="9" t="s">
        <v>352</v>
      </c>
      <c r="I116" s="9"/>
      <c r="J116" s="9"/>
      <c r="K116" s="9"/>
      <c r="L116" s="9"/>
      <c r="M116" s="9"/>
      <c r="N116" s="9"/>
      <c r="O116" s="9"/>
      <c r="P116" s="9"/>
      <c r="Q116" s="9"/>
      <c r="R116" s="9"/>
      <c r="S116" s="10"/>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row>
    <row r="117" spans="1:54" x14ac:dyDescent="0.25">
      <c r="A117" s="9"/>
      <c r="B117" s="9"/>
      <c r="C117" s="9"/>
      <c r="D117" s="9"/>
      <c r="E117" s="9"/>
      <c r="F117" s="9"/>
      <c r="G117" s="9"/>
      <c r="H117" s="20" t="s">
        <v>215</v>
      </c>
      <c r="I117" s="9"/>
      <c r="J117" s="9"/>
      <c r="K117" s="9"/>
      <c r="L117" s="9"/>
      <c r="M117" s="9"/>
      <c r="N117" s="9"/>
      <c r="O117" s="9"/>
      <c r="P117" s="9"/>
      <c r="Q117" s="9"/>
      <c r="R117" s="9"/>
      <c r="S117" s="10"/>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row>
    <row r="118" spans="1:54" x14ac:dyDescent="0.25">
      <c r="A118" s="9"/>
      <c r="B118" s="9"/>
      <c r="C118" s="9"/>
      <c r="D118" s="9"/>
      <c r="E118" s="9"/>
      <c r="F118" s="9"/>
      <c r="G118" s="9"/>
      <c r="H118" s="9" t="s">
        <v>353</v>
      </c>
      <c r="I118" s="9"/>
      <c r="J118" s="9"/>
      <c r="K118" s="9"/>
      <c r="L118" s="9"/>
      <c r="M118" s="9"/>
      <c r="N118" s="9"/>
      <c r="O118" s="9"/>
      <c r="P118" s="9"/>
      <c r="Q118" s="9"/>
      <c r="R118" s="9"/>
      <c r="S118" s="10"/>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row>
    <row r="119" spans="1:54" x14ac:dyDescent="0.25">
      <c r="A119" s="9"/>
      <c r="B119" s="9"/>
      <c r="C119" s="9"/>
      <c r="D119" s="9"/>
      <c r="E119" s="9"/>
      <c r="F119" s="9"/>
      <c r="G119" s="9"/>
      <c r="H119" s="9" t="s">
        <v>354</v>
      </c>
      <c r="I119" s="9"/>
      <c r="J119" s="9"/>
      <c r="K119" s="9"/>
      <c r="L119" s="9"/>
      <c r="M119" s="9"/>
      <c r="N119" s="9"/>
      <c r="O119" s="9"/>
      <c r="P119" s="9"/>
      <c r="Q119" s="9"/>
      <c r="R119" s="9"/>
      <c r="S119" s="10"/>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row>
    <row r="120" spans="1:54" x14ac:dyDescent="0.25">
      <c r="A120" s="9"/>
      <c r="B120" s="9"/>
      <c r="C120" s="9"/>
      <c r="D120" s="9"/>
      <c r="E120" s="9"/>
      <c r="F120" s="9"/>
      <c r="G120" s="9"/>
      <c r="H120" s="9" t="s">
        <v>355</v>
      </c>
      <c r="I120" s="9"/>
      <c r="J120" s="9"/>
      <c r="K120" s="9"/>
      <c r="L120" s="9"/>
      <c r="M120" s="9"/>
      <c r="N120" s="9"/>
      <c r="O120" s="9"/>
      <c r="P120" s="9"/>
      <c r="Q120" s="9"/>
      <c r="R120" s="9"/>
      <c r="S120" s="10"/>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row>
    <row r="121" spans="1:54" x14ac:dyDescent="0.25">
      <c r="A121" s="9"/>
      <c r="B121" s="9"/>
      <c r="C121" s="9"/>
      <c r="D121" s="9"/>
      <c r="E121" s="9"/>
      <c r="F121" s="9"/>
      <c r="G121" s="9"/>
      <c r="H121" s="9" t="s">
        <v>356</v>
      </c>
      <c r="I121" s="9"/>
      <c r="J121" s="9"/>
      <c r="K121" s="9"/>
      <c r="L121" s="9"/>
      <c r="M121" s="9"/>
      <c r="N121" s="9"/>
      <c r="O121" s="9"/>
      <c r="P121" s="9"/>
      <c r="Q121" s="9"/>
      <c r="R121" s="9"/>
      <c r="S121" s="10"/>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row>
    <row r="122" spans="1:54" x14ac:dyDescent="0.25">
      <c r="A122" s="9"/>
      <c r="B122" s="9"/>
      <c r="C122" s="9"/>
      <c r="D122" s="9"/>
      <c r="E122" s="9"/>
      <c r="F122" s="9"/>
      <c r="G122" s="9"/>
      <c r="H122" s="9" t="s">
        <v>357</v>
      </c>
      <c r="I122" s="9"/>
      <c r="J122" s="9"/>
      <c r="K122" s="9"/>
      <c r="L122" s="9"/>
      <c r="M122" s="9"/>
      <c r="N122" s="9"/>
      <c r="O122" s="9"/>
      <c r="P122" s="9"/>
      <c r="Q122" s="9"/>
      <c r="R122" s="9"/>
      <c r="S122" s="10"/>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row>
    <row r="123" spans="1:54" x14ac:dyDescent="0.25">
      <c r="A123" s="9"/>
      <c r="B123" s="9"/>
      <c r="C123" s="9"/>
      <c r="D123" s="9"/>
      <c r="E123" s="9"/>
      <c r="F123" s="9"/>
      <c r="G123" s="9"/>
      <c r="H123" s="9" t="s">
        <v>358</v>
      </c>
      <c r="I123" s="9"/>
      <c r="J123" s="9"/>
      <c r="K123" s="9"/>
      <c r="L123" s="9"/>
      <c r="M123" s="9"/>
      <c r="N123" s="9"/>
      <c r="O123" s="9"/>
      <c r="P123" s="9"/>
      <c r="Q123" s="9"/>
      <c r="R123" s="9"/>
      <c r="S123" s="10"/>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row>
    <row r="124" spans="1:54" x14ac:dyDescent="0.25">
      <c r="A124" s="9"/>
      <c r="B124" s="9"/>
      <c r="C124" s="9"/>
      <c r="D124" s="9"/>
      <c r="E124" s="9"/>
      <c r="F124" s="9"/>
      <c r="G124" s="9"/>
      <c r="H124" s="9" t="s">
        <v>359</v>
      </c>
      <c r="I124" s="9"/>
      <c r="J124" s="9"/>
      <c r="K124" s="9"/>
      <c r="L124" s="9"/>
      <c r="M124" s="9"/>
      <c r="N124" s="9"/>
      <c r="O124" s="9"/>
      <c r="P124" s="9"/>
      <c r="Q124" s="9"/>
      <c r="R124" s="9"/>
      <c r="S124" s="10"/>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row>
    <row r="125" spans="1:54" x14ac:dyDescent="0.25">
      <c r="A125" s="9"/>
      <c r="B125" s="9"/>
      <c r="C125" s="9"/>
      <c r="D125" s="9"/>
      <c r="E125" s="9"/>
      <c r="F125" s="9"/>
      <c r="G125" s="9"/>
      <c r="H125" s="9" t="s">
        <v>360</v>
      </c>
      <c r="I125" s="9"/>
      <c r="J125" s="9"/>
      <c r="K125" s="9"/>
      <c r="L125" s="9"/>
      <c r="M125" s="9"/>
      <c r="N125" s="9"/>
      <c r="O125" s="9"/>
      <c r="P125" s="9"/>
      <c r="Q125" s="9"/>
      <c r="R125" s="9"/>
      <c r="S125" s="10"/>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row>
    <row r="126" spans="1:54" x14ac:dyDescent="0.25">
      <c r="A126" s="9"/>
      <c r="B126" s="9"/>
      <c r="C126" s="9"/>
      <c r="D126" s="9"/>
      <c r="E126" s="9"/>
      <c r="F126" s="9"/>
      <c r="G126" s="9"/>
      <c r="H126" s="9" t="s">
        <v>361</v>
      </c>
      <c r="I126" s="9"/>
      <c r="J126" s="9"/>
      <c r="K126" s="9"/>
      <c r="L126" s="9"/>
      <c r="M126" s="9"/>
      <c r="N126" s="9"/>
      <c r="O126" s="9"/>
      <c r="P126" s="9"/>
      <c r="Q126" s="9"/>
      <c r="R126" s="9"/>
      <c r="S126" s="10"/>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row>
    <row r="127" spans="1:54" x14ac:dyDescent="0.25">
      <c r="A127" s="9"/>
      <c r="B127" s="9"/>
      <c r="C127" s="9"/>
      <c r="D127" s="9"/>
      <c r="E127" s="9"/>
      <c r="F127" s="9"/>
      <c r="G127" s="9"/>
      <c r="H127" s="9" t="s">
        <v>362</v>
      </c>
      <c r="I127" s="9"/>
      <c r="J127" s="9"/>
      <c r="K127" s="9"/>
      <c r="L127" s="9"/>
      <c r="M127" s="9"/>
      <c r="N127" s="9"/>
      <c r="O127" s="9"/>
      <c r="P127" s="9"/>
      <c r="Q127" s="9"/>
      <c r="R127" s="9"/>
      <c r="S127" s="10"/>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row>
    <row r="128" spans="1:54" x14ac:dyDescent="0.25">
      <c r="A128" s="9"/>
      <c r="B128" s="9"/>
      <c r="C128" s="9"/>
      <c r="D128" s="9"/>
      <c r="E128" s="9"/>
      <c r="F128" s="9"/>
      <c r="G128" s="9"/>
      <c r="H128" s="9" t="s">
        <v>363</v>
      </c>
      <c r="I128" s="9"/>
      <c r="J128" s="9"/>
      <c r="K128" s="9"/>
      <c r="L128" s="9"/>
      <c r="M128" s="9"/>
      <c r="N128" s="9"/>
      <c r="O128" s="9"/>
      <c r="P128" s="9"/>
      <c r="Q128" s="9"/>
      <c r="R128" s="9"/>
      <c r="S128" s="10"/>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row>
    <row r="129" spans="1:54" x14ac:dyDescent="0.25">
      <c r="A129" s="9"/>
      <c r="B129" s="9"/>
      <c r="C129" s="9"/>
      <c r="D129" s="9"/>
      <c r="E129" s="9"/>
      <c r="F129" s="9"/>
      <c r="G129" s="9"/>
      <c r="H129" s="9" t="s">
        <v>364</v>
      </c>
      <c r="I129" s="9"/>
      <c r="J129" s="9"/>
      <c r="K129" s="9"/>
      <c r="L129" s="9"/>
      <c r="M129" s="9"/>
      <c r="N129" s="9"/>
      <c r="O129" s="9"/>
      <c r="P129" s="9"/>
      <c r="Q129" s="9"/>
      <c r="R129" s="9"/>
      <c r="S129" s="10"/>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row>
    <row r="130" spans="1:54" x14ac:dyDescent="0.25">
      <c r="A130" s="9"/>
      <c r="B130" s="9"/>
      <c r="C130" s="9"/>
      <c r="D130" s="9"/>
      <c r="E130" s="9"/>
      <c r="F130" s="9"/>
      <c r="G130" s="9"/>
      <c r="H130" s="9" t="s">
        <v>365</v>
      </c>
      <c r="I130" s="9"/>
      <c r="J130" s="9"/>
      <c r="K130" s="9"/>
      <c r="L130" s="9"/>
      <c r="M130" s="9"/>
      <c r="N130" s="9"/>
      <c r="O130" s="9"/>
      <c r="P130" s="9"/>
      <c r="Q130" s="9"/>
      <c r="R130" s="9"/>
      <c r="S130" s="10"/>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row>
    <row r="131" spans="1:54" x14ac:dyDescent="0.25">
      <c r="A131" s="9"/>
      <c r="B131" s="9"/>
      <c r="C131" s="9"/>
      <c r="D131" s="9"/>
      <c r="E131" s="9"/>
      <c r="F131" s="9"/>
      <c r="G131" s="9"/>
      <c r="H131" s="9" t="s">
        <v>366</v>
      </c>
      <c r="I131" s="9"/>
      <c r="J131" s="9"/>
      <c r="K131" s="9"/>
      <c r="L131" s="9"/>
      <c r="M131" s="9"/>
      <c r="N131" s="9"/>
      <c r="O131" s="9"/>
      <c r="P131" s="9"/>
      <c r="Q131" s="9"/>
      <c r="R131" s="9"/>
      <c r="S131" s="10"/>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row>
    <row r="132" spans="1:54" x14ac:dyDescent="0.25">
      <c r="A132" s="9"/>
      <c r="B132" s="9"/>
      <c r="C132" s="9"/>
      <c r="D132" s="9"/>
      <c r="E132" s="9"/>
      <c r="F132" s="9"/>
      <c r="G132" s="9"/>
      <c r="H132" s="9" t="s">
        <v>367</v>
      </c>
      <c r="I132" s="9"/>
      <c r="J132" s="9"/>
      <c r="K132" s="9"/>
      <c r="L132" s="9"/>
      <c r="M132" s="9"/>
      <c r="N132" s="9"/>
      <c r="O132" s="9"/>
      <c r="P132" s="9"/>
      <c r="Q132" s="9"/>
      <c r="R132" s="9"/>
      <c r="S132" s="10"/>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row>
    <row r="133" spans="1:54" x14ac:dyDescent="0.25">
      <c r="A133" s="9"/>
      <c r="B133" s="9"/>
      <c r="C133" s="9"/>
      <c r="D133" s="9"/>
      <c r="E133" s="9"/>
      <c r="F133" s="9"/>
      <c r="G133" s="9"/>
      <c r="H133" s="9" t="s">
        <v>368</v>
      </c>
      <c r="I133" s="9"/>
      <c r="J133" s="9"/>
      <c r="K133" s="9"/>
      <c r="L133" s="9"/>
      <c r="M133" s="9"/>
      <c r="N133" s="9"/>
      <c r="O133" s="9"/>
      <c r="P133" s="9"/>
      <c r="Q133" s="9"/>
      <c r="R133" s="9"/>
      <c r="S133" s="10"/>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row>
    <row r="134" spans="1:54" x14ac:dyDescent="0.25">
      <c r="A134" s="9"/>
      <c r="B134" s="9"/>
      <c r="C134" s="9"/>
      <c r="D134" s="9"/>
      <c r="E134" s="9"/>
      <c r="F134" s="9"/>
      <c r="G134" s="9"/>
      <c r="H134" s="9" t="s">
        <v>369</v>
      </c>
      <c r="I134" s="9"/>
      <c r="J134" s="9"/>
      <c r="K134" s="9"/>
      <c r="L134" s="9"/>
      <c r="M134" s="9"/>
      <c r="N134" s="9"/>
      <c r="O134" s="9"/>
      <c r="P134" s="9"/>
      <c r="Q134" s="9"/>
      <c r="R134" s="9"/>
      <c r="S134" s="10"/>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row>
    <row r="135" spans="1:54" x14ac:dyDescent="0.25">
      <c r="A135" s="9"/>
      <c r="B135" s="9"/>
      <c r="C135" s="9"/>
      <c r="D135" s="9"/>
      <c r="E135" s="9"/>
      <c r="F135" s="9"/>
      <c r="G135" s="9"/>
      <c r="H135" s="9" t="s">
        <v>370</v>
      </c>
      <c r="I135" s="9"/>
      <c r="J135" s="9"/>
      <c r="K135" s="9"/>
      <c r="L135" s="9"/>
      <c r="M135" s="9"/>
      <c r="N135" s="9"/>
      <c r="O135" s="9"/>
      <c r="P135" s="9"/>
      <c r="Q135" s="9"/>
      <c r="R135" s="9"/>
      <c r="S135" s="10"/>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row>
    <row r="136" spans="1:54" x14ac:dyDescent="0.25">
      <c r="A136" s="9"/>
      <c r="B136" s="9"/>
      <c r="C136" s="9"/>
      <c r="D136" s="9"/>
      <c r="E136" s="9"/>
      <c r="F136" s="9"/>
      <c r="G136" s="9"/>
      <c r="H136" s="9" t="s">
        <v>371</v>
      </c>
      <c r="I136" s="9"/>
      <c r="J136" s="9"/>
      <c r="K136" s="9"/>
      <c r="L136" s="9"/>
      <c r="M136" s="9"/>
      <c r="N136" s="9"/>
      <c r="O136" s="9"/>
      <c r="P136" s="9"/>
      <c r="Q136" s="9"/>
      <c r="R136" s="9"/>
      <c r="S136" s="10"/>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row>
    <row r="137" spans="1:54" x14ac:dyDescent="0.25">
      <c r="A137" s="9"/>
      <c r="B137" s="9"/>
      <c r="C137" s="9"/>
      <c r="D137" s="9"/>
      <c r="E137" s="9"/>
      <c r="F137" s="9"/>
      <c r="G137" s="9"/>
      <c r="H137" s="9" t="s">
        <v>372</v>
      </c>
      <c r="I137" s="9"/>
      <c r="J137" s="9"/>
      <c r="K137" s="9"/>
      <c r="L137" s="9"/>
      <c r="M137" s="9"/>
      <c r="N137" s="9"/>
      <c r="O137" s="9"/>
      <c r="P137" s="9"/>
      <c r="Q137" s="9"/>
      <c r="R137" s="9"/>
      <c r="S137" s="10"/>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row>
    <row r="138" spans="1:54" x14ac:dyDescent="0.25">
      <c r="A138" s="9"/>
      <c r="B138" s="9"/>
      <c r="C138" s="9"/>
      <c r="D138" s="9"/>
      <c r="E138" s="9"/>
      <c r="F138" s="9"/>
      <c r="G138" s="9"/>
      <c r="H138" s="9" t="s">
        <v>373</v>
      </c>
      <c r="I138" s="9"/>
      <c r="J138" s="9"/>
      <c r="K138" s="9"/>
      <c r="L138" s="9"/>
      <c r="M138" s="9"/>
      <c r="N138" s="9"/>
      <c r="O138" s="9"/>
      <c r="P138" s="9"/>
      <c r="Q138" s="9"/>
      <c r="R138" s="9"/>
      <c r="S138" s="10"/>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row>
    <row r="139" spans="1:54" x14ac:dyDescent="0.25">
      <c r="A139" s="9"/>
      <c r="B139" s="9"/>
      <c r="C139" s="9"/>
      <c r="D139" s="9"/>
      <c r="E139" s="9"/>
      <c r="F139" s="9"/>
      <c r="G139" s="9"/>
      <c r="H139" s="9" t="s">
        <v>374</v>
      </c>
      <c r="I139" s="9"/>
      <c r="J139" s="9"/>
      <c r="K139" s="9"/>
      <c r="L139" s="9"/>
      <c r="M139" s="9"/>
      <c r="N139" s="9"/>
      <c r="O139" s="9"/>
      <c r="P139" s="9"/>
      <c r="Q139" s="9"/>
      <c r="R139" s="9"/>
      <c r="S139" s="10"/>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row>
    <row r="140" spans="1:54" x14ac:dyDescent="0.25">
      <c r="A140" s="9"/>
      <c r="B140" s="9"/>
      <c r="C140" s="9"/>
      <c r="D140" s="9"/>
      <c r="E140" s="9"/>
      <c r="F140" s="9"/>
      <c r="G140" s="9"/>
      <c r="H140" s="9" t="s">
        <v>375</v>
      </c>
      <c r="I140" s="9"/>
      <c r="J140" s="9"/>
      <c r="K140" s="9"/>
      <c r="L140" s="9"/>
      <c r="M140" s="9"/>
      <c r="N140" s="9"/>
      <c r="O140" s="9"/>
      <c r="P140" s="9"/>
      <c r="Q140" s="9"/>
      <c r="R140" s="9"/>
      <c r="S140" s="10"/>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row>
    <row r="141" spans="1:54" x14ac:dyDescent="0.25">
      <c r="A141" s="9"/>
      <c r="B141" s="9"/>
      <c r="C141" s="9"/>
      <c r="D141" s="9"/>
      <c r="E141" s="9"/>
      <c r="F141" s="9"/>
      <c r="G141" s="9"/>
      <c r="H141" s="9" t="s">
        <v>376</v>
      </c>
      <c r="I141" s="9"/>
      <c r="J141" s="9"/>
      <c r="K141" s="9"/>
      <c r="L141" s="9"/>
      <c r="M141" s="9"/>
      <c r="N141" s="9"/>
      <c r="O141" s="9"/>
      <c r="P141" s="9"/>
      <c r="Q141" s="9"/>
      <c r="R141" s="9"/>
      <c r="S141" s="10"/>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row>
    <row r="142" spans="1:54" x14ac:dyDescent="0.25">
      <c r="A142" s="9"/>
      <c r="B142" s="9"/>
      <c r="C142" s="9"/>
      <c r="D142" s="9"/>
      <c r="E142" s="9"/>
      <c r="F142" s="9"/>
      <c r="G142" s="9"/>
      <c r="H142" s="9" t="s">
        <v>377</v>
      </c>
      <c r="I142" s="9"/>
      <c r="J142" s="9"/>
      <c r="K142" s="9"/>
      <c r="L142" s="9"/>
      <c r="M142" s="9"/>
      <c r="N142" s="9"/>
      <c r="O142" s="9"/>
      <c r="P142" s="9"/>
      <c r="Q142" s="9"/>
      <c r="R142" s="9"/>
      <c r="S142" s="10"/>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row>
    <row r="143" spans="1:54" x14ac:dyDescent="0.25">
      <c r="A143" s="9"/>
      <c r="B143" s="9"/>
      <c r="C143" s="9"/>
      <c r="D143" s="9"/>
      <c r="E143" s="9"/>
      <c r="F143" s="9"/>
      <c r="G143" s="9"/>
      <c r="H143" s="20" t="s">
        <v>216</v>
      </c>
      <c r="I143" s="9"/>
      <c r="J143" s="9"/>
      <c r="K143" s="9"/>
      <c r="L143" s="9"/>
      <c r="M143" s="9"/>
      <c r="N143" s="9"/>
      <c r="O143" s="9"/>
      <c r="P143" s="9"/>
      <c r="Q143" s="9"/>
      <c r="R143" s="9"/>
      <c r="S143" s="10"/>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row>
    <row r="144" spans="1:54" x14ac:dyDescent="0.25">
      <c r="A144" s="9"/>
      <c r="B144" s="9"/>
      <c r="C144" s="9"/>
      <c r="D144" s="9"/>
      <c r="E144" s="9"/>
      <c r="F144" s="9"/>
      <c r="G144" s="9"/>
      <c r="H144" s="9" t="s">
        <v>378</v>
      </c>
      <c r="I144" s="9"/>
      <c r="J144" s="9"/>
      <c r="K144" s="9"/>
      <c r="L144" s="9"/>
      <c r="M144" s="9"/>
      <c r="N144" s="9"/>
      <c r="O144" s="9"/>
      <c r="P144" s="9"/>
      <c r="Q144" s="9"/>
      <c r="R144" s="9"/>
      <c r="S144" s="10"/>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row>
    <row r="145" spans="1:54" x14ac:dyDescent="0.25">
      <c r="A145" s="9"/>
      <c r="B145" s="9"/>
      <c r="C145" s="9"/>
      <c r="D145" s="9"/>
      <c r="E145" s="9"/>
      <c r="F145" s="9"/>
      <c r="G145" s="9"/>
      <c r="H145" s="9" t="s">
        <v>379</v>
      </c>
      <c r="I145" s="9"/>
      <c r="J145" s="9"/>
      <c r="K145" s="9"/>
      <c r="L145" s="9"/>
      <c r="M145" s="9"/>
      <c r="N145" s="9"/>
      <c r="O145" s="9"/>
      <c r="P145" s="9"/>
      <c r="Q145" s="9"/>
      <c r="R145" s="9"/>
      <c r="S145" s="10"/>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row>
    <row r="146" spans="1:54" x14ac:dyDescent="0.25">
      <c r="A146" s="9"/>
      <c r="B146" s="9"/>
      <c r="C146" s="9"/>
      <c r="D146" s="9"/>
      <c r="E146" s="9"/>
      <c r="F146" s="9"/>
      <c r="G146" s="9"/>
      <c r="H146" s="9" t="s">
        <v>380</v>
      </c>
      <c r="I146" s="9"/>
      <c r="J146" s="9"/>
      <c r="K146" s="9"/>
      <c r="L146" s="9"/>
      <c r="M146" s="9"/>
      <c r="N146" s="9"/>
      <c r="O146" s="9"/>
      <c r="P146" s="9"/>
      <c r="Q146" s="9"/>
      <c r="R146" s="9"/>
      <c r="S146" s="10"/>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row>
    <row r="147" spans="1:54" x14ac:dyDescent="0.25">
      <c r="A147" s="9"/>
      <c r="B147" s="9"/>
      <c r="C147" s="9"/>
      <c r="D147" s="9"/>
      <c r="E147" s="9"/>
      <c r="F147" s="9"/>
      <c r="G147" s="9"/>
      <c r="H147" s="20" t="s">
        <v>217</v>
      </c>
      <c r="I147" s="9"/>
      <c r="J147" s="9"/>
      <c r="K147" s="9"/>
      <c r="L147" s="9"/>
      <c r="M147" s="9"/>
      <c r="N147" s="9"/>
      <c r="O147" s="9"/>
      <c r="P147" s="9"/>
      <c r="Q147" s="9"/>
      <c r="R147" s="9"/>
      <c r="S147" s="10"/>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row>
    <row r="148" spans="1:54" x14ac:dyDescent="0.25">
      <c r="A148" s="9"/>
      <c r="B148" s="9"/>
      <c r="C148" s="9"/>
      <c r="D148" s="9"/>
      <c r="E148" s="9"/>
      <c r="F148" s="9"/>
      <c r="G148" s="9"/>
      <c r="H148" s="20" t="s">
        <v>218</v>
      </c>
      <c r="I148" s="9"/>
      <c r="J148" s="9"/>
      <c r="K148" s="9"/>
      <c r="L148" s="9"/>
      <c r="M148" s="9"/>
      <c r="N148" s="9"/>
      <c r="O148" s="9"/>
      <c r="P148" s="9"/>
      <c r="Q148" s="9"/>
      <c r="R148" s="9"/>
      <c r="S148" s="10"/>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row>
    <row r="149" spans="1:54" x14ac:dyDescent="0.25">
      <c r="A149" s="9"/>
      <c r="B149" s="9"/>
      <c r="C149" s="9"/>
      <c r="D149" s="9"/>
      <c r="E149" s="9"/>
      <c r="F149" s="9"/>
      <c r="G149" s="9"/>
      <c r="H149" s="9" t="s">
        <v>381</v>
      </c>
      <c r="I149" s="9"/>
      <c r="J149" s="9"/>
      <c r="K149" s="9"/>
      <c r="L149" s="9"/>
      <c r="M149" s="9"/>
      <c r="N149" s="9"/>
      <c r="O149" s="9"/>
      <c r="P149" s="9"/>
      <c r="Q149" s="9"/>
      <c r="R149" s="9"/>
      <c r="S149" s="10"/>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row>
    <row r="150" spans="1:54" x14ac:dyDescent="0.25">
      <c r="A150" s="9"/>
      <c r="B150" s="9"/>
      <c r="C150" s="9"/>
      <c r="D150" s="9"/>
      <c r="E150" s="9"/>
      <c r="F150" s="9"/>
      <c r="G150" s="9"/>
      <c r="H150" s="9" t="s">
        <v>382</v>
      </c>
      <c r="I150" s="9"/>
      <c r="J150" s="9"/>
      <c r="K150" s="9"/>
      <c r="L150" s="9"/>
      <c r="M150" s="9"/>
      <c r="N150" s="9"/>
      <c r="O150" s="9"/>
      <c r="P150" s="9"/>
      <c r="Q150" s="9"/>
      <c r="R150" s="9"/>
      <c r="S150" s="10"/>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row>
    <row r="151" spans="1:54" x14ac:dyDescent="0.25">
      <c r="A151" s="9"/>
      <c r="B151" s="9"/>
      <c r="C151" s="9"/>
      <c r="D151" s="9"/>
      <c r="E151" s="9"/>
      <c r="F151" s="9"/>
      <c r="G151" s="9"/>
      <c r="H151" s="9" t="s">
        <v>383</v>
      </c>
      <c r="I151" s="9"/>
      <c r="J151" s="9"/>
      <c r="K151" s="9"/>
      <c r="L151" s="9"/>
      <c r="M151" s="9"/>
      <c r="N151" s="9"/>
      <c r="O151" s="9"/>
      <c r="P151" s="9"/>
      <c r="Q151" s="9"/>
      <c r="R151" s="9"/>
      <c r="S151" s="10"/>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row>
    <row r="152" spans="1:54" ht="30" x14ac:dyDescent="0.25">
      <c r="A152" s="9"/>
      <c r="B152" s="9"/>
      <c r="C152" s="9"/>
      <c r="D152" s="9"/>
      <c r="E152" s="9"/>
      <c r="F152" s="9"/>
      <c r="G152" s="9"/>
      <c r="H152" s="9" t="s">
        <v>384</v>
      </c>
      <c r="I152" s="9"/>
      <c r="J152" s="9"/>
      <c r="K152" s="9"/>
      <c r="L152" s="9"/>
      <c r="M152" s="9"/>
      <c r="N152" s="9"/>
      <c r="O152" s="9"/>
      <c r="P152" s="9"/>
      <c r="Q152" s="9"/>
      <c r="R152" s="9"/>
      <c r="S152" s="10"/>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row>
    <row r="153" spans="1:54" x14ac:dyDescent="0.25">
      <c r="A153" s="9"/>
      <c r="B153" s="9"/>
      <c r="C153" s="9"/>
      <c r="D153" s="9"/>
      <c r="E153" s="9"/>
      <c r="F153" s="9"/>
      <c r="G153" s="9"/>
      <c r="H153" s="9" t="s">
        <v>385</v>
      </c>
      <c r="I153" s="9"/>
      <c r="J153" s="9"/>
      <c r="K153" s="9"/>
      <c r="L153" s="9"/>
      <c r="M153" s="9"/>
      <c r="N153" s="9"/>
      <c r="O153" s="9"/>
      <c r="P153" s="9"/>
      <c r="Q153" s="9"/>
      <c r="R153" s="9"/>
      <c r="S153" s="10"/>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row>
    <row r="154" spans="1:54" x14ac:dyDescent="0.25">
      <c r="A154" s="9"/>
      <c r="B154" s="9"/>
      <c r="C154" s="9"/>
      <c r="D154" s="9"/>
      <c r="E154" s="9"/>
      <c r="F154" s="9"/>
      <c r="G154" s="9"/>
      <c r="H154" s="9" t="s">
        <v>386</v>
      </c>
      <c r="I154" s="9"/>
      <c r="J154" s="9"/>
      <c r="K154" s="9"/>
      <c r="L154" s="9"/>
      <c r="M154" s="9"/>
      <c r="N154" s="9"/>
      <c r="O154" s="9"/>
      <c r="P154" s="9"/>
      <c r="Q154" s="9"/>
      <c r="R154" s="9"/>
      <c r="S154" s="10"/>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row>
    <row r="155" spans="1:54" x14ac:dyDescent="0.25">
      <c r="A155" s="9"/>
      <c r="B155" s="9"/>
      <c r="C155" s="9"/>
      <c r="D155" s="9"/>
      <c r="E155" s="9"/>
      <c r="F155" s="9"/>
      <c r="G155" s="9"/>
      <c r="H155" s="9" t="s">
        <v>387</v>
      </c>
      <c r="I155" s="9"/>
      <c r="J155" s="9"/>
      <c r="K155" s="9"/>
      <c r="L155" s="9"/>
      <c r="M155" s="9"/>
      <c r="N155" s="9"/>
      <c r="O155" s="9"/>
      <c r="P155" s="9"/>
      <c r="Q155" s="9"/>
      <c r="R155" s="9"/>
      <c r="S155" s="10"/>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row>
    <row r="156" spans="1:54" x14ac:dyDescent="0.25">
      <c r="A156" s="9"/>
      <c r="B156" s="9"/>
      <c r="C156" s="9"/>
      <c r="D156" s="9"/>
      <c r="E156" s="9"/>
      <c r="F156" s="9"/>
      <c r="G156" s="9"/>
      <c r="H156" s="9" t="s">
        <v>388</v>
      </c>
      <c r="I156" s="9"/>
      <c r="J156" s="9"/>
      <c r="K156" s="9"/>
      <c r="L156" s="9"/>
      <c r="M156" s="9"/>
      <c r="N156" s="9"/>
      <c r="O156" s="9"/>
      <c r="P156" s="9"/>
      <c r="Q156" s="9"/>
      <c r="R156" s="9"/>
      <c r="S156" s="10"/>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row>
    <row r="157" spans="1:54" x14ac:dyDescent="0.25">
      <c r="A157" s="9"/>
      <c r="B157" s="9"/>
      <c r="C157" s="9"/>
      <c r="D157" s="9"/>
      <c r="E157" s="9"/>
      <c r="F157" s="9"/>
      <c r="G157" s="9"/>
      <c r="H157" s="9" t="s">
        <v>389</v>
      </c>
      <c r="I157" s="9"/>
      <c r="J157" s="9"/>
      <c r="K157" s="9"/>
      <c r="L157" s="9"/>
      <c r="M157" s="9"/>
      <c r="N157" s="9"/>
      <c r="O157" s="9"/>
      <c r="P157" s="9"/>
      <c r="Q157" s="9"/>
      <c r="R157" s="9"/>
      <c r="S157" s="10"/>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row>
    <row r="158" spans="1:54" x14ac:dyDescent="0.25">
      <c r="A158" s="9"/>
      <c r="B158" s="9"/>
      <c r="C158" s="9"/>
      <c r="D158" s="9"/>
      <c r="E158" s="9"/>
      <c r="F158" s="9"/>
      <c r="G158" s="9"/>
      <c r="H158" s="9" t="s">
        <v>390</v>
      </c>
      <c r="I158" s="9"/>
      <c r="J158" s="9"/>
      <c r="K158" s="9"/>
      <c r="L158" s="9"/>
      <c r="M158" s="9"/>
      <c r="N158" s="9"/>
      <c r="O158" s="9"/>
      <c r="P158" s="9"/>
      <c r="Q158" s="9"/>
      <c r="R158" s="9"/>
      <c r="S158" s="10"/>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row>
    <row r="159" spans="1:54" x14ac:dyDescent="0.25">
      <c r="A159" s="9"/>
      <c r="B159" s="9"/>
      <c r="C159" s="9"/>
      <c r="D159" s="9"/>
      <c r="E159" s="9"/>
      <c r="F159" s="9"/>
      <c r="G159" s="9"/>
      <c r="H159" s="9" t="s">
        <v>391</v>
      </c>
      <c r="I159" s="9"/>
      <c r="J159" s="9"/>
      <c r="K159" s="9"/>
      <c r="L159" s="9"/>
      <c r="M159" s="9"/>
      <c r="N159" s="9"/>
      <c r="O159" s="9"/>
      <c r="P159" s="9"/>
      <c r="Q159" s="9"/>
      <c r="R159" s="9"/>
      <c r="S159" s="10"/>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row>
    <row r="160" spans="1:54" x14ac:dyDescent="0.25">
      <c r="A160" s="9"/>
      <c r="B160" s="9"/>
      <c r="C160" s="9"/>
      <c r="D160" s="9"/>
      <c r="E160" s="9"/>
      <c r="F160" s="9"/>
      <c r="G160" s="9"/>
      <c r="H160" s="9" t="s">
        <v>392</v>
      </c>
      <c r="I160" s="9"/>
      <c r="J160" s="9"/>
      <c r="K160" s="9"/>
      <c r="L160" s="9"/>
      <c r="M160" s="9"/>
      <c r="N160" s="9"/>
      <c r="O160" s="9"/>
      <c r="P160" s="9"/>
      <c r="Q160" s="9"/>
      <c r="R160" s="9"/>
      <c r="S160" s="10"/>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row>
    <row r="161" spans="1:54" x14ac:dyDescent="0.25">
      <c r="A161" s="9"/>
      <c r="B161" s="9"/>
      <c r="C161" s="9"/>
      <c r="D161" s="9"/>
      <c r="E161" s="9"/>
      <c r="F161" s="9"/>
      <c r="G161" s="9"/>
      <c r="H161" s="9" t="s">
        <v>393</v>
      </c>
      <c r="I161" s="9"/>
      <c r="J161" s="9"/>
      <c r="K161" s="9"/>
      <c r="L161" s="9"/>
      <c r="M161" s="9"/>
      <c r="N161" s="9"/>
      <c r="O161" s="9"/>
      <c r="P161" s="9"/>
      <c r="Q161" s="9"/>
      <c r="R161" s="9"/>
      <c r="S161" s="10"/>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row>
    <row r="162" spans="1:54" x14ac:dyDescent="0.25">
      <c r="A162" s="9"/>
      <c r="B162" s="9"/>
      <c r="C162" s="9"/>
      <c r="D162" s="9"/>
      <c r="E162" s="9"/>
      <c r="F162" s="9"/>
      <c r="G162" s="9"/>
      <c r="H162" s="9" t="s">
        <v>394</v>
      </c>
      <c r="I162" s="9"/>
      <c r="J162" s="9"/>
      <c r="K162" s="9"/>
      <c r="L162" s="9"/>
      <c r="M162" s="9"/>
      <c r="N162" s="9"/>
      <c r="O162" s="9"/>
      <c r="P162" s="9"/>
      <c r="Q162" s="9"/>
      <c r="R162" s="9"/>
      <c r="S162" s="10"/>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row>
    <row r="163" spans="1:54" x14ac:dyDescent="0.25">
      <c r="A163" s="9"/>
      <c r="B163" s="9"/>
      <c r="C163" s="9"/>
      <c r="D163" s="9"/>
      <c r="E163" s="9"/>
      <c r="F163" s="9"/>
      <c r="G163" s="9"/>
      <c r="H163" s="9" t="s">
        <v>395</v>
      </c>
      <c r="I163" s="9"/>
      <c r="J163" s="9"/>
      <c r="K163" s="9"/>
      <c r="L163" s="9"/>
      <c r="M163" s="9"/>
      <c r="N163" s="9"/>
      <c r="O163" s="9"/>
      <c r="P163" s="9"/>
      <c r="Q163" s="9"/>
      <c r="R163" s="9"/>
      <c r="S163" s="10"/>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row>
    <row r="164" spans="1:54" ht="30" x14ac:dyDescent="0.25">
      <c r="A164" s="9"/>
      <c r="B164" s="9"/>
      <c r="C164" s="9"/>
      <c r="D164" s="9"/>
      <c r="E164" s="9"/>
      <c r="F164" s="9"/>
      <c r="G164" s="9"/>
      <c r="H164" s="9" t="s">
        <v>396</v>
      </c>
      <c r="I164" s="9"/>
      <c r="J164" s="9"/>
      <c r="K164" s="9"/>
      <c r="L164" s="9"/>
      <c r="M164" s="9"/>
      <c r="N164" s="9"/>
      <c r="O164" s="9"/>
      <c r="P164" s="9"/>
      <c r="Q164" s="9"/>
      <c r="R164" s="9"/>
      <c r="S164" s="10"/>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row>
    <row r="165" spans="1:54" x14ac:dyDescent="0.25">
      <c r="A165" s="9"/>
      <c r="B165" s="9"/>
      <c r="C165" s="9"/>
      <c r="D165" s="9"/>
      <c r="E165" s="9"/>
      <c r="F165" s="9"/>
      <c r="G165" s="9"/>
      <c r="H165" s="9" t="s">
        <v>397</v>
      </c>
      <c r="I165" s="9"/>
      <c r="J165" s="9"/>
      <c r="K165" s="9"/>
      <c r="L165" s="9"/>
      <c r="M165" s="9"/>
      <c r="N165" s="9"/>
      <c r="O165" s="9"/>
      <c r="P165" s="9"/>
      <c r="Q165" s="9"/>
      <c r="R165" s="9"/>
      <c r="S165" s="10"/>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row>
    <row r="166" spans="1:54" x14ac:dyDescent="0.25">
      <c r="A166" s="9"/>
      <c r="B166" s="9"/>
      <c r="C166" s="9"/>
      <c r="D166" s="9"/>
      <c r="E166" s="9"/>
      <c r="F166" s="9"/>
      <c r="G166" s="9"/>
      <c r="H166" s="9" t="s">
        <v>398</v>
      </c>
      <c r="I166" s="9"/>
      <c r="J166" s="9"/>
      <c r="K166" s="9"/>
      <c r="L166" s="9"/>
      <c r="M166" s="9"/>
      <c r="N166" s="9"/>
      <c r="O166" s="9"/>
      <c r="P166" s="9"/>
      <c r="Q166" s="9"/>
      <c r="R166" s="9"/>
      <c r="S166" s="10"/>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row>
    <row r="167" spans="1:54" x14ac:dyDescent="0.25">
      <c r="A167" s="9"/>
      <c r="B167" s="9"/>
      <c r="C167" s="9"/>
      <c r="D167" s="9"/>
      <c r="E167" s="9"/>
      <c r="F167" s="9"/>
      <c r="G167" s="9"/>
      <c r="H167" s="9" t="s">
        <v>399</v>
      </c>
      <c r="I167" s="9"/>
      <c r="J167" s="9"/>
      <c r="K167" s="9"/>
      <c r="L167" s="9"/>
      <c r="M167" s="9"/>
      <c r="N167" s="9"/>
      <c r="O167" s="9"/>
      <c r="P167" s="9"/>
      <c r="Q167" s="9"/>
      <c r="R167" s="9"/>
      <c r="S167" s="10"/>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row>
    <row r="168" spans="1:54" x14ac:dyDescent="0.25">
      <c r="A168" s="9"/>
      <c r="B168" s="9"/>
      <c r="C168" s="9"/>
      <c r="D168" s="9"/>
      <c r="E168" s="9"/>
      <c r="F168" s="9"/>
      <c r="G168" s="9"/>
      <c r="H168" s="9" t="s">
        <v>400</v>
      </c>
      <c r="I168" s="9"/>
      <c r="J168" s="9"/>
      <c r="K168" s="9"/>
      <c r="L168" s="9"/>
      <c r="M168" s="9"/>
      <c r="N168" s="9"/>
      <c r="O168" s="9"/>
      <c r="P168" s="9"/>
      <c r="Q168" s="9"/>
      <c r="R168" s="9"/>
      <c r="S168" s="10"/>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row>
    <row r="169" spans="1:54" x14ac:dyDescent="0.25">
      <c r="A169" s="9"/>
      <c r="B169" s="9"/>
      <c r="C169" s="9"/>
      <c r="D169" s="9"/>
      <c r="E169" s="9"/>
      <c r="F169" s="9"/>
      <c r="G169" s="9"/>
      <c r="H169" s="9" t="s">
        <v>401</v>
      </c>
      <c r="I169" s="9"/>
      <c r="J169" s="9"/>
      <c r="K169" s="9"/>
      <c r="L169" s="9"/>
      <c r="M169" s="9"/>
      <c r="N169" s="9"/>
      <c r="O169" s="9"/>
      <c r="P169" s="9"/>
      <c r="Q169" s="9"/>
      <c r="R169" s="9"/>
      <c r="S169" s="10"/>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row>
    <row r="170" spans="1:54" x14ac:dyDescent="0.25">
      <c r="A170" s="9"/>
      <c r="B170" s="9"/>
      <c r="C170" s="9"/>
      <c r="D170" s="9"/>
      <c r="E170" s="9"/>
      <c r="F170" s="9"/>
      <c r="G170" s="9"/>
      <c r="H170" s="9" t="s">
        <v>402</v>
      </c>
      <c r="I170" s="9"/>
      <c r="J170" s="9"/>
      <c r="K170" s="9"/>
      <c r="L170" s="9"/>
      <c r="M170" s="9"/>
      <c r="N170" s="9"/>
      <c r="O170" s="9"/>
      <c r="P170" s="9"/>
      <c r="Q170" s="9"/>
      <c r="R170" s="9"/>
      <c r="S170" s="10"/>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row>
    <row r="171" spans="1:54" x14ac:dyDescent="0.25">
      <c r="A171" s="9"/>
      <c r="B171" s="9"/>
      <c r="C171" s="9"/>
      <c r="D171" s="9"/>
      <c r="E171" s="9"/>
      <c r="F171" s="9"/>
      <c r="G171" s="9"/>
      <c r="H171" s="9" t="s">
        <v>403</v>
      </c>
      <c r="I171" s="9"/>
      <c r="J171" s="9"/>
      <c r="K171" s="9"/>
      <c r="L171" s="9"/>
      <c r="M171" s="9"/>
      <c r="N171" s="9"/>
      <c r="O171" s="9"/>
      <c r="P171" s="9"/>
      <c r="Q171" s="9"/>
      <c r="R171" s="9"/>
      <c r="S171" s="10"/>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row>
    <row r="172" spans="1:54" x14ac:dyDescent="0.25">
      <c r="A172" s="9"/>
      <c r="B172" s="9"/>
      <c r="C172" s="9"/>
      <c r="D172" s="9"/>
      <c r="E172" s="9"/>
      <c r="F172" s="9"/>
      <c r="G172" s="9"/>
      <c r="H172" s="9" t="s">
        <v>404</v>
      </c>
      <c r="I172" s="9"/>
      <c r="J172" s="9"/>
      <c r="K172" s="9"/>
      <c r="L172" s="9"/>
      <c r="M172" s="9"/>
      <c r="N172" s="9"/>
      <c r="O172" s="9"/>
      <c r="P172" s="9"/>
      <c r="Q172" s="9"/>
      <c r="R172" s="9"/>
      <c r="S172" s="10"/>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row>
    <row r="173" spans="1:54" x14ac:dyDescent="0.25">
      <c r="A173" s="9"/>
      <c r="B173" s="9"/>
      <c r="C173" s="9"/>
      <c r="D173" s="9"/>
      <c r="E173" s="9"/>
      <c r="F173" s="9"/>
      <c r="G173" s="9"/>
      <c r="H173" s="9" t="s">
        <v>405</v>
      </c>
      <c r="I173" s="9"/>
      <c r="J173" s="9"/>
      <c r="K173" s="9"/>
      <c r="L173" s="9"/>
      <c r="M173" s="9"/>
      <c r="N173" s="9"/>
      <c r="O173" s="9"/>
      <c r="P173" s="9"/>
      <c r="Q173" s="9"/>
      <c r="R173" s="9"/>
      <c r="S173" s="10"/>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row>
    <row r="174" spans="1:54" ht="30" x14ac:dyDescent="0.25">
      <c r="A174" s="9"/>
      <c r="B174" s="9"/>
      <c r="C174" s="9"/>
      <c r="D174" s="9"/>
      <c r="E174" s="9"/>
      <c r="F174" s="9"/>
      <c r="G174" s="9"/>
      <c r="H174" s="9" t="s">
        <v>406</v>
      </c>
      <c r="I174" s="9"/>
      <c r="J174" s="9"/>
      <c r="K174" s="9"/>
      <c r="L174" s="9"/>
      <c r="M174" s="9"/>
      <c r="N174" s="9"/>
      <c r="O174" s="9"/>
      <c r="P174" s="9"/>
      <c r="Q174" s="9"/>
      <c r="R174" s="9"/>
      <c r="S174" s="10"/>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row>
    <row r="175" spans="1:54" x14ac:dyDescent="0.25">
      <c r="A175" s="9"/>
      <c r="B175" s="9"/>
      <c r="C175" s="9"/>
      <c r="D175" s="9"/>
      <c r="E175" s="9"/>
      <c r="F175" s="9"/>
      <c r="G175" s="9"/>
      <c r="H175" s="9" t="s">
        <v>407</v>
      </c>
      <c r="I175" s="9"/>
      <c r="J175" s="9"/>
      <c r="K175" s="9"/>
      <c r="L175" s="9"/>
      <c r="M175" s="9"/>
      <c r="N175" s="9"/>
      <c r="O175" s="9"/>
      <c r="P175" s="9"/>
      <c r="Q175" s="9"/>
      <c r="R175" s="9"/>
      <c r="S175" s="10"/>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row>
    <row r="176" spans="1:54" x14ac:dyDescent="0.25">
      <c r="A176" s="9"/>
      <c r="B176" s="9"/>
      <c r="C176" s="9"/>
      <c r="D176" s="9"/>
      <c r="E176" s="9"/>
      <c r="F176" s="9"/>
      <c r="G176" s="9"/>
      <c r="H176" s="9" t="s">
        <v>408</v>
      </c>
      <c r="I176" s="9"/>
      <c r="J176" s="9"/>
      <c r="K176" s="9"/>
      <c r="L176" s="9"/>
      <c r="M176" s="9"/>
      <c r="N176" s="9"/>
      <c r="O176" s="9"/>
      <c r="P176" s="9"/>
      <c r="Q176" s="9"/>
      <c r="R176" s="9"/>
      <c r="S176" s="10"/>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row>
    <row r="177" spans="1:54" x14ac:dyDescent="0.25">
      <c r="A177" s="9"/>
      <c r="B177" s="9"/>
      <c r="C177" s="9"/>
      <c r="D177" s="9"/>
      <c r="E177" s="9"/>
      <c r="F177" s="9"/>
      <c r="G177" s="9"/>
      <c r="H177" s="9" t="s">
        <v>409</v>
      </c>
      <c r="I177" s="9"/>
      <c r="J177" s="9"/>
      <c r="K177" s="9"/>
      <c r="L177" s="9"/>
      <c r="M177" s="9"/>
      <c r="N177" s="9"/>
      <c r="O177" s="9"/>
      <c r="P177" s="9"/>
      <c r="Q177" s="9"/>
      <c r="R177" s="9"/>
      <c r="S177" s="10"/>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row>
    <row r="178" spans="1:54" x14ac:dyDescent="0.25">
      <c r="A178" s="9"/>
      <c r="B178" s="9"/>
      <c r="C178" s="9"/>
      <c r="D178" s="9"/>
      <c r="E178" s="9"/>
      <c r="F178" s="9"/>
      <c r="G178" s="9"/>
      <c r="H178" s="9" t="s">
        <v>410</v>
      </c>
      <c r="I178" s="9"/>
      <c r="J178" s="9"/>
      <c r="K178" s="9"/>
      <c r="L178" s="9"/>
      <c r="M178" s="9"/>
      <c r="N178" s="9"/>
      <c r="O178" s="9"/>
      <c r="P178" s="9"/>
      <c r="Q178" s="9"/>
      <c r="R178" s="9"/>
      <c r="S178" s="10"/>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row>
    <row r="179" spans="1:54" x14ac:dyDescent="0.25">
      <c r="A179" s="9"/>
      <c r="B179" s="9"/>
      <c r="C179" s="9"/>
      <c r="D179" s="9"/>
      <c r="E179" s="9"/>
      <c r="F179" s="9"/>
      <c r="G179" s="9"/>
      <c r="H179" s="9" t="s">
        <v>411</v>
      </c>
      <c r="I179" s="9"/>
      <c r="J179" s="9"/>
      <c r="K179" s="9"/>
      <c r="L179" s="9"/>
      <c r="M179" s="9"/>
      <c r="N179" s="9"/>
      <c r="O179" s="9"/>
      <c r="P179" s="9"/>
      <c r="Q179" s="9"/>
      <c r="R179" s="9"/>
      <c r="S179" s="10"/>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row>
    <row r="180" spans="1:54" x14ac:dyDescent="0.25">
      <c r="A180" s="9"/>
      <c r="B180" s="9"/>
      <c r="C180" s="9"/>
      <c r="D180" s="9"/>
      <c r="E180" s="9"/>
      <c r="F180" s="9"/>
      <c r="G180" s="9"/>
      <c r="H180" s="9" t="s">
        <v>412</v>
      </c>
      <c r="I180" s="9"/>
      <c r="J180" s="9"/>
      <c r="K180" s="9"/>
      <c r="L180" s="9"/>
      <c r="M180" s="9"/>
      <c r="N180" s="9"/>
      <c r="O180" s="9"/>
      <c r="P180" s="9"/>
      <c r="Q180" s="9"/>
      <c r="R180" s="9"/>
      <c r="S180" s="10"/>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row>
    <row r="181" spans="1:54" x14ac:dyDescent="0.25">
      <c r="A181" s="9"/>
      <c r="B181" s="9"/>
      <c r="C181" s="9"/>
      <c r="D181" s="9"/>
      <c r="E181" s="9"/>
      <c r="F181" s="9"/>
      <c r="G181" s="9"/>
      <c r="H181" s="9" t="s">
        <v>413</v>
      </c>
      <c r="I181" s="9"/>
      <c r="J181" s="9"/>
      <c r="K181" s="9"/>
      <c r="L181" s="9"/>
      <c r="M181" s="9"/>
      <c r="N181" s="9"/>
      <c r="O181" s="9"/>
      <c r="P181" s="9"/>
      <c r="Q181" s="9"/>
      <c r="R181" s="9"/>
      <c r="S181" s="10"/>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row>
    <row r="182" spans="1:54" x14ac:dyDescent="0.25">
      <c r="A182" s="9"/>
      <c r="B182" s="9"/>
      <c r="C182" s="9"/>
      <c r="D182" s="9"/>
      <c r="E182" s="9"/>
      <c r="F182" s="9"/>
      <c r="G182" s="9"/>
      <c r="H182" s="9" t="s">
        <v>414</v>
      </c>
      <c r="I182" s="9"/>
      <c r="J182" s="9"/>
      <c r="K182" s="9"/>
      <c r="L182" s="9"/>
      <c r="M182" s="9"/>
      <c r="N182" s="9"/>
      <c r="O182" s="9"/>
      <c r="P182" s="9"/>
      <c r="Q182" s="9"/>
      <c r="R182" s="9"/>
      <c r="S182" s="10"/>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row>
    <row r="183" spans="1:54" x14ac:dyDescent="0.25">
      <c r="A183" s="9"/>
      <c r="B183" s="9"/>
      <c r="C183" s="9"/>
      <c r="D183" s="9"/>
      <c r="E183" s="9"/>
      <c r="F183" s="9"/>
      <c r="G183" s="9"/>
      <c r="H183" s="9" t="s">
        <v>415</v>
      </c>
      <c r="I183" s="9"/>
      <c r="J183" s="9"/>
      <c r="K183" s="9"/>
      <c r="L183" s="9"/>
      <c r="M183" s="9"/>
      <c r="N183" s="9"/>
      <c r="O183" s="9"/>
      <c r="P183" s="9"/>
      <c r="Q183" s="9"/>
      <c r="R183" s="9"/>
      <c r="S183" s="10"/>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row>
    <row r="184" spans="1:54" x14ac:dyDescent="0.25">
      <c r="A184" s="9"/>
      <c r="B184" s="9"/>
      <c r="C184" s="9"/>
      <c r="D184" s="9"/>
      <c r="E184" s="9"/>
      <c r="F184" s="9"/>
      <c r="G184" s="9"/>
      <c r="H184" s="9" t="s">
        <v>416</v>
      </c>
      <c r="I184" s="9"/>
      <c r="J184" s="9"/>
      <c r="K184" s="9"/>
      <c r="L184" s="9"/>
      <c r="M184" s="9"/>
      <c r="N184" s="9"/>
      <c r="O184" s="9"/>
      <c r="P184" s="9"/>
      <c r="Q184" s="9"/>
      <c r="R184" s="9"/>
      <c r="S184" s="10"/>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row>
    <row r="185" spans="1:54" x14ac:dyDescent="0.25">
      <c r="A185" s="9"/>
      <c r="B185" s="9"/>
      <c r="C185" s="9"/>
      <c r="D185" s="9"/>
      <c r="E185" s="9"/>
      <c r="F185" s="9"/>
      <c r="G185" s="9"/>
      <c r="H185" s="9" t="s">
        <v>417</v>
      </c>
      <c r="I185" s="9"/>
      <c r="J185" s="9"/>
      <c r="K185" s="9"/>
      <c r="L185" s="9"/>
      <c r="M185" s="9"/>
      <c r="N185" s="9"/>
      <c r="O185" s="9"/>
      <c r="P185" s="9"/>
      <c r="Q185" s="9"/>
      <c r="R185" s="9"/>
      <c r="S185" s="10"/>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row>
    <row r="186" spans="1:54" x14ac:dyDescent="0.25">
      <c r="A186" s="9"/>
      <c r="B186" s="9"/>
      <c r="C186" s="9"/>
      <c r="D186" s="9"/>
      <c r="E186" s="9"/>
      <c r="F186" s="9"/>
      <c r="G186" s="9"/>
      <c r="H186" s="9" t="s">
        <v>418</v>
      </c>
      <c r="I186" s="9"/>
      <c r="J186" s="9"/>
      <c r="K186" s="9"/>
      <c r="L186" s="9"/>
      <c r="M186" s="9"/>
      <c r="N186" s="9"/>
      <c r="O186" s="9"/>
      <c r="P186" s="9"/>
      <c r="Q186" s="9"/>
      <c r="R186" s="9"/>
      <c r="S186" s="10"/>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row>
    <row r="187" spans="1:54" x14ac:dyDescent="0.25">
      <c r="A187" s="9"/>
      <c r="B187" s="9"/>
      <c r="C187" s="9"/>
      <c r="D187" s="9"/>
      <c r="E187" s="9"/>
      <c r="F187" s="9"/>
      <c r="G187" s="9"/>
      <c r="H187" s="9" t="s">
        <v>419</v>
      </c>
      <c r="I187" s="9"/>
      <c r="J187" s="9"/>
      <c r="K187" s="9"/>
      <c r="L187" s="9"/>
      <c r="M187" s="9"/>
      <c r="N187" s="9"/>
      <c r="O187" s="9"/>
      <c r="P187" s="9"/>
      <c r="Q187" s="9"/>
      <c r="R187" s="9"/>
      <c r="S187" s="10"/>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row>
    <row r="188" spans="1:54" x14ac:dyDescent="0.25">
      <c r="A188" s="9"/>
      <c r="B188" s="9"/>
      <c r="C188" s="9"/>
      <c r="D188" s="9"/>
      <c r="E188" s="9"/>
      <c r="F188" s="9"/>
      <c r="G188" s="9"/>
      <c r="H188" s="9" t="s">
        <v>420</v>
      </c>
      <c r="I188" s="9"/>
      <c r="J188" s="9"/>
      <c r="K188" s="9"/>
      <c r="L188" s="9"/>
      <c r="M188" s="9"/>
      <c r="N188" s="9"/>
      <c r="O188" s="9"/>
      <c r="P188" s="9"/>
      <c r="Q188" s="9"/>
      <c r="R188" s="9"/>
      <c r="S188" s="10"/>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row>
    <row r="189" spans="1:54" x14ac:dyDescent="0.25">
      <c r="A189" s="9"/>
      <c r="B189" s="9"/>
      <c r="C189" s="9"/>
      <c r="D189" s="9"/>
      <c r="E189" s="9"/>
      <c r="F189" s="9"/>
      <c r="G189" s="9"/>
      <c r="H189" s="9" t="s">
        <v>421</v>
      </c>
      <c r="I189" s="9"/>
      <c r="J189" s="9"/>
      <c r="K189" s="9"/>
      <c r="L189" s="9"/>
      <c r="M189" s="9"/>
      <c r="N189" s="9"/>
      <c r="O189" s="9"/>
      <c r="P189" s="9"/>
      <c r="Q189" s="9"/>
      <c r="R189" s="9"/>
      <c r="S189" s="10"/>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row>
    <row r="190" spans="1:54" x14ac:dyDescent="0.25">
      <c r="A190" s="9"/>
      <c r="B190" s="9"/>
      <c r="C190" s="9"/>
      <c r="D190" s="9"/>
      <c r="E190" s="9"/>
      <c r="F190" s="9"/>
      <c r="G190" s="9"/>
      <c r="H190" s="9" t="s">
        <v>422</v>
      </c>
      <c r="I190" s="9"/>
      <c r="J190" s="9"/>
      <c r="K190" s="9"/>
      <c r="L190" s="9"/>
      <c r="M190" s="9"/>
      <c r="N190" s="9"/>
      <c r="O190" s="9"/>
      <c r="P190" s="9"/>
      <c r="Q190" s="9"/>
      <c r="R190" s="9"/>
      <c r="S190" s="10"/>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row>
    <row r="191" spans="1:54" x14ac:dyDescent="0.25">
      <c r="A191" s="9"/>
      <c r="B191" s="9"/>
      <c r="C191" s="9"/>
      <c r="D191" s="9"/>
      <c r="E191" s="9"/>
      <c r="F191" s="9"/>
      <c r="G191" s="9"/>
      <c r="H191" s="9" t="s">
        <v>423</v>
      </c>
      <c r="I191" s="9"/>
      <c r="J191" s="9"/>
      <c r="K191" s="9"/>
      <c r="L191" s="9"/>
      <c r="M191" s="9"/>
      <c r="N191" s="9"/>
      <c r="O191" s="9"/>
      <c r="P191" s="9"/>
      <c r="Q191" s="9"/>
      <c r="R191" s="9"/>
      <c r="S191" s="10"/>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row>
    <row r="192" spans="1:54" x14ac:dyDescent="0.25">
      <c r="A192" s="9"/>
      <c r="B192" s="9"/>
      <c r="C192" s="9"/>
      <c r="D192" s="9"/>
      <c r="E192" s="9"/>
      <c r="F192" s="9"/>
      <c r="G192" s="9"/>
      <c r="H192" s="9" t="s">
        <v>424</v>
      </c>
      <c r="I192" s="9"/>
      <c r="J192" s="9"/>
      <c r="K192" s="9"/>
      <c r="L192" s="9"/>
      <c r="M192" s="9"/>
      <c r="N192" s="9"/>
      <c r="O192" s="9"/>
      <c r="P192" s="9"/>
      <c r="Q192" s="9"/>
      <c r="R192" s="9"/>
      <c r="S192" s="10"/>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row>
    <row r="193" spans="1:54" x14ac:dyDescent="0.25">
      <c r="A193" s="9"/>
      <c r="B193" s="9"/>
      <c r="C193" s="9"/>
      <c r="D193" s="9"/>
      <c r="E193" s="9"/>
      <c r="F193" s="9"/>
      <c r="G193" s="9"/>
      <c r="H193" s="9" t="s">
        <v>425</v>
      </c>
      <c r="I193" s="9"/>
      <c r="J193" s="9"/>
      <c r="K193" s="9"/>
      <c r="L193" s="9"/>
      <c r="M193" s="9"/>
      <c r="N193" s="9"/>
      <c r="O193" s="9"/>
      <c r="P193" s="9"/>
      <c r="Q193" s="9"/>
      <c r="R193" s="9"/>
      <c r="S193" s="10"/>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row>
    <row r="194" spans="1:54" x14ac:dyDescent="0.25">
      <c r="A194" s="9"/>
      <c r="B194" s="9"/>
      <c r="C194" s="9"/>
      <c r="D194" s="9"/>
      <c r="E194" s="9"/>
      <c r="F194" s="9"/>
      <c r="G194" s="9"/>
      <c r="H194" s="9" t="s">
        <v>426</v>
      </c>
      <c r="I194" s="9"/>
      <c r="J194" s="9"/>
      <c r="K194" s="9"/>
      <c r="L194" s="9"/>
      <c r="M194" s="9"/>
      <c r="N194" s="9"/>
      <c r="O194" s="9"/>
      <c r="P194" s="9"/>
      <c r="Q194" s="9"/>
      <c r="R194" s="9"/>
      <c r="S194" s="10"/>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row>
    <row r="195" spans="1:54" x14ac:dyDescent="0.25">
      <c r="A195" s="9"/>
      <c r="B195" s="9"/>
      <c r="C195" s="9"/>
      <c r="D195" s="9"/>
      <c r="E195" s="9"/>
      <c r="F195" s="9"/>
      <c r="G195" s="9"/>
      <c r="H195" s="9" t="s">
        <v>427</v>
      </c>
      <c r="I195" s="9"/>
      <c r="J195" s="9"/>
      <c r="K195" s="9"/>
      <c r="L195" s="9"/>
      <c r="M195" s="9"/>
      <c r="N195" s="9"/>
      <c r="O195" s="9"/>
      <c r="P195" s="9"/>
      <c r="Q195" s="9"/>
      <c r="R195" s="9"/>
      <c r="S195" s="10"/>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row>
    <row r="196" spans="1:54" x14ac:dyDescent="0.25">
      <c r="A196" s="9"/>
      <c r="B196" s="9"/>
      <c r="C196" s="9"/>
      <c r="D196" s="9"/>
      <c r="E196" s="9"/>
      <c r="F196" s="9"/>
      <c r="G196" s="9"/>
      <c r="H196" s="9" t="s">
        <v>428</v>
      </c>
      <c r="I196" s="9"/>
      <c r="J196" s="9"/>
      <c r="K196" s="9"/>
      <c r="L196" s="9"/>
      <c r="M196" s="9"/>
      <c r="N196" s="9"/>
      <c r="O196" s="9"/>
      <c r="P196" s="9"/>
      <c r="Q196" s="9"/>
      <c r="R196" s="9"/>
      <c r="S196" s="10"/>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row>
    <row r="197" spans="1:54" x14ac:dyDescent="0.25">
      <c r="A197" s="9"/>
      <c r="B197" s="9"/>
      <c r="C197" s="9"/>
      <c r="D197" s="9"/>
      <c r="E197" s="9"/>
      <c r="F197" s="9"/>
      <c r="G197" s="9"/>
      <c r="H197" s="9" t="s">
        <v>429</v>
      </c>
      <c r="I197" s="9"/>
      <c r="J197" s="9"/>
      <c r="K197" s="9"/>
      <c r="L197" s="9"/>
      <c r="M197" s="9"/>
      <c r="N197" s="9"/>
      <c r="O197" s="9"/>
      <c r="P197" s="9"/>
      <c r="Q197" s="9"/>
      <c r="R197" s="9"/>
      <c r="S197" s="10"/>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row>
    <row r="198" spans="1:54" ht="30" x14ac:dyDescent="0.25">
      <c r="A198" s="9"/>
      <c r="B198" s="9"/>
      <c r="C198" s="9"/>
      <c r="D198" s="9"/>
      <c r="E198" s="9"/>
      <c r="F198" s="9"/>
      <c r="G198" s="9"/>
      <c r="H198" s="9" t="s">
        <v>430</v>
      </c>
      <c r="I198" s="9"/>
      <c r="J198" s="9"/>
      <c r="K198" s="9"/>
      <c r="L198" s="9"/>
      <c r="M198" s="9"/>
      <c r="N198" s="9"/>
      <c r="O198" s="9"/>
      <c r="P198" s="9"/>
      <c r="Q198" s="9"/>
      <c r="R198" s="9"/>
      <c r="S198" s="10"/>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row>
    <row r="199" spans="1:54" x14ac:dyDescent="0.25">
      <c r="A199" s="9"/>
      <c r="B199" s="9"/>
      <c r="C199" s="9"/>
      <c r="D199" s="9"/>
      <c r="E199" s="9"/>
      <c r="F199" s="9"/>
      <c r="G199" s="9"/>
      <c r="H199" s="9" t="s">
        <v>431</v>
      </c>
      <c r="I199" s="9"/>
      <c r="J199" s="9"/>
      <c r="K199" s="9"/>
      <c r="L199" s="9"/>
      <c r="M199" s="9"/>
      <c r="N199" s="9"/>
      <c r="O199" s="9"/>
      <c r="P199" s="9"/>
      <c r="Q199" s="9"/>
      <c r="R199" s="9"/>
      <c r="S199" s="10"/>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row>
    <row r="200" spans="1:54" ht="30" x14ac:dyDescent="0.25">
      <c r="A200" s="9"/>
      <c r="B200" s="9"/>
      <c r="C200" s="9"/>
      <c r="D200" s="9"/>
      <c r="E200" s="9"/>
      <c r="F200" s="9"/>
      <c r="G200" s="9"/>
      <c r="H200" s="9" t="s">
        <v>432</v>
      </c>
      <c r="I200" s="9"/>
      <c r="J200" s="9"/>
      <c r="K200" s="9"/>
      <c r="L200" s="9"/>
      <c r="M200" s="9"/>
      <c r="N200" s="9"/>
      <c r="O200" s="9"/>
      <c r="P200" s="9"/>
      <c r="Q200" s="9"/>
      <c r="R200" s="9"/>
      <c r="S200" s="10"/>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row>
    <row r="201" spans="1:54" x14ac:dyDescent="0.25">
      <c r="A201" s="9"/>
      <c r="B201" s="9"/>
      <c r="C201" s="9"/>
      <c r="D201" s="9"/>
      <c r="E201" s="9"/>
      <c r="F201" s="9"/>
      <c r="G201" s="9"/>
      <c r="H201" s="20" t="s">
        <v>219</v>
      </c>
      <c r="I201" s="9"/>
      <c r="J201" s="9"/>
      <c r="K201" s="9"/>
      <c r="L201" s="9"/>
      <c r="M201" s="9"/>
      <c r="N201" s="9"/>
      <c r="O201" s="9"/>
      <c r="P201" s="9"/>
      <c r="Q201" s="9"/>
      <c r="R201" s="9"/>
      <c r="S201" s="10"/>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row>
    <row r="202" spans="1:54" ht="30" x14ac:dyDescent="0.25">
      <c r="A202" s="9"/>
      <c r="B202" s="9"/>
      <c r="C202" s="9"/>
      <c r="D202" s="9"/>
      <c r="E202" s="9"/>
      <c r="F202" s="9"/>
      <c r="G202" s="9"/>
      <c r="H202" s="9" t="s">
        <v>433</v>
      </c>
      <c r="I202" s="9"/>
      <c r="J202" s="9"/>
      <c r="K202" s="9"/>
      <c r="L202" s="9"/>
      <c r="M202" s="9"/>
      <c r="N202" s="9"/>
      <c r="O202" s="9"/>
      <c r="P202" s="9"/>
      <c r="Q202" s="9"/>
      <c r="R202" s="9"/>
      <c r="S202" s="10"/>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row>
    <row r="203" spans="1:54" x14ac:dyDescent="0.25">
      <c r="A203" s="9"/>
      <c r="B203" s="9"/>
      <c r="C203" s="9"/>
      <c r="D203" s="9"/>
      <c r="E203" s="9"/>
      <c r="F203" s="9"/>
      <c r="G203" s="9"/>
      <c r="H203" s="9" t="s">
        <v>434</v>
      </c>
      <c r="I203" s="9"/>
      <c r="J203" s="9"/>
      <c r="K203" s="9"/>
      <c r="L203" s="9"/>
      <c r="M203" s="9"/>
      <c r="N203" s="9"/>
      <c r="O203" s="9"/>
      <c r="P203" s="9"/>
      <c r="Q203" s="9"/>
      <c r="R203" s="9"/>
      <c r="S203" s="10"/>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row>
    <row r="204" spans="1:54" x14ac:dyDescent="0.25">
      <c r="A204" s="9"/>
      <c r="B204" s="9"/>
      <c r="C204" s="9"/>
      <c r="D204" s="9"/>
      <c r="E204" s="9"/>
      <c r="F204" s="9"/>
      <c r="G204" s="9"/>
      <c r="H204" s="9" t="s">
        <v>435</v>
      </c>
      <c r="I204" s="9"/>
      <c r="J204" s="9"/>
      <c r="K204" s="9"/>
      <c r="L204" s="9"/>
      <c r="M204" s="9"/>
      <c r="N204" s="9"/>
      <c r="O204" s="9"/>
      <c r="P204" s="9"/>
      <c r="Q204" s="9"/>
      <c r="R204" s="9"/>
      <c r="S204" s="10"/>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row>
    <row r="205" spans="1:54" x14ac:dyDescent="0.25">
      <c r="A205" s="9"/>
      <c r="B205" s="9"/>
      <c r="C205" s="9"/>
      <c r="D205" s="9"/>
      <c r="E205" s="9"/>
      <c r="F205" s="9"/>
      <c r="G205" s="9"/>
      <c r="H205" s="20" t="s">
        <v>220</v>
      </c>
      <c r="I205" s="9"/>
      <c r="J205" s="9"/>
      <c r="K205" s="9"/>
      <c r="L205" s="9"/>
      <c r="M205" s="9"/>
      <c r="N205" s="9"/>
      <c r="O205" s="9"/>
      <c r="P205" s="9"/>
      <c r="Q205" s="9"/>
      <c r="R205" s="9"/>
      <c r="S205" s="10"/>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row>
    <row r="206" spans="1:54" x14ac:dyDescent="0.25">
      <c r="A206" s="9"/>
      <c r="B206" s="9"/>
      <c r="C206" s="9"/>
      <c r="D206" s="9"/>
      <c r="E206" s="9"/>
      <c r="F206" s="9"/>
      <c r="G206" s="9"/>
      <c r="H206" s="9" t="s">
        <v>436</v>
      </c>
      <c r="I206" s="9"/>
      <c r="J206" s="9"/>
      <c r="K206" s="9"/>
      <c r="L206" s="9"/>
      <c r="M206" s="9"/>
      <c r="N206" s="9"/>
      <c r="O206" s="9"/>
      <c r="P206" s="9"/>
      <c r="Q206" s="9"/>
      <c r="R206" s="9"/>
      <c r="S206" s="10"/>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row>
    <row r="207" spans="1:54" x14ac:dyDescent="0.25">
      <c r="A207" s="9"/>
      <c r="B207" s="9"/>
      <c r="C207" s="9"/>
      <c r="D207" s="9"/>
      <c r="E207" s="9"/>
      <c r="F207" s="9"/>
      <c r="G207" s="9"/>
      <c r="H207" s="20" t="s">
        <v>221</v>
      </c>
      <c r="I207" s="9"/>
      <c r="J207" s="9"/>
      <c r="K207" s="9"/>
      <c r="L207" s="9"/>
      <c r="M207" s="9"/>
      <c r="N207" s="9"/>
      <c r="O207" s="9"/>
      <c r="P207" s="9"/>
      <c r="Q207" s="9"/>
      <c r="R207" s="9"/>
      <c r="S207" s="10"/>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row>
    <row r="208" spans="1:54" x14ac:dyDescent="0.25">
      <c r="A208" s="9"/>
      <c r="B208" s="9"/>
      <c r="C208" s="9"/>
      <c r="D208" s="9"/>
      <c r="E208" s="9"/>
      <c r="F208" s="9"/>
      <c r="G208" s="9"/>
      <c r="H208" s="20" t="s">
        <v>222</v>
      </c>
      <c r="I208" s="9"/>
      <c r="J208" s="9"/>
      <c r="K208" s="9"/>
      <c r="L208" s="9"/>
      <c r="M208" s="9"/>
      <c r="N208" s="9"/>
      <c r="O208" s="9"/>
      <c r="P208" s="9"/>
      <c r="Q208" s="9"/>
      <c r="R208" s="9"/>
      <c r="S208" s="10"/>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row>
    <row r="209" spans="1:54" x14ac:dyDescent="0.25">
      <c r="A209" s="9"/>
      <c r="B209" s="9"/>
      <c r="C209" s="9"/>
      <c r="D209" s="9"/>
      <c r="E209" s="9"/>
      <c r="F209" s="9"/>
      <c r="G209" s="9"/>
      <c r="H209" s="9" t="s">
        <v>437</v>
      </c>
      <c r="I209" s="9"/>
      <c r="J209" s="9"/>
      <c r="K209" s="9"/>
      <c r="L209" s="9"/>
      <c r="M209" s="9"/>
      <c r="N209" s="9"/>
      <c r="O209" s="9"/>
      <c r="P209" s="9"/>
      <c r="Q209" s="9"/>
      <c r="R209" s="9"/>
      <c r="S209" s="10"/>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row>
    <row r="210" spans="1:54" x14ac:dyDescent="0.25">
      <c r="A210" s="9"/>
      <c r="B210" s="9"/>
      <c r="C210" s="9"/>
      <c r="D210" s="9"/>
      <c r="E210" s="9"/>
      <c r="F210" s="9"/>
      <c r="G210" s="9"/>
      <c r="H210" s="20" t="s">
        <v>223</v>
      </c>
      <c r="I210" s="9"/>
      <c r="J210" s="9"/>
      <c r="K210" s="9"/>
      <c r="L210" s="9"/>
      <c r="M210" s="9"/>
      <c r="N210" s="9"/>
      <c r="O210" s="9"/>
      <c r="P210" s="9"/>
      <c r="Q210" s="9"/>
      <c r="R210" s="9"/>
      <c r="S210" s="10"/>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row>
    <row r="211" spans="1:54" x14ac:dyDescent="0.25">
      <c r="A211" s="9"/>
      <c r="B211" s="9"/>
      <c r="C211" s="9"/>
      <c r="D211" s="9"/>
      <c r="E211" s="9"/>
      <c r="F211" s="9"/>
      <c r="G211" s="9"/>
      <c r="H211" s="20" t="s">
        <v>224</v>
      </c>
      <c r="I211" s="9"/>
      <c r="J211" s="9"/>
      <c r="K211" s="9"/>
      <c r="L211" s="9"/>
      <c r="M211" s="9"/>
      <c r="N211" s="9"/>
      <c r="O211" s="9"/>
      <c r="P211" s="9"/>
      <c r="Q211" s="9"/>
      <c r="R211" s="9"/>
      <c r="S211" s="10"/>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row>
    <row r="212" spans="1:54" x14ac:dyDescent="0.25">
      <c r="A212" s="9"/>
      <c r="B212" s="9"/>
      <c r="C212" s="9"/>
      <c r="D212" s="9"/>
      <c r="E212" s="9"/>
      <c r="F212" s="9"/>
      <c r="G212" s="9"/>
      <c r="H212" s="20" t="s">
        <v>225</v>
      </c>
      <c r="I212" s="9"/>
      <c r="J212" s="9"/>
      <c r="K212" s="9"/>
      <c r="L212" s="9"/>
      <c r="M212" s="9"/>
      <c r="N212" s="9"/>
      <c r="O212" s="9"/>
      <c r="P212" s="9"/>
      <c r="Q212" s="9"/>
      <c r="R212" s="9"/>
      <c r="S212" s="10"/>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row>
    <row r="213" spans="1:54" x14ac:dyDescent="0.25">
      <c r="A213" s="9"/>
      <c r="B213" s="9"/>
      <c r="C213" s="9"/>
      <c r="D213" s="9"/>
      <c r="E213" s="9"/>
      <c r="F213" s="9"/>
      <c r="G213" s="9"/>
      <c r="H213" s="9" t="s">
        <v>438</v>
      </c>
      <c r="I213" s="9"/>
      <c r="J213" s="9"/>
      <c r="K213" s="9"/>
      <c r="L213" s="9"/>
      <c r="M213" s="9"/>
      <c r="N213" s="9"/>
      <c r="O213" s="9"/>
      <c r="P213" s="9"/>
      <c r="Q213" s="9"/>
      <c r="R213" s="9"/>
      <c r="S213" s="10"/>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row>
    <row r="214" spans="1:54" x14ac:dyDescent="0.25">
      <c r="A214" s="9"/>
      <c r="B214" s="9"/>
      <c r="C214" s="9"/>
      <c r="D214" s="9"/>
      <c r="E214" s="9"/>
      <c r="F214" s="9"/>
      <c r="G214" s="9"/>
      <c r="H214" s="9" t="s">
        <v>439</v>
      </c>
      <c r="I214" s="9"/>
      <c r="J214" s="9"/>
      <c r="K214" s="9"/>
      <c r="L214" s="9"/>
      <c r="M214" s="9"/>
      <c r="N214" s="9"/>
      <c r="O214" s="9"/>
      <c r="P214" s="9"/>
      <c r="Q214" s="9"/>
      <c r="R214" s="9"/>
      <c r="S214" s="10"/>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row>
    <row r="215" spans="1:54" x14ac:dyDescent="0.25">
      <c r="A215" s="9"/>
      <c r="B215" s="9"/>
      <c r="C215" s="9"/>
      <c r="D215" s="9"/>
      <c r="E215" s="9"/>
      <c r="F215" s="9"/>
      <c r="G215" s="9"/>
      <c r="H215" s="9" t="s">
        <v>440</v>
      </c>
      <c r="I215" s="9"/>
      <c r="J215" s="9"/>
      <c r="K215" s="9"/>
      <c r="L215" s="9"/>
      <c r="M215" s="9"/>
      <c r="N215" s="9"/>
      <c r="O215" s="9"/>
      <c r="P215" s="9"/>
      <c r="Q215" s="9"/>
      <c r="R215" s="9"/>
      <c r="S215" s="10"/>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row>
    <row r="216" spans="1:54" x14ac:dyDescent="0.25">
      <c r="A216" s="9"/>
      <c r="B216" s="9"/>
      <c r="C216" s="9"/>
      <c r="D216" s="9"/>
      <c r="E216" s="9"/>
      <c r="F216" s="9"/>
      <c r="G216" s="9"/>
      <c r="H216" s="9" t="s">
        <v>441</v>
      </c>
      <c r="I216" s="9"/>
      <c r="J216" s="9"/>
      <c r="K216" s="9"/>
      <c r="L216" s="9"/>
      <c r="M216" s="9"/>
      <c r="N216" s="9"/>
      <c r="O216" s="9"/>
      <c r="P216" s="9"/>
      <c r="Q216" s="9"/>
      <c r="R216" s="9"/>
      <c r="S216" s="10"/>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row>
    <row r="217" spans="1:54" x14ac:dyDescent="0.25">
      <c r="A217" s="9"/>
      <c r="B217" s="9"/>
      <c r="C217" s="9"/>
      <c r="D217" s="9"/>
      <c r="E217" s="9"/>
      <c r="F217" s="9"/>
      <c r="G217" s="9"/>
      <c r="H217" s="9" t="s">
        <v>442</v>
      </c>
      <c r="I217" s="9"/>
      <c r="J217" s="9"/>
      <c r="K217" s="9"/>
      <c r="L217" s="9"/>
      <c r="M217" s="9"/>
      <c r="N217" s="9"/>
      <c r="O217" s="9"/>
      <c r="P217" s="9"/>
      <c r="Q217" s="9"/>
      <c r="R217" s="9"/>
      <c r="S217" s="10"/>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row>
    <row r="218" spans="1:54" x14ac:dyDescent="0.25">
      <c r="A218" s="9"/>
      <c r="B218" s="9"/>
      <c r="C218" s="9"/>
      <c r="D218" s="9"/>
      <c r="E218" s="9"/>
      <c r="F218" s="9"/>
      <c r="G218" s="9"/>
      <c r="H218" s="20" t="s">
        <v>443</v>
      </c>
      <c r="I218" s="9"/>
      <c r="J218" s="9"/>
      <c r="K218" s="9"/>
      <c r="L218" s="9"/>
      <c r="M218" s="9"/>
      <c r="N218" s="9"/>
      <c r="O218" s="9"/>
      <c r="P218" s="9"/>
      <c r="Q218" s="9"/>
      <c r="R218" s="9"/>
      <c r="S218" s="10"/>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row>
    <row r="219" spans="1:54" x14ac:dyDescent="0.25">
      <c r="A219" s="9"/>
      <c r="B219" s="9"/>
      <c r="C219" s="9"/>
      <c r="D219" s="9"/>
      <c r="E219" s="9"/>
      <c r="F219" s="9"/>
      <c r="G219" s="9"/>
      <c r="H219" s="9" t="s">
        <v>444</v>
      </c>
      <c r="I219" s="9"/>
      <c r="J219" s="9"/>
      <c r="K219" s="9"/>
      <c r="L219" s="9"/>
      <c r="M219" s="9"/>
      <c r="N219" s="9"/>
      <c r="O219" s="9"/>
      <c r="P219" s="9"/>
      <c r="Q219" s="9"/>
      <c r="R219" s="9"/>
      <c r="S219" s="10"/>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row>
    <row r="220" spans="1:54" x14ac:dyDescent="0.25">
      <c r="A220" s="9"/>
      <c r="B220" s="9"/>
      <c r="C220" s="9"/>
      <c r="D220" s="9"/>
      <c r="E220" s="9"/>
      <c r="F220" s="9"/>
      <c r="G220" s="9"/>
      <c r="H220" s="9" t="s">
        <v>445</v>
      </c>
      <c r="I220" s="9"/>
      <c r="J220" s="9"/>
      <c r="K220" s="9"/>
      <c r="L220" s="9"/>
      <c r="M220" s="9"/>
      <c r="N220" s="9"/>
      <c r="O220" s="9"/>
      <c r="P220" s="9"/>
      <c r="Q220" s="9"/>
      <c r="R220" s="9"/>
      <c r="S220" s="10"/>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row>
    <row r="221" spans="1:54" x14ac:dyDescent="0.25">
      <c r="A221" s="9"/>
      <c r="B221" s="9"/>
      <c r="C221" s="9"/>
      <c r="D221" s="9"/>
      <c r="E221" s="9"/>
      <c r="F221" s="9"/>
      <c r="G221" s="9"/>
      <c r="H221" s="9" t="s">
        <v>446</v>
      </c>
      <c r="I221" s="9"/>
      <c r="J221" s="9"/>
      <c r="K221" s="9"/>
      <c r="L221" s="9"/>
      <c r="M221" s="9"/>
      <c r="N221" s="9"/>
      <c r="O221" s="9"/>
      <c r="P221" s="9"/>
      <c r="Q221" s="9"/>
      <c r="R221" s="9"/>
      <c r="S221" s="10"/>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row>
    <row r="222" spans="1:54" x14ac:dyDescent="0.25">
      <c r="A222" s="9"/>
      <c r="B222" s="9"/>
      <c r="C222" s="9"/>
      <c r="D222" s="9"/>
      <c r="E222" s="9"/>
      <c r="F222" s="9"/>
      <c r="G222" s="9"/>
      <c r="H222" s="9" t="s">
        <v>447</v>
      </c>
      <c r="I222" s="9"/>
      <c r="J222" s="9"/>
      <c r="K222" s="9"/>
      <c r="L222" s="9"/>
      <c r="M222" s="9"/>
      <c r="N222" s="9"/>
      <c r="O222" s="9"/>
      <c r="P222" s="9"/>
      <c r="Q222" s="9"/>
      <c r="R222" s="9"/>
      <c r="S222" s="10"/>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row>
    <row r="223" spans="1:54" x14ac:dyDescent="0.25">
      <c r="A223" s="9"/>
      <c r="B223" s="9"/>
      <c r="C223" s="9"/>
      <c r="D223" s="9"/>
      <c r="E223" s="9"/>
      <c r="F223" s="9"/>
      <c r="G223" s="9"/>
      <c r="H223" s="20" t="s">
        <v>226</v>
      </c>
      <c r="I223" s="9"/>
      <c r="J223" s="9"/>
      <c r="K223" s="9"/>
      <c r="L223" s="9"/>
      <c r="M223" s="9"/>
      <c r="N223" s="9"/>
      <c r="O223" s="9"/>
      <c r="P223" s="9"/>
      <c r="Q223" s="9"/>
      <c r="R223" s="9"/>
      <c r="S223" s="10"/>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row>
    <row r="224" spans="1:54" x14ac:dyDescent="0.25">
      <c r="A224" s="9"/>
      <c r="B224" s="9"/>
      <c r="C224" s="9"/>
      <c r="D224" s="9"/>
      <c r="E224" s="9"/>
      <c r="F224" s="9"/>
      <c r="G224" s="9"/>
      <c r="H224" s="9" t="s">
        <v>448</v>
      </c>
      <c r="I224" s="9"/>
      <c r="J224" s="9"/>
      <c r="K224" s="9"/>
      <c r="L224" s="9"/>
      <c r="M224" s="9"/>
      <c r="N224" s="9"/>
      <c r="O224" s="9"/>
      <c r="P224" s="9"/>
      <c r="Q224" s="9"/>
      <c r="R224" s="9"/>
      <c r="S224" s="10"/>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row>
    <row r="225" spans="1:54" x14ac:dyDescent="0.25">
      <c r="A225" s="9"/>
      <c r="B225" s="9"/>
      <c r="C225" s="9"/>
      <c r="D225" s="9"/>
      <c r="E225" s="9"/>
      <c r="F225" s="9"/>
      <c r="G225" s="9"/>
      <c r="H225" s="9" t="s">
        <v>449</v>
      </c>
      <c r="I225" s="9"/>
      <c r="J225" s="9"/>
      <c r="K225" s="9"/>
      <c r="L225" s="9"/>
      <c r="M225" s="9"/>
      <c r="N225" s="9"/>
      <c r="O225" s="9"/>
      <c r="P225" s="9"/>
      <c r="Q225" s="9"/>
      <c r="R225" s="9"/>
      <c r="S225" s="10"/>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row>
    <row r="226" spans="1:54" x14ac:dyDescent="0.25">
      <c r="A226" s="9"/>
      <c r="B226" s="9"/>
      <c r="C226" s="9"/>
      <c r="D226" s="9"/>
      <c r="E226" s="9"/>
      <c r="F226" s="9"/>
      <c r="G226" s="9"/>
      <c r="H226" s="9" t="s">
        <v>450</v>
      </c>
      <c r="I226" s="9"/>
      <c r="J226" s="9"/>
      <c r="K226" s="9"/>
      <c r="L226" s="9"/>
      <c r="M226" s="9"/>
      <c r="N226" s="9"/>
      <c r="O226" s="9"/>
      <c r="P226" s="9"/>
      <c r="Q226" s="9"/>
      <c r="R226" s="9"/>
      <c r="S226" s="10"/>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row>
    <row r="227" spans="1:54" x14ac:dyDescent="0.25">
      <c r="A227" s="9"/>
      <c r="B227" s="9"/>
      <c r="C227" s="9"/>
      <c r="D227" s="9"/>
      <c r="E227" s="9"/>
      <c r="F227" s="9"/>
      <c r="G227" s="9"/>
      <c r="H227" s="9" t="s">
        <v>451</v>
      </c>
      <c r="I227" s="9"/>
      <c r="J227" s="9"/>
      <c r="K227" s="9"/>
      <c r="L227" s="9"/>
      <c r="M227" s="9"/>
      <c r="N227" s="9"/>
      <c r="O227" s="9"/>
      <c r="P227" s="9"/>
      <c r="Q227" s="9"/>
      <c r="R227" s="9"/>
      <c r="S227" s="10"/>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row>
    <row r="228" spans="1:54" x14ac:dyDescent="0.25">
      <c r="A228" s="9"/>
      <c r="B228" s="9"/>
      <c r="C228" s="9"/>
      <c r="D228" s="9"/>
      <c r="E228" s="9"/>
      <c r="F228" s="9"/>
      <c r="G228" s="9"/>
      <c r="H228" s="9" t="s">
        <v>452</v>
      </c>
      <c r="I228" s="9"/>
      <c r="J228" s="9"/>
      <c r="K228" s="9"/>
      <c r="L228" s="9"/>
      <c r="M228" s="9"/>
      <c r="N228" s="9"/>
      <c r="O228" s="9"/>
      <c r="P228" s="9"/>
      <c r="Q228" s="9"/>
      <c r="R228" s="9"/>
      <c r="S228" s="10"/>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row>
    <row r="229" spans="1:54" x14ac:dyDescent="0.25">
      <c r="A229" s="9"/>
      <c r="B229" s="9"/>
      <c r="C229" s="9"/>
      <c r="D229" s="9"/>
      <c r="E229" s="9"/>
      <c r="F229" s="9"/>
      <c r="G229" s="9"/>
      <c r="H229" s="9" t="s">
        <v>453</v>
      </c>
      <c r="I229" s="9"/>
      <c r="J229" s="9"/>
      <c r="K229" s="9"/>
      <c r="L229" s="9"/>
      <c r="M229" s="9"/>
      <c r="N229" s="9"/>
      <c r="O229" s="9"/>
      <c r="P229" s="9"/>
      <c r="Q229" s="9"/>
      <c r="R229" s="9"/>
      <c r="S229" s="10"/>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row>
    <row r="230" spans="1:54" x14ac:dyDescent="0.25">
      <c r="A230" s="9"/>
      <c r="B230" s="9"/>
      <c r="C230" s="9"/>
      <c r="D230" s="9"/>
      <c r="E230" s="9"/>
      <c r="F230" s="9"/>
      <c r="G230" s="9"/>
      <c r="H230" s="9" t="s">
        <v>454</v>
      </c>
      <c r="I230" s="9"/>
      <c r="J230" s="9"/>
      <c r="K230" s="9"/>
      <c r="L230" s="9"/>
      <c r="M230" s="9"/>
      <c r="N230" s="9"/>
      <c r="O230" s="9"/>
      <c r="P230" s="9"/>
      <c r="Q230" s="9"/>
      <c r="R230" s="9"/>
      <c r="S230" s="10"/>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row>
    <row r="231" spans="1:54" x14ac:dyDescent="0.25">
      <c r="A231" s="9"/>
      <c r="B231" s="9"/>
      <c r="C231" s="9"/>
      <c r="D231" s="9"/>
      <c r="E231" s="9"/>
      <c r="F231" s="9"/>
      <c r="G231" s="9"/>
      <c r="H231" s="9" t="s">
        <v>455</v>
      </c>
      <c r="I231" s="9"/>
      <c r="J231" s="9"/>
      <c r="K231" s="9"/>
      <c r="L231" s="9"/>
      <c r="M231" s="9"/>
      <c r="N231" s="9"/>
      <c r="O231" s="9"/>
      <c r="P231" s="9"/>
      <c r="Q231" s="9"/>
      <c r="R231" s="9"/>
      <c r="S231" s="10"/>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row>
    <row r="232" spans="1:54" x14ac:dyDescent="0.25">
      <c r="A232" s="9"/>
      <c r="B232" s="9"/>
      <c r="C232" s="9"/>
      <c r="D232" s="9"/>
      <c r="E232" s="9"/>
      <c r="F232" s="9"/>
      <c r="G232" s="9"/>
      <c r="H232" s="9" t="s">
        <v>456</v>
      </c>
      <c r="I232" s="9"/>
      <c r="J232" s="9"/>
      <c r="K232" s="9"/>
      <c r="L232" s="9"/>
      <c r="M232" s="9"/>
      <c r="N232" s="9"/>
      <c r="O232" s="9"/>
      <c r="P232" s="9"/>
      <c r="Q232" s="9"/>
      <c r="R232" s="9"/>
      <c r="S232" s="10"/>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row>
    <row r="233" spans="1:54" x14ac:dyDescent="0.25">
      <c r="A233" s="9"/>
      <c r="B233" s="9"/>
      <c r="C233" s="9"/>
      <c r="D233" s="9"/>
      <c r="E233" s="9"/>
      <c r="F233" s="9"/>
      <c r="G233" s="9"/>
      <c r="H233" s="9" t="s">
        <v>457</v>
      </c>
      <c r="I233" s="9"/>
      <c r="J233" s="9"/>
      <c r="K233" s="9"/>
      <c r="L233" s="9"/>
      <c r="M233" s="9"/>
      <c r="N233" s="9"/>
      <c r="O233" s="9"/>
      <c r="P233" s="9"/>
      <c r="Q233" s="9"/>
      <c r="R233" s="9"/>
      <c r="S233" s="10"/>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row>
    <row r="234" spans="1:54" x14ac:dyDescent="0.25">
      <c r="A234" s="9"/>
      <c r="B234" s="9"/>
      <c r="C234" s="9"/>
      <c r="D234" s="9"/>
      <c r="E234" s="9"/>
      <c r="F234" s="9"/>
      <c r="G234" s="9"/>
      <c r="H234" s="9" t="s">
        <v>458</v>
      </c>
      <c r="I234" s="9"/>
      <c r="J234" s="9"/>
      <c r="K234" s="9"/>
      <c r="L234" s="9"/>
      <c r="M234" s="9"/>
      <c r="N234" s="9"/>
      <c r="O234" s="9"/>
      <c r="P234" s="9"/>
      <c r="Q234" s="9"/>
      <c r="R234" s="9"/>
      <c r="S234" s="10"/>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row>
    <row r="235" spans="1:54" x14ac:dyDescent="0.25">
      <c r="A235" s="9"/>
      <c r="B235" s="9"/>
      <c r="C235" s="9"/>
      <c r="D235" s="9"/>
      <c r="E235" s="9"/>
      <c r="F235" s="9"/>
      <c r="G235" s="9"/>
      <c r="H235" s="9" t="s">
        <v>459</v>
      </c>
      <c r="I235" s="9"/>
      <c r="J235" s="9"/>
      <c r="K235" s="9"/>
      <c r="L235" s="9"/>
      <c r="M235" s="9"/>
      <c r="N235" s="9"/>
      <c r="O235" s="9"/>
      <c r="P235" s="9"/>
      <c r="Q235" s="9"/>
      <c r="R235" s="9"/>
      <c r="S235" s="10"/>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row>
    <row r="236" spans="1:54" x14ac:dyDescent="0.25">
      <c r="A236" s="9"/>
      <c r="B236" s="9"/>
      <c r="C236" s="9"/>
      <c r="D236" s="9"/>
      <c r="E236" s="9"/>
      <c r="F236" s="9"/>
      <c r="G236" s="9"/>
      <c r="H236" s="9" t="s">
        <v>460</v>
      </c>
      <c r="I236" s="9"/>
      <c r="J236" s="9"/>
      <c r="K236" s="9"/>
      <c r="L236" s="9"/>
      <c r="M236" s="9"/>
      <c r="N236" s="9"/>
      <c r="O236" s="9"/>
      <c r="P236" s="9"/>
      <c r="Q236" s="9"/>
      <c r="R236" s="9"/>
      <c r="S236" s="10"/>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row>
    <row r="237" spans="1:54" x14ac:dyDescent="0.25">
      <c r="A237" s="9"/>
      <c r="B237" s="9"/>
      <c r="C237" s="9"/>
      <c r="D237" s="9"/>
      <c r="E237" s="9"/>
      <c r="F237" s="9"/>
      <c r="G237" s="9"/>
      <c r="H237" s="9" t="s">
        <v>461</v>
      </c>
      <c r="I237" s="9"/>
      <c r="J237" s="9"/>
      <c r="K237" s="9"/>
      <c r="L237" s="9"/>
      <c r="M237" s="9"/>
      <c r="N237" s="9"/>
      <c r="O237" s="9"/>
      <c r="P237" s="9"/>
      <c r="Q237" s="9"/>
      <c r="R237" s="9"/>
      <c r="S237" s="10"/>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row>
    <row r="238" spans="1:54" x14ac:dyDescent="0.25">
      <c r="A238" s="9"/>
      <c r="B238" s="9"/>
      <c r="C238" s="9"/>
      <c r="D238" s="9"/>
      <c r="E238" s="9"/>
      <c r="F238" s="9"/>
      <c r="G238" s="9"/>
      <c r="H238" s="9" t="s">
        <v>462</v>
      </c>
      <c r="I238" s="9"/>
      <c r="J238" s="9"/>
      <c r="K238" s="9"/>
      <c r="L238" s="9"/>
      <c r="M238" s="9"/>
      <c r="N238" s="9"/>
      <c r="O238" s="9"/>
      <c r="P238" s="9"/>
      <c r="Q238" s="9"/>
      <c r="R238" s="9"/>
      <c r="S238" s="10"/>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row>
    <row r="239" spans="1:54" x14ac:dyDescent="0.25">
      <c r="A239" s="9"/>
      <c r="B239" s="9"/>
      <c r="C239" s="9"/>
      <c r="D239" s="9"/>
      <c r="E239" s="9"/>
      <c r="F239" s="9"/>
      <c r="G239" s="9"/>
      <c r="H239" s="9" t="s">
        <v>463</v>
      </c>
      <c r="I239" s="9"/>
      <c r="J239" s="9"/>
      <c r="K239" s="9"/>
      <c r="L239" s="9"/>
      <c r="M239" s="9"/>
      <c r="N239" s="9"/>
      <c r="O239" s="9"/>
      <c r="P239" s="9"/>
      <c r="Q239" s="9"/>
      <c r="R239" s="9"/>
      <c r="S239" s="10"/>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row>
    <row r="240" spans="1:54" x14ac:dyDescent="0.25">
      <c r="A240" s="9"/>
      <c r="B240" s="9"/>
      <c r="C240" s="9"/>
      <c r="D240" s="9"/>
      <c r="E240" s="9"/>
      <c r="F240" s="9"/>
      <c r="G240" s="9"/>
      <c r="H240" s="9" t="s">
        <v>464</v>
      </c>
      <c r="I240" s="9"/>
      <c r="J240" s="9"/>
      <c r="K240" s="9"/>
      <c r="L240" s="9"/>
      <c r="M240" s="9"/>
      <c r="N240" s="9"/>
      <c r="O240" s="9"/>
      <c r="P240" s="9"/>
      <c r="Q240" s="9"/>
      <c r="R240" s="9"/>
      <c r="S240" s="10"/>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row>
    <row r="241" spans="1:54" x14ac:dyDescent="0.25">
      <c r="A241" s="9"/>
      <c r="B241" s="9"/>
      <c r="C241" s="9"/>
      <c r="D241" s="9"/>
      <c r="E241" s="9"/>
      <c r="F241" s="9"/>
      <c r="G241" s="9"/>
      <c r="H241" s="9" t="s">
        <v>465</v>
      </c>
      <c r="I241" s="9"/>
      <c r="J241" s="9"/>
      <c r="K241" s="9"/>
      <c r="L241" s="9"/>
      <c r="M241" s="9"/>
      <c r="N241" s="9"/>
      <c r="O241" s="9"/>
      <c r="P241" s="9"/>
      <c r="Q241" s="9"/>
      <c r="R241" s="9"/>
      <c r="S241" s="10"/>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row>
    <row r="242" spans="1:54" x14ac:dyDescent="0.25">
      <c r="A242" s="9"/>
      <c r="B242" s="9"/>
      <c r="C242" s="9"/>
      <c r="D242" s="9"/>
      <c r="E242" s="9"/>
      <c r="F242" s="9"/>
      <c r="G242" s="9"/>
      <c r="H242" s="9" t="s">
        <v>466</v>
      </c>
      <c r="I242" s="9"/>
      <c r="J242" s="9"/>
      <c r="K242" s="9"/>
      <c r="L242" s="9"/>
      <c r="M242" s="9"/>
      <c r="N242" s="9"/>
      <c r="O242" s="9"/>
      <c r="P242" s="9"/>
      <c r="Q242" s="9"/>
      <c r="R242" s="9"/>
      <c r="S242" s="10"/>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row>
    <row r="243" spans="1:54" x14ac:dyDescent="0.25">
      <c r="A243" s="9"/>
      <c r="B243" s="9"/>
      <c r="C243" s="9"/>
      <c r="D243" s="9"/>
      <c r="E243" s="9"/>
      <c r="F243" s="9"/>
      <c r="G243" s="9"/>
      <c r="H243" s="9" t="s">
        <v>467</v>
      </c>
      <c r="I243" s="9"/>
      <c r="J243" s="9"/>
      <c r="K243" s="9"/>
      <c r="L243" s="9"/>
      <c r="M243" s="9"/>
      <c r="N243" s="9"/>
      <c r="O243" s="9"/>
      <c r="P243" s="9"/>
      <c r="Q243" s="9"/>
      <c r="R243" s="9"/>
      <c r="S243" s="10"/>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row>
    <row r="244" spans="1:54" ht="30" x14ac:dyDescent="0.25">
      <c r="A244" s="9"/>
      <c r="B244" s="9"/>
      <c r="C244" s="9"/>
      <c r="D244" s="9"/>
      <c r="E244" s="9"/>
      <c r="F244" s="9"/>
      <c r="G244" s="9"/>
      <c r="H244" s="9" t="s">
        <v>468</v>
      </c>
      <c r="I244" s="9"/>
      <c r="J244" s="9"/>
      <c r="K244" s="9"/>
      <c r="L244" s="9"/>
      <c r="M244" s="9"/>
      <c r="N244" s="9"/>
      <c r="O244" s="9"/>
      <c r="P244" s="9"/>
      <c r="Q244" s="9"/>
      <c r="R244" s="9"/>
      <c r="S244" s="10"/>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row>
    <row r="245" spans="1:54" x14ac:dyDescent="0.25">
      <c r="A245" s="9"/>
      <c r="B245" s="9"/>
      <c r="C245" s="9"/>
      <c r="D245" s="9"/>
      <c r="E245" s="9"/>
      <c r="F245" s="9"/>
      <c r="G245" s="9"/>
      <c r="H245" s="9" t="s">
        <v>469</v>
      </c>
      <c r="I245" s="9"/>
      <c r="J245" s="9"/>
      <c r="K245" s="9"/>
      <c r="L245" s="9"/>
      <c r="M245" s="9"/>
      <c r="N245" s="9"/>
      <c r="O245" s="9"/>
      <c r="P245" s="9"/>
      <c r="Q245" s="9"/>
      <c r="R245" s="9"/>
      <c r="S245" s="10"/>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row>
    <row r="246" spans="1:54" x14ac:dyDescent="0.25">
      <c r="A246" s="9"/>
      <c r="B246" s="9"/>
      <c r="C246" s="9"/>
      <c r="D246" s="9"/>
      <c r="E246" s="9"/>
      <c r="F246" s="9"/>
      <c r="G246" s="9"/>
      <c r="H246" s="9" t="s">
        <v>470</v>
      </c>
      <c r="I246" s="9"/>
      <c r="J246" s="9"/>
      <c r="K246" s="9"/>
      <c r="L246" s="9"/>
      <c r="M246" s="9"/>
      <c r="N246" s="9"/>
      <c r="O246" s="9"/>
      <c r="P246" s="9"/>
      <c r="Q246" s="9"/>
      <c r="R246" s="9"/>
      <c r="S246" s="10"/>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row>
    <row r="247" spans="1:54" ht="30" x14ac:dyDescent="0.25">
      <c r="A247" s="9"/>
      <c r="B247" s="9"/>
      <c r="C247" s="9"/>
      <c r="D247" s="9"/>
      <c r="E247" s="9"/>
      <c r="F247" s="9"/>
      <c r="G247" s="9"/>
      <c r="H247" s="9" t="s">
        <v>471</v>
      </c>
      <c r="I247" s="9"/>
      <c r="J247" s="9"/>
      <c r="K247" s="9"/>
      <c r="L247" s="9"/>
      <c r="M247" s="9"/>
      <c r="N247" s="9"/>
      <c r="O247" s="9"/>
      <c r="P247" s="9"/>
      <c r="Q247" s="9"/>
      <c r="R247" s="9"/>
      <c r="S247" s="10"/>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row>
    <row r="248" spans="1:54" x14ac:dyDescent="0.25">
      <c r="A248" s="9"/>
      <c r="B248" s="9"/>
      <c r="C248" s="9"/>
      <c r="D248" s="9"/>
      <c r="E248" s="9"/>
      <c r="F248" s="9"/>
      <c r="G248" s="9"/>
      <c r="H248" s="9" t="s">
        <v>472</v>
      </c>
      <c r="I248" s="9"/>
      <c r="J248" s="9"/>
      <c r="K248" s="9"/>
      <c r="L248" s="9"/>
      <c r="M248" s="9"/>
      <c r="N248" s="9"/>
      <c r="O248" s="9"/>
      <c r="P248" s="9"/>
      <c r="Q248" s="9"/>
      <c r="R248" s="9"/>
      <c r="S248" s="10"/>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row>
    <row r="249" spans="1:54" x14ac:dyDescent="0.25">
      <c r="A249" s="9"/>
      <c r="B249" s="9"/>
      <c r="C249" s="9"/>
      <c r="D249" s="9"/>
      <c r="E249" s="9"/>
      <c r="F249" s="9"/>
      <c r="G249" s="9"/>
      <c r="H249" s="9" t="s">
        <v>473</v>
      </c>
      <c r="I249" s="9"/>
      <c r="J249" s="9"/>
      <c r="K249" s="9"/>
      <c r="L249" s="9"/>
      <c r="M249" s="9"/>
      <c r="N249" s="9"/>
      <c r="O249" s="9"/>
      <c r="P249" s="9"/>
      <c r="Q249" s="9"/>
      <c r="R249" s="9"/>
      <c r="S249" s="10"/>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row>
    <row r="250" spans="1:54" x14ac:dyDescent="0.25">
      <c r="A250" s="9"/>
      <c r="B250" s="9"/>
      <c r="C250" s="9"/>
      <c r="D250" s="9"/>
      <c r="E250" s="9"/>
      <c r="F250" s="9"/>
      <c r="G250" s="9"/>
      <c r="H250" s="9" t="s">
        <v>474</v>
      </c>
      <c r="I250" s="9"/>
      <c r="J250" s="9"/>
      <c r="K250" s="9"/>
      <c r="L250" s="9"/>
      <c r="M250" s="9"/>
      <c r="N250" s="9"/>
      <c r="O250" s="9"/>
      <c r="P250" s="9"/>
      <c r="Q250" s="9"/>
      <c r="R250" s="9"/>
      <c r="S250" s="10"/>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row>
    <row r="251" spans="1:54" x14ac:dyDescent="0.25">
      <c r="A251" s="9"/>
      <c r="B251" s="9"/>
      <c r="C251" s="9"/>
      <c r="D251" s="9"/>
      <c r="E251" s="9"/>
      <c r="F251" s="9"/>
      <c r="G251" s="9"/>
      <c r="H251" s="9" t="s">
        <v>475</v>
      </c>
      <c r="I251" s="9"/>
      <c r="J251" s="9"/>
      <c r="K251" s="9"/>
      <c r="L251" s="9"/>
      <c r="M251" s="9"/>
      <c r="N251" s="9"/>
      <c r="O251" s="9"/>
      <c r="P251" s="9"/>
      <c r="Q251" s="9"/>
      <c r="R251" s="9"/>
      <c r="S251" s="10"/>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row>
    <row r="252" spans="1:54" x14ac:dyDescent="0.25">
      <c r="A252" s="9"/>
      <c r="B252" s="9"/>
      <c r="C252" s="9"/>
      <c r="D252" s="9"/>
      <c r="E252" s="9"/>
      <c r="F252" s="9"/>
      <c r="G252" s="9"/>
      <c r="H252" s="9" t="s">
        <v>476</v>
      </c>
      <c r="I252" s="9"/>
      <c r="J252" s="9"/>
      <c r="K252" s="9"/>
      <c r="L252" s="9"/>
      <c r="M252" s="9"/>
      <c r="N252" s="9"/>
      <c r="O252" s="9"/>
      <c r="P252" s="9"/>
      <c r="Q252" s="9"/>
      <c r="R252" s="9"/>
      <c r="S252" s="10"/>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row>
    <row r="253" spans="1:54" x14ac:dyDescent="0.25">
      <c r="A253" s="9"/>
      <c r="B253" s="9"/>
      <c r="C253" s="9"/>
      <c r="D253" s="9"/>
      <c r="E253" s="9"/>
      <c r="F253" s="9"/>
      <c r="G253" s="9"/>
      <c r="H253" s="9" t="s">
        <v>477</v>
      </c>
      <c r="I253" s="9"/>
      <c r="J253" s="9"/>
      <c r="K253" s="9"/>
      <c r="L253" s="9"/>
      <c r="M253" s="9"/>
      <c r="N253" s="9"/>
      <c r="O253" s="9"/>
      <c r="P253" s="9"/>
      <c r="Q253" s="9"/>
      <c r="R253" s="9"/>
      <c r="S253" s="10"/>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row>
    <row r="254" spans="1:54" ht="30" x14ac:dyDescent="0.25">
      <c r="A254" s="9"/>
      <c r="B254" s="9"/>
      <c r="C254" s="9"/>
      <c r="D254" s="9"/>
      <c r="E254" s="9"/>
      <c r="F254" s="9"/>
      <c r="G254" s="9"/>
      <c r="H254" s="9" t="s">
        <v>478</v>
      </c>
      <c r="I254" s="9"/>
      <c r="J254" s="9"/>
      <c r="K254" s="9"/>
      <c r="L254" s="9"/>
      <c r="M254" s="9"/>
      <c r="N254" s="9"/>
      <c r="O254" s="9"/>
      <c r="P254" s="9"/>
      <c r="Q254" s="9"/>
      <c r="R254" s="9"/>
      <c r="S254" s="10"/>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row>
    <row r="255" spans="1:54" x14ac:dyDescent="0.25">
      <c r="A255" s="9"/>
      <c r="B255" s="9"/>
      <c r="C255" s="9"/>
      <c r="D255" s="9"/>
      <c r="E255" s="9"/>
      <c r="F255" s="9"/>
      <c r="G255" s="9"/>
      <c r="H255" s="20" t="s">
        <v>227</v>
      </c>
      <c r="I255" s="9"/>
      <c r="J255" s="9"/>
      <c r="K255" s="9"/>
      <c r="L255" s="9"/>
      <c r="M255" s="9"/>
      <c r="N255" s="9"/>
      <c r="O255" s="9"/>
      <c r="P255" s="9"/>
      <c r="Q255" s="9"/>
      <c r="R255" s="9"/>
      <c r="S255" s="10"/>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row>
    <row r="256" spans="1:54" x14ac:dyDescent="0.25">
      <c r="A256" s="9"/>
      <c r="B256" s="9"/>
      <c r="C256" s="9"/>
      <c r="D256" s="9"/>
      <c r="E256" s="9"/>
      <c r="F256" s="9"/>
      <c r="G256" s="9"/>
      <c r="H256" s="9" t="s">
        <v>479</v>
      </c>
      <c r="I256" s="9"/>
      <c r="J256" s="9"/>
      <c r="K256" s="9"/>
      <c r="L256" s="9"/>
      <c r="M256" s="9"/>
      <c r="N256" s="9"/>
      <c r="O256" s="9"/>
      <c r="P256" s="9"/>
      <c r="Q256" s="9"/>
      <c r="R256" s="9"/>
      <c r="S256" s="10"/>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row>
    <row r="257" spans="1:54" x14ac:dyDescent="0.25">
      <c r="A257" s="9"/>
      <c r="B257" s="9"/>
      <c r="C257" s="9"/>
      <c r="D257" s="9"/>
      <c r="E257" s="9"/>
      <c r="F257" s="9"/>
      <c r="G257" s="9"/>
      <c r="H257" s="9" t="s">
        <v>480</v>
      </c>
      <c r="I257" s="9"/>
      <c r="J257" s="9"/>
      <c r="K257" s="9"/>
      <c r="L257" s="9"/>
      <c r="M257" s="9"/>
      <c r="N257" s="9"/>
      <c r="O257" s="9"/>
      <c r="P257" s="9"/>
      <c r="Q257" s="9"/>
      <c r="R257" s="9"/>
      <c r="S257" s="10"/>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row>
    <row r="258" spans="1:54" x14ac:dyDescent="0.25">
      <c r="A258" s="9"/>
      <c r="B258" s="9"/>
      <c r="C258" s="9"/>
      <c r="D258" s="9"/>
      <c r="E258" s="9"/>
      <c r="F258" s="9"/>
      <c r="G258" s="9"/>
      <c r="H258" s="9" t="s">
        <v>481</v>
      </c>
      <c r="I258" s="9"/>
      <c r="J258" s="9"/>
      <c r="K258" s="9"/>
      <c r="L258" s="9"/>
      <c r="M258" s="9"/>
      <c r="N258" s="9"/>
      <c r="O258" s="9"/>
      <c r="P258" s="9"/>
      <c r="Q258" s="9"/>
      <c r="R258" s="9"/>
      <c r="S258" s="10"/>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row>
    <row r="259" spans="1:54" ht="30" x14ac:dyDescent="0.25">
      <c r="H259" s="9" t="s">
        <v>482</v>
      </c>
      <c r="T259" s="14"/>
      <c r="U259" s="14"/>
      <c r="V259" s="14"/>
      <c r="W259" s="14"/>
      <c r="X259" s="14"/>
      <c r="Y259" s="14"/>
      <c r="Z259" s="14"/>
      <c r="AA259" s="14"/>
      <c r="AB259" s="14"/>
      <c r="AC259" s="14"/>
      <c r="AD259" s="14"/>
      <c r="AE259" s="14"/>
      <c r="AF259" s="14"/>
      <c r="AG259" s="14"/>
      <c r="AH259" s="14"/>
      <c r="AI259" s="14"/>
    </row>
    <row r="260" spans="1:54" x14ac:dyDescent="0.25">
      <c r="H260" s="9" t="s">
        <v>483</v>
      </c>
      <c r="T260" s="14"/>
      <c r="U260" s="14"/>
      <c r="V260" s="14"/>
      <c r="W260" s="14"/>
      <c r="X260" s="14"/>
      <c r="Y260" s="14"/>
      <c r="Z260" s="14"/>
      <c r="AA260" s="14"/>
      <c r="AB260" s="14"/>
      <c r="AC260" s="14"/>
      <c r="AD260" s="14"/>
      <c r="AE260" s="14"/>
      <c r="AF260" s="14"/>
      <c r="AG260" s="14"/>
      <c r="AH260" s="14"/>
      <c r="AI260" s="14"/>
    </row>
    <row r="261" spans="1:54" ht="30" x14ac:dyDescent="0.25">
      <c r="H261" s="9" t="s">
        <v>484</v>
      </c>
      <c r="T261" s="14"/>
      <c r="U261" s="14"/>
      <c r="V261" s="14"/>
      <c r="W261" s="14"/>
      <c r="X261" s="14"/>
      <c r="Y261" s="14"/>
      <c r="Z261" s="14"/>
      <c r="AA261" s="14"/>
      <c r="AB261" s="14"/>
      <c r="AC261" s="14"/>
      <c r="AD261" s="14"/>
      <c r="AE261" s="14"/>
      <c r="AF261" s="14"/>
      <c r="AG261" s="14"/>
      <c r="AH261" s="14"/>
      <c r="AI261" s="14"/>
    </row>
    <row r="262" spans="1:54" x14ac:dyDescent="0.25">
      <c r="H262" s="9" t="s">
        <v>485</v>
      </c>
      <c r="T262" s="14"/>
      <c r="U262" s="14"/>
      <c r="V262" s="14"/>
      <c r="W262" s="14"/>
      <c r="X262" s="14"/>
      <c r="Y262" s="14"/>
      <c r="Z262" s="14"/>
      <c r="AA262" s="14"/>
      <c r="AB262" s="14"/>
      <c r="AC262" s="14"/>
      <c r="AD262" s="14"/>
      <c r="AE262" s="14"/>
      <c r="AF262" s="14"/>
      <c r="AG262" s="14"/>
      <c r="AH262" s="14"/>
      <c r="AI262" s="14"/>
    </row>
    <row r="263" spans="1:54" ht="30" x14ac:dyDescent="0.25">
      <c r="H263" s="9" t="s">
        <v>486</v>
      </c>
      <c r="T263" s="14"/>
      <c r="U263" s="14"/>
      <c r="V263" s="14"/>
      <c r="W263" s="14"/>
      <c r="X263" s="14"/>
      <c r="Y263" s="14"/>
      <c r="Z263" s="14"/>
      <c r="AA263" s="14"/>
      <c r="AB263" s="14"/>
      <c r="AC263" s="14"/>
      <c r="AD263" s="14"/>
      <c r="AE263" s="14"/>
      <c r="AF263" s="14"/>
      <c r="AG263" s="14"/>
      <c r="AH263" s="14"/>
      <c r="AI263" s="14"/>
    </row>
    <row r="264" spans="1:54" x14ac:dyDescent="0.25">
      <c r="H264" s="9" t="s">
        <v>487</v>
      </c>
      <c r="T264" s="14"/>
      <c r="U264" s="14"/>
      <c r="V264" s="14"/>
      <c r="W264" s="14"/>
      <c r="X264" s="14"/>
      <c r="Y264" s="14"/>
      <c r="Z264" s="14"/>
      <c r="AA264" s="14"/>
      <c r="AB264" s="14"/>
      <c r="AC264" s="14"/>
      <c r="AD264" s="14"/>
      <c r="AE264" s="14"/>
      <c r="AF264" s="14"/>
      <c r="AG264" s="14"/>
      <c r="AH264" s="14"/>
      <c r="AI264" s="14"/>
    </row>
    <row r="265" spans="1:54" x14ac:dyDescent="0.25">
      <c r="H265" s="9" t="s">
        <v>488</v>
      </c>
      <c r="T265" s="14"/>
      <c r="U265" s="14"/>
      <c r="V265" s="14"/>
      <c r="W265" s="14"/>
      <c r="X265" s="14"/>
      <c r="Y265" s="14"/>
      <c r="Z265" s="14"/>
      <c r="AA265" s="14"/>
      <c r="AB265" s="14"/>
      <c r="AC265" s="14"/>
      <c r="AD265" s="14"/>
      <c r="AE265" s="14"/>
      <c r="AF265" s="14"/>
      <c r="AG265" s="14"/>
      <c r="AH265" s="14"/>
      <c r="AI265" s="14"/>
    </row>
    <row r="266" spans="1:54" x14ac:dyDescent="0.25">
      <c r="H266" s="9" t="s">
        <v>489</v>
      </c>
      <c r="T266" s="14"/>
      <c r="U266" s="14"/>
      <c r="V266" s="14"/>
      <c r="W266" s="14"/>
      <c r="X266" s="14"/>
      <c r="Y266" s="14"/>
      <c r="Z266" s="14"/>
      <c r="AA266" s="14"/>
      <c r="AB266" s="14"/>
      <c r="AC266" s="14"/>
      <c r="AD266" s="14"/>
      <c r="AE266" s="14"/>
      <c r="AF266" s="14"/>
      <c r="AG266" s="14"/>
      <c r="AH266" s="14"/>
      <c r="AI266" s="14"/>
    </row>
    <row r="267" spans="1:54" x14ac:dyDescent="0.25">
      <c r="H267" s="9" t="s">
        <v>490</v>
      </c>
      <c r="T267" s="14"/>
      <c r="U267" s="14"/>
      <c r="V267" s="14"/>
      <c r="W267" s="14"/>
      <c r="X267" s="14"/>
      <c r="Y267" s="14"/>
      <c r="Z267" s="14"/>
      <c r="AA267" s="14"/>
      <c r="AB267" s="14"/>
      <c r="AC267" s="14"/>
      <c r="AD267" s="14"/>
      <c r="AE267" s="14"/>
      <c r="AF267" s="14"/>
      <c r="AG267" s="14"/>
      <c r="AH267" s="14"/>
      <c r="AI267" s="14"/>
    </row>
    <row r="268" spans="1:54" x14ac:dyDescent="0.25">
      <c r="H268" s="20" t="s">
        <v>228</v>
      </c>
      <c r="T268" s="14"/>
      <c r="U268" s="14"/>
      <c r="V268" s="14"/>
      <c r="W268" s="14"/>
      <c r="X268" s="14"/>
      <c r="Y268" s="14"/>
      <c r="Z268" s="14"/>
      <c r="AA268" s="14"/>
      <c r="AB268" s="14"/>
      <c r="AC268" s="14"/>
      <c r="AD268" s="14"/>
      <c r="AE268" s="14"/>
      <c r="AF268" s="14"/>
      <c r="AG268" s="14"/>
      <c r="AH268" s="14"/>
      <c r="AI268" s="14"/>
    </row>
    <row r="269" spans="1:54" x14ac:dyDescent="0.25">
      <c r="H269" s="20" t="s">
        <v>229</v>
      </c>
      <c r="T269" s="14"/>
      <c r="U269" s="14"/>
      <c r="V269" s="14"/>
      <c r="W269" s="14"/>
      <c r="X269" s="14"/>
      <c r="Y269" s="14"/>
      <c r="Z269" s="14"/>
      <c r="AA269" s="14"/>
      <c r="AB269" s="14"/>
      <c r="AC269" s="14"/>
      <c r="AD269" s="14"/>
      <c r="AE269" s="14"/>
      <c r="AF269" s="14"/>
      <c r="AG269" s="14"/>
      <c r="AH269" s="14"/>
      <c r="AI269" s="14"/>
    </row>
    <row r="270" spans="1:54" x14ac:dyDescent="0.25">
      <c r="H270" s="9" t="s">
        <v>491</v>
      </c>
      <c r="T270" s="14"/>
      <c r="U270" s="14"/>
      <c r="V270" s="14"/>
      <c r="W270" s="14"/>
      <c r="X270" s="14"/>
      <c r="Y270" s="14"/>
      <c r="Z270" s="14"/>
      <c r="AA270" s="14"/>
      <c r="AB270" s="14"/>
      <c r="AC270" s="14"/>
      <c r="AD270" s="14"/>
      <c r="AE270" s="14"/>
      <c r="AF270" s="14"/>
      <c r="AG270" s="14"/>
      <c r="AH270" s="14"/>
      <c r="AI270" s="14"/>
    </row>
    <row r="271" spans="1:54" x14ac:dyDescent="0.25">
      <c r="H271" s="9" t="s">
        <v>492</v>
      </c>
      <c r="T271" s="14"/>
      <c r="U271" s="14"/>
      <c r="V271" s="14"/>
      <c r="W271" s="14"/>
      <c r="X271" s="14"/>
      <c r="Y271" s="14"/>
      <c r="Z271" s="14"/>
      <c r="AA271" s="14"/>
      <c r="AB271" s="14"/>
      <c r="AC271" s="14"/>
      <c r="AD271" s="14"/>
      <c r="AE271" s="14"/>
      <c r="AF271" s="14"/>
      <c r="AG271" s="14"/>
      <c r="AH271" s="14"/>
      <c r="AI271" s="14"/>
    </row>
    <row r="272" spans="1:54" x14ac:dyDescent="0.25">
      <c r="H272" s="9" t="s">
        <v>493</v>
      </c>
      <c r="T272" s="14"/>
      <c r="U272" s="14"/>
      <c r="V272" s="14"/>
      <c r="W272" s="14"/>
      <c r="X272" s="14"/>
      <c r="Y272" s="14"/>
      <c r="Z272" s="14"/>
      <c r="AA272" s="14"/>
      <c r="AB272" s="14"/>
      <c r="AC272" s="14"/>
      <c r="AD272" s="14"/>
      <c r="AE272" s="14"/>
      <c r="AF272" s="14"/>
      <c r="AG272" s="14"/>
      <c r="AH272" s="14"/>
      <c r="AI272" s="14"/>
    </row>
    <row r="273" spans="8:35" x14ac:dyDescent="0.25">
      <c r="H273" s="9" t="s">
        <v>494</v>
      </c>
      <c r="T273" s="14"/>
      <c r="U273" s="14"/>
      <c r="V273" s="14"/>
      <c r="W273" s="14"/>
      <c r="X273" s="14"/>
      <c r="Y273" s="14"/>
      <c r="Z273" s="14"/>
      <c r="AA273" s="14"/>
      <c r="AB273" s="14"/>
      <c r="AC273" s="14"/>
      <c r="AD273" s="14"/>
      <c r="AE273" s="14"/>
      <c r="AF273" s="14"/>
      <c r="AG273" s="14"/>
      <c r="AH273" s="14"/>
      <c r="AI273" s="14"/>
    </row>
    <row r="274" spans="8:35" ht="30" x14ac:dyDescent="0.25">
      <c r="H274" s="9" t="s">
        <v>495</v>
      </c>
      <c r="T274" s="14"/>
      <c r="U274" s="14"/>
      <c r="V274" s="14"/>
      <c r="W274" s="14"/>
      <c r="X274" s="14"/>
      <c r="Y274" s="14"/>
      <c r="Z274" s="14"/>
      <c r="AA274" s="14"/>
      <c r="AB274" s="14"/>
      <c r="AC274" s="14"/>
      <c r="AD274" s="14"/>
      <c r="AE274" s="14"/>
      <c r="AF274" s="14"/>
      <c r="AG274" s="14"/>
      <c r="AH274" s="14"/>
      <c r="AI274" s="14"/>
    </row>
    <row r="275" spans="8:35" ht="30" x14ac:dyDescent="0.25">
      <c r="H275" s="9" t="s">
        <v>496</v>
      </c>
      <c r="T275" s="14"/>
      <c r="U275" s="14"/>
      <c r="V275" s="14"/>
      <c r="W275" s="14"/>
      <c r="X275" s="14"/>
      <c r="Y275" s="14"/>
      <c r="Z275" s="14"/>
      <c r="AA275" s="14"/>
      <c r="AB275" s="14"/>
      <c r="AC275" s="14"/>
      <c r="AD275" s="14"/>
      <c r="AE275" s="14"/>
      <c r="AF275" s="14"/>
      <c r="AG275" s="14"/>
      <c r="AH275" s="14"/>
      <c r="AI275" s="14"/>
    </row>
    <row r="276" spans="8:35" x14ac:dyDescent="0.25">
      <c r="H276" s="9" t="s">
        <v>497</v>
      </c>
      <c r="T276" s="14"/>
      <c r="U276" s="14"/>
      <c r="V276" s="14"/>
      <c r="W276" s="14"/>
      <c r="X276" s="14"/>
      <c r="Y276" s="14"/>
      <c r="Z276" s="14"/>
      <c r="AA276" s="14"/>
      <c r="AB276" s="14"/>
      <c r="AC276" s="14"/>
      <c r="AD276" s="14"/>
      <c r="AE276" s="14"/>
      <c r="AF276" s="14"/>
      <c r="AG276" s="14"/>
      <c r="AH276" s="14"/>
      <c r="AI276" s="14"/>
    </row>
    <row r="277" spans="8:35" x14ac:dyDescent="0.25">
      <c r="H277" s="9" t="s">
        <v>498</v>
      </c>
      <c r="T277" s="14"/>
      <c r="U277" s="14"/>
      <c r="V277" s="14"/>
      <c r="W277" s="14"/>
      <c r="X277" s="14"/>
      <c r="Y277" s="14"/>
      <c r="Z277" s="14"/>
      <c r="AA277" s="14"/>
      <c r="AB277" s="14"/>
      <c r="AC277" s="14"/>
      <c r="AD277" s="14"/>
      <c r="AE277" s="14"/>
      <c r="AF277" s="14"/>
      <c r="AG277" s="14"/>
      <c r="AH277" s="14"/>
      <c r="AI277" s="14"/>
    </row>
    <row r="278" spans="8:35" x14ac:dyDescent="0.25">
      <c r="H278" s="9" t="s">
        <v>499</v>
      </c>
      <c r="T278" s="14"/>
      <c r="U278" s="14"/>
      <c r="V278" s="14"/>
      <c r="W278" s="14"/>
      <c r="X278" s="14"/>
      <c r="Y278" s="14"/>
      <c r="Z278" s="14"/>
      <c r="AA278" s="14"/>
      <c r="AB278" s="14"/>
      <c r="AC278" s="14"/>
      <c r="AD278" s="14"/>
      <c r="AE278" s="14"/>
      <c r="AF278" s="14"/>
      <c r="AG278" s="14"/>
      <c r="AH278" s="14"/>
      <c r="AI278" s="14"/>
    </row>
    <row r="279" spans="8:35" x14ac:dyDescent="0.25">
      <c r="H279" s="9" t="s">
        <v>500</v>
      </c>
      <c r="T279" s="14"/>
      <c r="U279" s="14"/>
      <c r="V279" s="14"/>
      <c r="W279" s="14"/>
      <c r="X279" s="14"/>
      <c r="Y279" s="14"/>
      <c r="Z279" s="14"/>
      <c r="AA279" s="14"/>
      <c r="AB279" s="14"/>
      <c r="AC279" s="14"/>
      <c r="AD279" s="14"/>
      <c r="AE279" s="14"/>
      <c r="AF279" s="14"/>
      <c r="AG279" s="14"/>
      <c r="AH279" s="14"/>
      <c r="AI279" s="14"/>
    </row>
    <row r="280" spans="8:35" x14ac:dyDescent="0.25">
      <c r="H280" s="9" t="s">
        <v>501</v>
      </c>
      <c r="T280" s="14"/>
      <c r="U280" s="14"/>
      <c r="V280" s="14"/>
      <c r="W280" s="14"/>
      <c r="X280" s="14"/>
      <c r="Y280" s="14"/>
      <c r="Z280" s="14"/>
      <c r="AA280" s="14"/>
      <c r="AB280" s="14"/>
      <c r="AC280" s="14"/>
      <c r="AD280" s="14"/>
      <c r="AE280" s="14"/>
      <c r="AF280" s="14"/>
      <c r="AG280" s="14"/>
      <c r="AH280" s="14"/>
      <c r="AI280" s="14"/>
    </row>
    <row r="281" spans="8:35" x14ac:dyDescent="0.25">
      <c r="H281" s="9" t="s">
        <v>502</v>
      </c>
      <c r="T281" s="14"/>
      <c r="U281" s="14"/>
      <c r="V281" s="14"/>
      <c r="W281" s="14"/>
      <c r="X281" s="14"/>
      <c r="Y281" s="14"/>
      <c r="Z281" s="14"/>
      <c r="AA281" s="14"/>
      <c r="AB281" s="14"/>
      <c r="AC281" s="14"/>
      <c r="AD281" s="14"/>
      <c r="AE281" s="14"/>
      <c r="AF281" s="14"/>
      <c r="AG281" s="14"/>
      <c r="AH281" s="14"/>
      <c r="AI281" s="14"/>
    </row>
    <row r="282" spans="8:35" x14ac:dyDescent="0.25">
      <c r="H282" s="9" t="s">
        <v>503</v>
      </c>
      <c r="T282" s="14"/>
      <c r="U282" s="14"/>
      <c r="V282" s="14"/>
      <c r="W282" s="14"/>
      <c r="X282" s="14"/>
      <c r="Y282" s="14"/>
      <c r="Z282" s="14"/>
      <c r="AA282" s="14"/>
      <c r="AB282" s="14"/>
      <c r="AC282" s="14"/>
      <c r="AD282" s="14"/>
      <c r="AE282" s="14"/>
      <c r="AF282" s="14"/>
      <c r="AG282" s="14"/>
      <c r="AH282" s="14"/>
      <c r="AI282" s="14"/>
    </row>
    <row r="283" spans="8:35" x14ac:dyDescent="0.25">
      <c r="H283" s="9" t="s">
        <v>504</v>
      </c>
      <c r="T283" s="14"/>
      <c r="U283" s="14"/>
      <c r="V283" s="14"/>
      <c r="W283" s="14"/>
      <c r="X283" s="14"/>
      <c r="Y283" s="14"/>
      <c r="Z283" s="14"/>
      <c r="AA283" s="14"/>
      <c r="AB283" s="14"/>
      <c r="AC283" s="14"/>
      <c r="AD283" s="14"/>
      <c r="AE283" s="14"/>
      <c r="AF283" s="14"/>
      <c r="AG283" s="14"/>
      <c r="AH283" s="14"/>
      <c r="AI283" s="14"/>
    </row>
    <row r="284" spans="8:35" x14ac:dyDescent="0.25">
      <c r="H284" s="20" t="s">
        <v>230</v>
      </c>
      <c r="T284" s="14"/>
      <c r="U284" s="14"/>
      <c r="V284" s="14"/>
      <c r="W284" s="14"/>
      <c r="X284" s="14"/>
      <c r="Y284" s="14"/>
      <c r="Z284" s="14"/>
      <c r="AA284" s="14"/>
      <c r="AB284" s="14"/>
      <c r="AC284" s="14"/>
      <c r="AD284" s="14"/>
      <c r="AE284" s="14"/>
      <c r="AF284" s="14"/>
      <c r="AG284" s="14"/>
      <c r="AH284" s="14"/>
      <c r="AI284" s="14"/>
    </row>
    <row r="285" spans="8:35" x14ac:dyDescent="0.25">
      <c r="H285" s="20" t="s">
        <v>231</v>
      </c>
      <c r="T285" s="14"/>
      <c r="U285" s="14"/>
      <c r="V285" s="14"/>
      <c r="W285" s="14"/>
      <c r="X285" s="14"/>
      <c r="Y285" s="14"/>
      <c r="Z285" s="14"/>
      <c r="AA285" s="14"/>
      <c r="AB285" s="14"/>
      <c r="AC285" s="14"/>
      <c r="AD285" s="14"/>
      <c r="AE285" s="14"/>
      <c r="AF285" s="14"/>
      <c r="AG285" s="14"/>
      <c r="AH285" s="14"/>
      <c r="AI285" s="14"/>
    </row>
    <row r="286" spans="8:35" x14ac:dyDescent="0.25">
      <c r="H286" s="20" t="s">
        <v>232</v>
      </c>
      <c r="T286" s="14"/>
      <c r="U286" s="14"/>
      <c r="V286" s="14"/>
      <c r="W286" s="14"/>
      <c r="X286" s="14"/>
      <c r="Y286" s="14"/>
      <c r="Z286" s="14"/>
      <c r="AA286" s="14"/>
      <c r="AB286" s="14"/>
      <c r="AC286" s="14"/>
      <c r="AD286" s="14"/>
      <c r="AE286" s="14"/>
      <c r="AF286" s="14"/>
      <c r="AG286" s="14"/>
      <c r="AH286" s="14"/>
      <c r="AI286" s="14"/>
    </row>
    <row r="287" spans="8:35" x14ac:dyDescent="0.25">
      <c r="H287" s="20" t="s">
        <v>233</v>
      </c>
      <c r="T287" s="14"/>
      <c r="U287" s="14"/>
      <c r="V287" s="14"/>
      <c r="W287" s="14"/>
      <c r="X287" s="14"/>
      <c r="Y287" s="14"/>
      <c r="Z287" s="14"/>
      <c r="AA287" s="14"/>
      <c r="AB287" s="14"/>
      <c r="AC287" s="14"/>
      <c r="AD287" s="14"/>
      <c r="AE287" s="14"/>
      <c r="AF287" s="14"/>
      <c r="AG287" s="14"/>
      <c r="AH287" s="14"/>
      <c r="AI287" s="14"/>
    </row>
    <row r="288" spans="8:35" x14ac:dyDescent="0.25">
      <c r="H288" s="20" t="s">
        <v>234</v>
      </c>
      <c r="T288" s="14"/>
      <c r="U288" s="14"/>
      <c r="V288" s="14"/>
      <c r="W288" s="14"/>
      <c r="X288" s="14"/>
      <c r="Y288" s="14"/>
      <c r="Z288" s="14"/>
      <c r="AA288" s="14"/>
      <c r="AB288" s="14"/>
      <c r="AC288" s="14"/>
      <c r="AD288" s="14"/>
      <c r="AE288" s="14"/>
      <c r="AF288" s="14"/>
      <c r="AG288" s="14"/>
      <c r="AH288" s="14"/>
      <c r="AI288" s="14"/>
    </row>
    <row r="289" spans="8:35" x14ac:dyDescent="0.25">
      <c r="H289" s="9" t="s">
        <v>505</v>
      </c>
      <c r="T289" s="14"/>
      <c r="U289" s="14"/>
      <c r="V289" s="14"/>
      <c r="W289" s="14"/>
      <c r="X289" s="14"/>
      <c r="Y289" s="14"/>
      <c r="Z289" s="14"/>
      <c r="AA289" s="14"/>
      <c r="AB289" s="14"/>
      <c r="AC289" s="14"/>
      <c r="AD289" s="14"/>
      <c r="AE289" s="14"/>
      <c r="AF289" s="14"/>
      <c r="AG289" s="14"/>
      <c r="AH289" s="14"/>
      <c r="AI289" s="14"/>
    </row>
    <row r="290" spans="8:35" x14ac:dyDescent="0.25">
      <c r="H290" s="9" t="s">
        <v>506</v>
      </c>
      <c r="T290" s="14"/>
      <c r="U290" s="14"/>
      <c r="V290" s="14"/>
      <c r="W290" s="14"/>
      <c r="X290" s="14"/>
      <c r="Y290" s="14"/>
      <c r="Z290" s="14"/>
      <c r="AA290" s="14"/>
      <c r="AB290" s="14"/>
      <c r="AC290" s="14"/>
      <c r="AD290" s="14"/>
      <c r="AE290" s="14"/>
      <c r="AF290" s="14"/>
      <c r="AG290" s="14"/>
      <c r="AH290" s="14"/>
      <c r="AI290" s="14"/>
    </row>
    <row r="291" spans="8:35" x14ac:dyDescent="0.25">
      <c r="H291" s="20" t="s">
        <v>235</v>
      </c>
      <c r="T291" s="14"/>
      <c r="U291" s="14"/>
      <c r="V291" s="14"/>
      <c r="W291" s="14"/>
      <c r="X291" s="14"/>
      <c r="Y291" s="14"/>
      <c r="Z291" s="14"/>
      <c r="AA291" s="14"/>
      <c r="AB291" s="14"/>
      <c r="AC291" s="14"/>
      <c r="AD291" s="14"/>
      <c r="AE291" s="14"/>
      <c r="AF291" s="14"/>
      <c r="AG291" s="14"/>
      <c r="AH291" s="14"/>
      <c r="AI291" s="14"/>
    </row>
    <row r="292" spans="8:35" x14ac:dyDescent="0.25">
      <c r="H292" s="20" t="s">
        <v>236</v>
      </c>
      <c r="T292" s="14"/>
      <c r="U292" s="14"/>
      <c r="V292" s="14"/>
      <c r="W292" s="14"/>
      <c r="X292" s="14"/>
      <c r="Y292" s="14"/>
      <c r="Z292" s="14"/>
      <c r="AA292" s="14"/>
      <c r="AB292" s="14"/>
      <c r="AC292" s="14"/>
      <c r="AD292" s="14"/>
      <c r="AE292" s="14"/>
      <c r="AF292" s="14"/>
      <c r="AG292" s="14"/>
      <c r="AH292" s="14"/>
      <c r="AI292" s="14"/>
    </row>
    <row r="293" spans="8:35" ht="30" x14ac:dyDescent="0.25">
      <c r="H293" s="9" t="s">
        <v>507</v>
      </c>
      <c r="T293" s="14"/>
      <c r="U293" s="14"/>
      <c r="V293" s="14"/>
      <c r="W293" s="14"/>
      <c r="X293" s="14"/>
      <c r="Y293" s="14"/>
      <c r="Z293" s="14"/>
      <c r="AA293" s="14"/>
      <c r="AB293" s="14"/>
      <c r="AC293" s="14"/>
      <c r="AD293" s="14"/>
      <c r="AE293" s="14"/>
      <c r="AF293" s="14"/>
      <c r="AG293" s="14"/>
      <c r="AH293" s="14"/>
      <c r="AI293" s="14"/>
    </row>
    <row r="294" spans="8:35" x14ac:dyDescent="0.25">
      <c r="H294" s="9" t="s">
        <v>508</v>
      </c>
      <c r="T294" s="14"/>
      <c r="U294" s="14"/>
      <c r="V294" s="14"/>
      <c r="W294" s="14"/>
      <c r="X294" s="14"/>
      <c r="Y294" s="14"/>
      <c r="Z294" s="14"/>
      <c r="AA294" s="14"/>
      <c r="AB294" s="14"/>
      <c r="AC294" s="14"/>
      <c r="AD294" s="14"/>
      <c r="AE294" s="14"/>
      <c r="AF294" s="14"/>
      <c r="AG294" s="14"/>
      <c r="AH294" s="14"/>
      <c r="AI294" s="14"/>
    </row>
    <row r="295" spans="8:35" x14ac:dyDescent="0.25">
      <c r="H295" s="20" t="s">
        <v>237</v>
      </c>
      <c r="T295" s="14"/>
      <c r="U295" s="14"/>
      <c r="V295" s="14"/>
      <c r="W295" s="14"/>
      <c r="X295" s="14"/>
      <c r="Y295" s="14"/>
      <c r="Z295" s="14"/>
      <c r="AA295" s="14"/>
      <c r="AB295" s="14"/>
      <c r="AC295" s="14"/>
      <c r="AD295" s="14"/>
      <c r="AE295" s="14"/>
      <c r="AF295" s="14"/>
      <c r="AG295" s="14"/>
      <c r="AH295" s="14"/>
      <c r="AI295" s="14"/>
    </row>
    <row r="296" spans="8:35" x14ac:dyDescent="0.25">
      <c r="H296" s="20" t="s">
        <v>238</v>
      </c>
      <c r="T296" s="14"/>
      <c r="U296" s="14"/>
      <c r="V296" s="14"/>
      <c r="W296" s="14"/>
      <c r="X296" s="14"/>
      <c r="Y296" s="14"/>
      <c r="Z296" s="14"/>
      <c r="AA296" s="14"/>
      <c r="AB296" s="14"/>
      <c r="AC296" s="14"/>
      <c r="AD296" s="14"/>
      <c r="AE296" s="14"/>
      <c r="AF296" s="14"/>
      <c r="AG296" s="14"/>
      <c r="AH296" s="14"/>
      <c r="AI296" s="14"/>
    </row>
    <row r="297" spans="8:35" x14ac:dyDescent="0.25">
      <c r="H297" s="20" t="s">
        <v>239</v>
      </c>
      <c r="T297" s="14"/>
      <c r="U297" s="14"/>
      <c r="V297" s="14"/>
      <c r="W297" s="14"/>
      <c r="X297" s="14"/>
      <c r="Y297" s="14"/>
      <c r="Z297" s="14"/>
      <c r="AA297" s="14"/>
      <c r="AB297" s="14"/>
      <c r="AC297" s="14"/>
      <c r="AD297" s="14"/>
      <c r="AE297" s="14"/>
      <c r="AF297" s="14"/>
      <c r="AG297" s="14"/>
      <c r="AH297" s="14"/>
      <c r="AI297" s="14"/>
    </row>
    <row r="298" spans="8:35" x14ac:dyDescent="0.25">
      <c r="H298" s="20" t="s">
        <v>240</v>
      </c>
      <c r="T298" s="14"/>
      <c r="U298" s="14"/>
      <c r="V298" s="14"/>
      <c r="W298" s="14"/>
      <c r="X298" s="14"/>
      <c r="Y298" s="14"/>
      <c r="Z298" s="14"/>
      <c r="AA298" s="14"/>
      <c r="AB298" s="14"/>
      <c r="AC298" s="14"/>
      <c r="AD298" s="14"/>
      <c r="AE298" s="14"/>
      <c r="AF298" s="14"/>
      <c r="AG298" s="14"/>
      <c r="AH298" s="14"/>
      <c r="AI298" s="14"/>
    </row>
    <row r="299" spans="8:35" x14ac:dyDescent="0.25">
      <c r="H299" s="20" t="s">
        <v>241</v>
      </c>
      <c r="T299" s="14"/>
      <c r="U299" s="14"/>
      <c r="V299" s="14"/>
      <c r="W299" s="14"/>
      <c r="X299" s="14"/>
      <c r="Y299" s="14"/>
      <c r="Z299" s="14"/>
      <c r="AA299" s="14"/>
      <c r="AB299" s="14"/>
      <c r="AC299" s="14"/>
      <c r="AD299" s="14"/>
      <c r="AE299" s="14"/>
      <c r="AF299" s="14"/>
      <c r="AG299" s="14"/>
      <c r="AH299" s="14"/>
      <c r="AI299" s="14"/>
    </row>
    <row r="300" spans="8:35" x14ac:dyDescent="0.25">
      <c r="H300" s="9" t="s">
        <v>509</v>
      </c>
      <c r="T300" s="14"/>
      <c r="U300" s="14"/>
      <c r="V300" s="14"/>
      <c r="W300" s="14"/>
      <c r="X300" s="14"/>
      <c r="Y300" s="14"/>
      <c r="Z300" s="14"/>
      <c r="AA300" s="14"/>
      <c r="AB300" s="14"/>
      <c r="AC300" s="14"/>
      <c r="AD300" s="14"/>
      <c r="AE300" s="14"/>
      <c r="AF300" s="14"/>
      <c r="AG300" s="14"/>
      <c r="AH300" s="14"/>
      <c r="AI300" s="14"/>
    </row>
    <row r="301" spans="8:35" x14ac:dyDescent="0.25">
      <c r="H301" s="9" t="s">
        <v>510</v>
      </c>
      <c r="T301" s="14"/>
      <c r="U301" s="14"/>
      <c r="V301" s="14"/>
      <c r="W301" s="14"/>
      <c r="X301" s="14"/>
      <c r="Y301" s="14"/>
      <c r="Z301" s="14"/>
      <c r="AA301" s="14"/>
      <c r="AB301" s="14"/>
      <c r="AC301" s="14"/>
      <c r="AD301" s="14"/>
      <c r="AE301" s="14"/>
      <c r="AF301" s="14"/>
      <c r="AG301" s="14"/>
      <c r="AH301" s="14"/>
      <c r="AI301" s="14"/>
    </row>
    <row r="302" spans="8:35" x14ac:dyDescent="0.25">
      <c r="H302" s="20" t="s">
        <v>242</v>
      </c>
      <c r="T302" s="14"/>
      <c r="U302" s="14"/>
      <c r="V302" s="14"/>
      <c r="W302" s="14"/>
      <c r="X302" s="14"/>
      <c r="Y302" s="14"/>
      <c r="Z302" s="14"/>
      <c r="AA302" s="14"/>
      <c r="AB302" s="14"/>
      <c r="AC302" s="14"/>
      <c r="AD302" s="14"/>
      <c r="AE302" s="14"/>
      <c r="AF302" s="14"/>
      <c r="AG302" s="14"/>
      <c r="AH302" s="14"/>
      <c r="AI302" s="14"/>
    </row>
    <row r="303" spans="8:35" x14ac:dyDescent="0.25">
      <c r="H303" s="9" t="s">
        <v>511</v>
      </c>
      <c r="T303" s="14"/>
      <c r="U303" s="14"/>
      <c r="V303" s="14"/>
      <c r="W303" s="14"/>
      <c r="X303" s="14"/>
      <c r="Y303" s="14"/>
      <c r="Z303" s="14"/>
      <c r="AA303" s="14"/>
      <c r="AB303" s="14"/>
      <c r="AC303" s="14"/>
      <c r="AD303" s="14"/>
      <c r="AE303" s="14"/>
      <c r="AF303" s="14"/>
      <c r="AG303" s="14"/>
      <c r="AH303" s="14"/>
      <c r="AI303" s="14"/>
    </row>
    <row r="304" spans="8:35" x14ac:dyDescent="0.25">
      <c r="H304" s="9" t="s">
        <v>512</v>
      </c>
      <c r="T304" s="14"/>
      <c r="U304" s="14"/>
      <c r="V304" s="14"/>
      <c r="W304" s="14"/>
      <c r="X304" s="14"/>
      <c r="Y304" s="14"/>
      <c r="Z304" s="14"/>
      <c r="AA304" s="14"/>
      <c r="AB304" s="14"/>
      <c r="AC304" s="14"/>
      <c r="AD304" s="14"/>
      <c r="AE304" s="14"/>
      <c r="AF304" s="14"/>
      <c r="AG304" s="14"/>
      <c r="AH304" s="14"/>
      <c r="AI304" s="14"/>
    </row>
    <row r="305" spans="8:35" x14ac:dyDescent="0.25">
      <c r="H305" s="9" t="s">
        <v>513</v>
      </c>
      <c r="T305" s="14"/>
      <c r="U305" s="14"/>
      <c r="V305" s="14"/>
      <c r="W305" s="14"/>
      <c r="X305" s="14"/>
      <c r="Y305" s="14"/>
      <c r="Z305" s="14"/>
      <c r="AA305" s="14"/>
      <c r="AB305" s="14"/>
      <c r="AC305" s="14"/>
      <c r="AD305" s="14"/>
      <c r="AE305" s="14"/>
      <c r="AF305" s="14"/>
      <c r="AG305" s="14"/>
      <c r="AH305" s="14"/>
      <c r="AI305" s="14"/>
    </row>
    <row r="306" spans="8:35" x14ac:dyDescent="0.25">
      <c r="H306" s="9" t="s">
        <v>514</v>
      </c>
      <c r="T306" s="14"/>
      <c r="U306" s="14"/>
      <c r="V306" s="14"/>
      <c r="W306" s="14"/>
      <c r="X306" s="14"/>
      <c r="Y306" s="14"/>
      <c r="Z306" s="14"/>
      <c r="AA306" s="14"/>
      <c r="AB306" s="14"/>
      <c r="AC306" s="14"/>
      <c r="AD306" s="14"/>
      <c r="AE306" s="14"/>
      <c r="AF306" s="14"/>
      <c r="AG306" s="14"/>
      <c r="AH306" s="14"/>
      <c r="AI306" s="14"/>
    </row>
    <row r="307" spans="8:35" x14ac:dyDescent="0.25">
      <c r="H307" s="9" t="s">
        <v>515</v>
      </c>
      <c r="T307" s="14"/>
      <c r="U307" s="14"/>
      <c r="V307" s="14"/>
      <c r="W307" s="14"/>
      <c r="X307" s="14"/>
      <c r="Y307" s="14"/>
      <c r="Z307" s="14"/>
      <c r="AA307" s="14"/>
      <c r="AB307" s="14"/>
      <c r="AC307" s="14"/>
      <c r="AD307" s="14"/>
      <c r="AE307" s="14"/>
      <c r="AF307" s="14"/>
      <c r="AG307" s="14"/>
      <c r="AH307" s="14"/>
      <c r="AI307" s="14"/>
    </row>
    <row r="308" spans="8:35" x14ac:dyDescent="0.25">
      <c r="H308" s="9" t="s">
        <v>516</v>
      </c>
      <c r="T308" s="14"/>
      <c r="U308" s="14"/>
      <c r="V308" s="14"/>
      <c r="W308" s="14"/>
      <c r="X308" s="14"/>
      <c r="Y308" s="14"/>
      <c r="Z308" s="14"/>
      <c r="AA308" s="14"/>
      <c r="AB308" s="14"/>
      <c r="AC308" s="14"/>
      <c r="AD308" s="14"/>
      <c r="AE308" s="14"/>
      <c r="AF308" s="14"/>
      <c r="AG308" s="14"/>
      <c r="AH308" s="14"/>
      <c r="AI308" s="14"/>
    </row>
    <row r="309" spans="8:35" x14ac:dyDescent="0.25">
      <c r="H309" s="9" t="s">
        <v>517</v>
      </c>
      <c r="T309" s="14"/>
      <c r="U309" s="14"/>
      <c r="V309" s="14"/>
      <c r="W309" s="14"/>
      <c r="X309" s="14"/>
      <c r="Y309" s="14"/>
      <c r="Z309" s="14"/>
      <c r="AA309" s="14"/>
      <c r="AB309" s="14"/>
      <c r="AC309" s="14"/>
      <c r="AD309" s="14"/>
      <c r="AE309" s="14"/>
      <c r="AF309" s="14"/>
      <c r="AG309" s="14"/>
      <c r="AH309" s="14"/>
      <c r="AI309" s="14"/>
    </row>
    <row r="310" spans="8:35" x14ac:dyDescent="0.25">
      <c r="H310" s="20" t="s">
        <v>243</v>
      </c>
      <c r="T310" s="14"/>
      <c r="U310" s="14"/>
      <c r="V310" s="14"/>
      <c r="W310" s="14"/>
      <c r="X310" s="14"/>
      <c r="Y310" s="14"/>
      <c r="Z310" s="14"/>
      <c r="AA310" s="14"/>
      <c r="AB310" s="14"/>
      <c r="AC310" s="14"/>
      <c r="AD310" s="14"/>
      <c r="AE310" s="14"/>
      <c r="AF310" s="14"/>
      <c r="AG310" s="14"/>
      <c r="AH310" s="14"/>
      <c r="AI310" s="14"/>
    </row>
    <row r="311" spans="8:35" x14ac:dyDescent="0.25">
      <c r="H311" s="20" t="s">
        <v>244</v>
      </c>
      <c r="T311" s="14"/>
      <c r="U311" s="14"/>
      <c r="V311" s="14"/>
      <c r="W311" s="14"/>
      <c r="X311" s="14"/>
      <c r="Y311" s="14"/>
      <c r="Z311" s="14"/>
      <c r="AA311" s="14"/>
      <c r="AB311" s="14"/>
      <c r="AC311" s="14"/>
      <c r="AD311" s="14"/>
      <c r="AE311" s="14"/>
      <c r="AF311" s="14"/>
      <c r="AG311" s="14"/>
      <c r="AH311" s="14"/>
      <c r="AI311" s="14"/>
    </row>
    <row r="312" spans="8:35" x14ac:dyDescent="0.25">
      <c r="H312" s="20" t="s">
        <v>245</v>
      </c>
      <c r="T312" s="14"/>
      <c r="U312" s="14"/>
      <c r="V312" s="14"/>
      <c r="W312" s="14"/>
      <c r="X312" s="14"/>
      <c r="Y312" s="14"/>
      <c r="Z312" s="14"/>
      <c r="AA312" s="14"/>
      <c r="AB312" s="14"/>
      <c r="AC312" s="14"/>
      <c r="AD312" s="14"/>
      <c r="AE312" s="14"/>
      <c r="AF312" s="14"/>
      <c r="AG312" s="14"/>
      <c r="AH312" s="14"/>
      <c r="AI312" s="14"/>
    </row>
    <row r="313" spans="8:35" x14ac:dyDescent="0.25">
      <c r="H313" s="20" t="s">
        <v>246</v>
      </c>
      <c r="T313" s="14"/>
      <c r="U313" s="14"/>
      <c r="V313" s="14"/>
      <c r="W313" s="14"/>
      <c r="X313" s="14"/>
      <c r="Y313" s="14"/>
      <c r="Z313" s="14"/>
      <c r="AA313" s="14"/>
      <c r="AB313" s="14"/>
      <c r="AC313" s="14"/>
      <c r="AD313" s="14"/>
      <c r="AE313" s="14"/>
      <c r="AF313" s="14"/>
      <c r="AG313" s="14"/>
      <c r="AH313" s="14"/>
      <c r="AI313" s="14"/>
    </row>
    <row r="314" spans="8:35" x14ac:dyDescent="0.25">
      <c r="H314" s="20" t="s">
        <v>247</v>
      </c>
      <c r="T314" s="14"/>
      <c r="U314" s="14"/>
      <c r="V314" s="14"/>
      <c r="W314" s="14"/>
      <c r="X314" s="14"/>
      <c r="Y314" s="14"/>
      <c r="Z314" s="14"/>
      <c r="AA314" s="14"/>
      <c r="AB314" s="14"/>
      <c r="AC314" s="14"/>
      <c r="AD314" s="14"/>
      <c r="AE314" s="14"/>
      <c r="AF314" s="14"/>
      <c r="AG314" s="14"/>
      <c r="AH314" s="14"/>
      <c r="AI314" s="14"/>
    </row>
    <row r="315" spans="8:35" x14ac:dyDescent="0.25">
      <c r="H315" s="20" t="s">
        <v>248</v>
      </c>
      <c r="T315" s="14"/>
      <c r="U315" s="14"/>
      <c r="V315" s="14"/>
      <c r="W315" s="14"/>
      <c r="X315" s="14"/>
      <c r="Y315" s="14"/>
      <c r="Z315" s="14"/>
      <c r="AA315" s="14"/>
      <c r="AB315" s="14"/>
      <c r="AC315" s="14"/>
      <c r="AD315" s="14"/>
      <c r="AE315" s="14"/>
      <c r="AF315" s="14"/>
      <c r="AG315" s="14"/>
      <c r="AH315" s="14"/>
      <c r="AI315" s="14"/>
    </row>
    <row r="316" spans="8:35" x14ac:dyDescent="0.25">
      <c r="H316" s="20" t="s">
        <v>249</v>
      </c>
      <c r="T316" s="14"/>
      <c r="U316" s="14"/>
      <c r="V316" s="14"/>
      <c r="W316" s="14"/>
      <c r="X316" s="14"/>
      <c r="Y316" s="14"/>
      <c r="Z316" s="14"/>
      <c r="AA316" s="14"/>
      <c r="AB316" s="14"/>
      <c r="AC316" s="14"/>
      <c r="AD316" s="14"/>
      <c r="AE316" s="14"/>
      <c r="AF316" s="14"/>
      <c r="AG316" s="14"/>
      <c r="AH316" s="14"/>
      <c r="AI316" s="14"/>
    </row>
    <row r="317" spans="8:35" x14ac:dyDescent="0.25">
      <c r="H317" s="20" t="s">
        <v>250</v>
      </c>
      <c r="T317" s="14"/>
      <c r="U317" s="14"/>
      <c r="V317" s="14"/>
      <c r="W317" s="14"/>
      <c r="X317" s="14"/>
      <c r="Y317" s="14"/>
      <c r="Z317" s="14"/>
      <c r="AA317" s="14"/>
      <c r="AB317" s="14"/>
      <c r="AC317" s="14"/>
      <c r="AD317" s="14"/>
      <c r="AE317" s="14"/>
      <c r="AF317" s="14"/>
      <c r="AG317" s="14"/>
      <c r="AH317" s="14"/>
      <c r="AI317" s="14"/>
    </row>
    <row r="318" spans="8:35" x14ac:dyDescent="0.25">
      <c r="H318" s="20" t="s">
        <v>251</v>
      </c>
      <c r="T318" s="14"/>
      <c r="U318" s="14"/>
      <c r="V318" s="14"/>
      <c r="W318" s="14"/>
      <c r="X318" s="14"/>
      <c r="Y318" s="14"/>
      <c r="Z318" s="14"/>
      <c r="AA318" s="14"/>
      <c r="AB318" s="14"/>
      <c r="AC318" s="14"/>
      <c r="AD318" s="14"/>
      <c r="AE318" s="14"/>
      <c r="AF318" s="14"/>
      <c r="AG318" s="14"/>
      <c r="AH318" s="14"/>
      <c r="AI318" s="14"/>
    </row>
    <row r="319" spans="8:35" x14ac:dyDescent="0.25">
      <c r="H319" s="20" t="s">
        <v>252</v>
      </c>
      <c r="T319" s="14"/>
      <c r="U319" s="14"/>
      <c r="V319" s="14"/>
      <c r="W319" s="14"/>
      <c r="X319" s="14"/>
      <c r="Y319" s="14"/>
      <c r="Z319" s="14"/>
      <c r="AA319" s="14"/>
      <c r="AB319" s="14"/>
      <c r="AC319" s="14"/>
      <c r="AD319" s="14"/>
      <c r="AE319" s="14"/>
      <c r="AF319" s="14"/>
      <c r="AG319" s="14"/>
      <c r="AH319" s="14"/>
      <c r="AI319" s="14"/>
    </row>
    <row r="320" spans="8:35" x14ac:dyDescent="0.25">
      <c r="H320" s="20" t="s">
        <v>253</v>
      </c>
      <c r="T320" s="14"/>
      <c r="U320" s="14"/>
      <c r="V320" s="14"/>
      <c r="W320" s="14"/>
      <c r="X320" s="14"/>
      <c r="Y320" s="14"/>
      <c r="Z320" s="14"/>
      <c r="AA320" s="14"/>
      <c r="AB320" s="14"/>
      <c r="AC320" s="14"/>
      <c r="AD320" s="14"/>
      <c r="AE320" s="14"/>
      <c r="AF320" s="14"/>
      <c r="AG320" s="14"/>
      <c r="AH320" s="14"/>
      <c r="AI320" s="14"/>
    </row>
    <row r="321" spans="8:35" x14ac:dyDescent="0.25">
      <c r="H321" s="9" t="s">
        <v>518</v>
      </c>
      <c r="T321" s="14"/>
      <c r="U321" s="14"/>
      <c r="V321" s="14"/>
      <c r="W321" s="14"/>
      <c r="X321" s="14"/>
      <c r="Y321" s="14"/>
      <c r="Z321" s="14"/>
      <c r="AA321" s="14"/>
      <c r="AB321" s="14"/>
      <c r="AC321" s="14"/>
      <c r="AD321" s="14"/>
      <c r="AE321" s="14"/>
      <c r="AF321" s="14"/>
      <c r="AG321" s="14"/>
      <c r="AH321" s="14"/>
      <c r="AI321" s="14"/>
    </row>
    <row r="322" spans="8:35" x14ac:dyDescent="0.25">
      <c r="H322" s="9" t="s">
        <v>519</v>
      </c>
      <c r="T322" s="14"/>
      <c r="U322" s="14"/>
      <c r="V322" s="14"/>
      <c r="W322" s="14"/>
      <c r="X322" s="14"/>
      <c r="Y322" s="14"/>
      <c r="Z322" s="14"/>
      <c r="AA322" s="14"/>
      <c r="AB322" s="14"/>
      <c r="AC322" s="14"/>
      <c r="AD322" s="14"/>
      <c r="AE322" s="14"/>
      <c r="AF322" s="14"/>
      <c r="AG322" s="14"/>
      <c r="AH322" s="14"/>
      <c r="AI322" s="14"/>
    </row>
    <row r="323" spans="8:35" x14ac:dyDescent="0.25">
      <c r="H323" s="9" t="s">
        <v>520</v>
      </c>
      <c r="T323" s="14"/>
      <c r="U323" s="14"/>
      <c r="V323" s="14"/>
      <c r="W323" s="14"/>
      <c r="X323" s="14"/>
      <c r="Y323" s="14"/>
      <c r="Z323" s="14"/>
      <c r="AA323" s="14"/>
      <c r="AB323" s="14"/>
      <c r="AC323" s="14"/>
      <c r="AD323" s="14"/>
      <c r="AE323" s="14"/>
      <c r="AF323" s="14"/>
      <c r="AG323" s="14"/>
      <c r="AH323" s="14"/>
      <c r="AI323" s="14"/>
    </row>
    <row r="324" spans="8:35" x14ac:dyDescent="0.25">
      <c r="H324" s="20" t="s">
        <v>521</v>
      </c>
      <c r="T324" s="14"/>
      <c r="U324" s="14"/>
      <c r="V324" s="14"/>
      <c r="W324" s="14"/>
      <c r="X324" s="14"/>
      <c r="Y324" s="14"/>
      <c r="Z324" s="14"/>
      <c r="AA324" s="14"/>
      <c r="AB324" s="14"/>
      <c r="AC324" s="14"/>
      <c r="AD324" s="14"/>
      <c r="AE324" s="14"/>
      <c r="AF324" s="14"/>
      <c r="AG324" s="14"/>
      <c r="AH324" s="14"/>
      <c r="AI324" s="14"/>
    </row>
    <row r="325" spans="8:35" x14ac:dyDescent="0.25">
      <c r="H325" s="9" t="s">
        <v>522</v>
      </c>
      <c r="T325" s="14"/>
      <c r="U325" s="14"/>
      <c r="V325" s="14"/>
      <c r="W325" s="14"/>
      <c r="X325" s="14"/>
      <c r="Y325" s="14"/>
      <c r="Z325" s="14"/>
      <c r="AA325" s="14"/>
      <c r="AB325" s="14"/>
      <c r="AC325" s="14"/>
      <c r="AD325" s="14"/>
      <c r="AE325" s="14"/>
      <c r="AF325" s="14"/>
      <c r="AG325" s="14"/>
      <c r="AH325" s="14"/>
      <c r="AI325" s="14"/>
    </row>
    <row r="326" spans="8:35" x14ac:dyDescent="0.25">
      <c r="H326" s="9" t="s">
        <v>523</v>
      </c>
      <c r="T326" s="14"/>
      <c r="U326" s="14"/>
      <c r="V326" s="14"/>
      <c r="W326" s="14"/>
      <c r="X326" s="14"/>
      <c r="Y326" s="14"/>
      <c r="Z326" s="14"/>
      <c r="AA326" s="14"/>
      <c r="AB326" s="14"/>
      <c r="AC326" s="14"/>
      <c r="AD326" s="14"/>
      <c r="AE326" s="14"/>
      <c r="AF326" s="14"/>
      <c r="AG326" s="14"/>
      <c r="AH326" s="14"/>
      <c r="AI326" s="14"/>
    </row>
    <row r="327" spans="8:35" x14ac:dyDescent="0.25">
      <c r="H327" s="9" t="s">
        <v>524</v>
      </c>
      <c r="T327" s="14"/>
      <c r="U327" s="14"/>
      <c r="V327" s="14"/>
      <c r="W327" s="14"/>
      <c r="X327" s="14"/>
      <c r="Y327" s="14"/>
      <c r="Z327" s="14"/>
      <c r="AA327" s="14"/>
      <c r="AB327" s="14"/>
      <c r="AC327" s="14"/>
      <c r="AD327" s="14"/>
      <c r="AE327" s="14"/>
      <c r="AF327" s="14"/>
      <c r="AG327" s="14"/>
      <c r="AH327" s="14"/>
      <c r="AI327" s="14"/>
    </row>
    <row r="328" spans="8:35" ht="30" x14ac:dyDescent="0.25">
      <c r="H328" s="9" t="s">
        <v>525</v>
      </c>
      <c r="T328" s="14"/>
      <c r="U328" s="14"/>
      <c r="V328" s="14"/>
      <c r="W328" s="14"/>
      <c r="X328" s="14"/>
      <c r="Y328" s="14"/>
      <c r="Z328" s="14"/>
      <c r="AA328" s="14"/>
      <c r="AB328" s="14"/>
      <c r="AC328" s="14"/>
      <c r="AD328" s="14"/>
      <c r="AE328" s="14"/>
      <c r="AF328" s="14"/>
      <c r="AG328" s="14"/>
      <c r="AH328" s="14"/>
      <c r="AI328" s="14"/>
    </row>
    <row r="329" spans="8:35" ht="30" x14ac:dyDescent="0.25">
      <c r="H329" s="9" t="s">
        <v>526</v>
      </c>
      <c r="T329" s="14"/>
      <c r="U329" s="14"/>
      <c r="V329" s="14"/>
      <c r="W329" s="14"/>
      <c r="X329" s="14"/>
      <c r="Y329" s="14"/>
      <c r="Z329" s="14"/>
      <c r="AA329" s="14"/>
      <c r="AB329" s="14"/>
      <c r="AC329" s="14"/>
      <c r="AD329" s="14"/>
      <c r="AE329" s="14"/>
      <c r="AF329" s="14"/>
      <c r="AG329" s="14"/>
      <c r="AH329" s="14"/>
      <c r="AI329" s="14"/>
    </row>
    <row r="330" spans="8:35" x14ac:dyDescent="0.25">
      <c r="H330" s="9" t="s">
        <v>527</v>
      </c>
      <c r="T330" s="14"/>
      <c r="U330" s="14"/>
      <c r="V330" s="14"/>
      <c r="W330" s="14"/>
      <c r="X330" s="14"/>
      <c r="Y330" s="14"/>
      <c r="Z330" s="14"/>
      <c r="AA330" s="14"/>
      <c r="AB330" s="14"/>
      <c r="AC330" s="14"/>
      <c r="AD330" s="14"/>
      <c r="AE330" s="14"/>
      <c r="AF330" s="14"/>
      <c r="AG330" s="14"/>
      <c r="AH330" s="14"/>
      <c r="AI330" s="14"/>
    </row>
    <row r="331" spans="8:35" x14ac:dyDescent="0.25">
      <c r="H331" s="9" t="s">
        <v>528</v>
      </c>
      <c r="T331" s="14"/>
      <c r="U331" s="14"/>
      <c r="V331" s="14"/>
      <c r="W331" s="14"/>
      <c r="X331" s="14"/>
      <c r="Y331" s="14"/>
      <c r="Z331" s="14"/>
      <c r="AA331" s="14"/>
      <c r="AB331" s="14"/>
      <c r="AC331" s="14"/>
      <c r="AD331" s="14"/>
      <c r="AE331" s="14"/>
      <c r="AF331" s="14"/>
      <c r="AG331" s="14"/>
      <c r="AH331" s="14"/>
      <c r="AI331" s="14"/>
    </row>
    <row r="332" spans="8:35" x14ac:dyDescent="0.25">
      <c r="H332" s="9" t="s">
        <v>529</v>
      </c>
      <c r="T332" s="14"/>
      <c r="U332" s="14"/>
      <c r="V332" s="14"/>
      <c r="W332" s="14"/>
      <c r="X332" s="14"/>
      <c r="Y332" s="14"/>
      <c r="Z332" s="14"/>
      <c r="AA332" s="14"/>
      <c r="AB332" s="14"/>
      <c r="AC332" s="14"/>
      <c r="AD332" s="14"/>
      <c r="AE332" s="14"/>
      <c r="AF332" s="14"/>
      <c r="AG332" s="14"/>
      <c r="AH332" s="14"/>
      <c r="AI332" s="14"/>
    </row>
    <row r="333" spans="8:35" x14ac:dyDescent="0.25">
      <c r="H333" s="9" t="s">
        <v>530</v>
      </c>
      <c r="T333" s="14"/>
      <c r="U333" s="14"/>
      <c r="V333" s="14"/>
      <c r="W333" s="14"/>
      <c r="X333" s="14"/>
      <c r="Y333" s="14"/>
      <c r="Z333" s="14"/>
      <c r="AA333" s="14"/>
      <c r="AB333" s="14"/>
      <c r="AC333" s="14"/>
      <c r="AD333" s="14"/>
      <c r="AE333" s="14"/>
      <c r="AF333" s="14"/>
      <c r="AG333" s="14"/>
      <c r="AH333" s="14"/>
      <c r="AI333" s="14"/>
    </row>
    <row r="334" spans="8:35" ht="30" x14ac:dyDescent="0.25">
      <c r="H334" s="9" t="s">
        <v>531</v>
      </c>
      <c r="T334" s="14"/>
      <c r="U334" s="14"/>
      <c r="V334" s="14"/>
      <c r="W334" s="14"/>
      <c r="X334" s="14"/>
      <c r="Y334" s="14"/>
      <c r="Z334" s="14"/>
      <c r="AA334" s="14"/>
      <c r="AB334" s="14"/>
      <c r="AC334" s="14"/>
      <c r="AD334" s="14"/>
      <c r="AE334" s="14"/>
      <c r="AF334" s="14"/>
      <c r="AG334" s="14"/>
      <c r="AH334" s="14"/>
      <c r="AI334" s="14"/>
    </row>
    <row r="335" spans="8:35" x14ac:dyDescent="0.25">
      <c r="H335" s="9" t="s">
        <v>532</v>
      </c>
      <c r="T335" s="14"/>
      <c r="U335" s="14"/>
      <c r="V335" s="14"/>
      <c r="W335" s="14"/>
      <c r="X335" s="14"/>
      <c r="Y335" s="14"/>
      <c r="Z335" s="14"/>
      <c r="AA335" s="14"/>
      <c r="AB335" s="14"/>
      <c r="AC335" s="14"/>
      <c r="AD335" s="14"/>
      <c r="AE335" s="14"/>
      <c r="AF335" s="14"/>
      <c r="AG335" s="14"/>
      <c r="AH335" s="14"/>
      <c r="AI335" s="14"/>
    </row>
    <row r="336" spans="8:35" x14ac:dyDescent="0.25">
      <c r="H336" s="9" t="s">
        <v>533</v>
      </c>
      <c r="T336" s="14"/>
      <c r="U336" s="14"/>
      <c r="V336" s="14"/>
      <c r="W336" s="14"/>
      <c r="X336" s="14"/>
      <c r="Y336" s="14"/>
      <c r="Z336" s="14"/>
      <c r="AA336" s="14"/>
      <c r="AB336" s="14"/>
      <c r="AC336" s="14"/>
      <c r="AD336" s="14"/>
      <c r="AE336" s="14"/>
      <c r="AF336" s="14"/>
      <c r="AG336" s="14"/>
      <c r="AH336" s="14"/>
      <c r="AI336" s="14"/>
    </row>
    <row r="337" spans="8:35" x14ac:dyDescent="0.25">
      <c r="H337" s="9" t="s">
        <v>534</v>
      </c>
      <c r="T337" s="14"/>
      <c r="U337" s="14"/>
      <c r="V337" s="14"/>
      <c r="W337" s="14"/>
      <c r="X337" s="14"/>
      <c r="Y337" s="14"/>
      <c r="Z337" s="14"/>
      <c r="AA337" s="14"/>
      <c r="AB337" s="14"/>
      <c r="AC337" s="14"/>
      <c r="AD337" s="14"/>
      <c r="AE337" s="14"/>
      <c r="AF337" s="14"/>
      <c r="AG337" s="14"/>
      <c r="AH337" s="14"/>
      <c r="AI337" s="14"/>
    </row>
    <row r="338" spans="8:35" x14ac:dyDescent="0.25">
      <c r="H338" s="9" t="s">
        <v>535</v>
      </c>
      <c r="T338" s="14"/>
      <c r="U338" s="14"/>
      <c r="V338" s="14"/>
      <c r="W338" s="14"/>
      <c r="X338" s="14"/>
      <c r="Y338" s="14"/>
      <c r="Z338" s="14"/>
      <c r="AA338" s="14"/>
      <c r="AB338" s="14"/>
      <c r="AC338" s="14"/>
      <c r="AD338" s="14"/>
      <c r="AE338" s="14"/>
      <c r="AF338" s="14"/>
      <c r="AG338" s="14"/>
      <c r="AH338" s="14"/>
      <c r="AI338" s="14"/>
    </row>
    <row r="339" spans="8:35" x14ac:dyDescent="0.25">
      <c r="H339" s="9" t="s">
        <v>536</v>
      </c>
      <c r="T339" s="14"/>
      <c r="U339" s="14"/>
      <c r="V339" s="14"/>
      <c r="W339" s="14"/>
      <c r="X339" s="14"/>
      <c r="Y339" s="14"/>
      <c r="Z339" s="14"/>
      <c r="AA339" s="14"/>
      <c r="AB339" s="14"/>
      <c r="AC339" s="14"/>
      <c r="AD339" s="14"/>
      <c r="AE339" s="14"/>
      <c r="AF339" s="14"/>
      <c r="AG339" s="14"/>
      <c r="AH339" s="14"/>
      <c r="AI339" s="14"/>
    </row>
    <row r="340" spans="8:35" x14ac:dyDescent="0.25">
      <c r="H340" s="9" t="s">
        <v>537</v>
      </c>
      <c r="T340" s="14"/>
      <c r="U340" s="14"/>
      <c r="V340" s="14"/>
      <c r="W340" s="14"/>
      <c r="X340" s="14"/>
      <c r="Y340" s="14"/>
      <c r="Z340" s="14"/>
      <c r="AA340" s="14"/>
      <c r="AB340" s="14"/>
      <c r="AC340" s="14"/>
      <c r="AD340" s="14"/>
      <c r="AE340" s="14"/>
      <c r="AF340" s="14"/>
      <c r="AG340" s="14"/>
      <c r="AH340" s="14"/>
      <c r="AI340" s="14"/>
    </row>
    <row r="341" spans="8:35" x14ac:dyDescent="0.25">
      <c r="H341" s="9" t="s">
        <v>538</v>
      </c>
      <c r="T341" s="14"/>
      <c r="U341" s="14"/>
      <c r="V341" s="14"/>
      <c r="W341" s="14"/>
      <c r="X341" s="14"/>
      <c r="Y341" s="14"/>
      <c r="Z341" s="14"/>
      <c r="AA341" s="14"/>
      <c r="AB341" s="14"/>
      <c r="AC341" s="14"/>
      <c r="AD341" s="14"/>
      <c r="AE341" s="14"/>
      <c r="AF341" s="14"/>
      <c r="AG341" s="14"/>
      <c r="AH341" s="14"/>
      <c r="AI341" s="14"/>
    </row>
    <row r="342" spans="8:35" x14ac:dyDescent="0.25">
      <c r="H342" s="9" t="s">
        <v>539</v>
      </c>
      <c r="T342" s="14"/>
      <c r="U342" s="14"/>
      <c r="V342" s="14"/>
      <c r="W342" s="14"/>
      <c r="X342" s="14"/>
      <c r="Y342" s="14"/>
      <c r="Z342" s="14"/>
      <c r="AA342" s="14"/>
      <c r="AB342" s="14"/>
      <c r="AC342" s="14"/>
      <c r="AD342" s="14"/>
      <c r="AE342" s="14"/>
      <c r="AF342" s="14"/>
      <c r="AG342" s="14"/>
      <c r="AH342" s="14"/>
      <c r="AI342" s="14"/>
    </row>
    <row r="343" spans="8:35" x14ac:dyDescent="0.25">
      <c r="H343" s="9" t="s">
        <v>540</v>
      </c>
      <c r="T343" s="14"/>
      <c r="U343" s="14"/>
      <c r="V343" s="14"/>
      <c r="W343" s="14"/>
      <c r="X343" s="14"/>
      <c r="Y343" s="14"/>
      <c r="Z343" s="14"/>
      <c r="AA343" s="14"/>
      <c r="AB343" s="14"/>
      <c r="AC343" s="14"/>
      <c r="AD343" s="14"/>
      <c r="AE343" s="14"/>
      <c r="AF343" s="14"/>
      <c r="AG343" s="14"/>
      <c r="AH343" s="14"/>
      <c r="AI343" s="14"/>
    </row>
    <row r="344" spans="8:35" ht="30" x14ac:dyDescent="0.25">
      <c r="H344" s="9" t="s">
        <v>541</v>
      </c>
      <c r="T344" s="14"/>
      <c r="U344" s="14"/>
      <c r="V344" s="14"/>
      <c r="W344" s="14"/>
      <c r="X344" s="14"/>
      <c r="Y344" s="14"/>
      <c r="Z344" s="14"/>
      <c r="AA344" s="14"/>
      <c r="AB344" s="14"/>
      <c r="AC344" s="14"/>
      <c r="AD344" s="14"/>
      <c r="AE344" s="14"/>
      <c r="AF344" s="14"/>
      <c r="AG344" s="14"/>
      <c r="AH344" s="14"/>
      <c r="AI344" s="14"/>
    </row>
    <row r="345" spans="8:35" ht="30" x14ac:dyDescent="0.25">
      <c r="H345" s="9" t="s">
        <v>542</v>
      </c>
      <c r="T345" s="14"/>
      <c r="U345" s="14"/>
      <c r="V345" s="14"/>
      <c r="W345" s="14"/>
      <c r="X345" s="14"/>
      <c r="Y345" s="14"/>
      <c r="Z345" s="14"/>
      <c r="AA345" s="14"/>
      <c r="AB345" s="14"/>
      <c r="AC345" s="14"/>
      <c r="AD345" s="14"/>
      <c r="AE345" s="14"/>
      <c r="AF345" s="14"/>
      <c r="AG345" s="14"/>
      <c r="AH345" s="14"/>
      <c r="AI345" s="14"/>
    </row>
    <row r="346" spans="8:35" x14ac:dyDescent="0.25">
      <c r="H346" s="9" t="s">
        <v>543</v>
      </c>
      <c r="T346" s="14"/>
      <c r="U346" s="14"/>
      <c r="V346" s="14"/>
      <c r="W346" s="14"/>
      <c r="X346" s="14"/>
      <c r="Y346" s="14"/>
      <c r="Z346" s="14"/>
      <c r="AA346" s="14"/>
      <c r="AB346" s="14"/>
      <c r="AC346" s="14"/>
      <c r="AD346" s="14"/>
      <c r="AE346" s="14"/>
      <c r="AF346" s="14"/>
      <c r="AG346" s="14"/>
      <c r="AH346" s="14"/>
      <c r="AI346" s="14"/>
    </row>
    <row r="347" spans="8:35" x14ac:dyDescent="0.25">
      <c r="H347" s="9" t="s">
        <v>544</v>
      </c>
      <c r="T347" s="14"/>
      <c r="U347" s="14"/>
      <c r="V347" s="14"/>
      <c r="W347" s="14"/>
      <c r="X347" s="14"/>
      <c r="Y347" s="14"/>
      <c r="Z347" s="14"/>
      <c r="AA347" s="14"/>
      <c r="AB347" s="14"/>
      <c r="AC347" s="14"/>
      <c r="AD347" s="14"/>
      <c r="AE347" s="14"/>
      <c r="AF347" s="14"/>
      <c r="AG347" s="14"/>
      <c r="AH347" s="14"/>
      <c r="AI347" s="14"/>
    </row>
    <row r="348" spans="8:35" x14ac:dyDescent="0.25">
      <c r="H348" s="9" t="s">
        <v>545</v>
      </c>
      <c r="T348" s="14"/>
      <c r="U348" s="14"/>
      <c r="V348" s="14"/>
      <c r="W348" s="14"/>
      <c r="X348" s="14"/>
      <c r="Y348" s="14"/>
      <c r="Z348" s="14"/>
      <c r="AA348" s="14"/>
      <c r="AB348" s="14"/>
      <c r="AC348" s="14"/>
      <c r="AD348" s="14"/>
      <c r="AE348" s="14"/>
      <c r="AF348" s="14"/>
      <c r="AG348" s="14"/>
      <c r="AH348" s="14"/>
      <c r="AI348" s="14"/>
    </row>
    <row r="349" spans="8:35" ht="30" x14ac:dyDescent="0.25">
      <c r="H349" s="9" t="s">
        <v>546</v>
      </c>
      <c r="T349" s="14"/>
      <c r="U349" s="14"/>
      <c r="V349" s="14"/>
      <c r="W349" s="14"/>
      <c r="X349" s="14"/>
      <c r="Y349" s="14"/>
      <c r="Z349" s="14"/>
      <c r="AA349" s="14"/>
      <c r="AB349" s="14"/>
      <c r="AC349" s="14"/>
      <c r="AD349" s="14"/>
      <c r="AE349" s="14"/>
      <c r="AF349" s="14"/>
      <c r="AG349" s="14"/>
      <c r="AH349" s="14"/>
      <c r="AI349" s="14"/>
    </row>
    <row r="350" spans="8:35" x14ac:dyDescent="0.25">
      <c r="H350" s="20" t="s">
        <v>254</v>
      </c>
      <c r="T350" s="14"/>
      <c r="U350" s="14"/>
      <c r="V350" s="14"/>
      <c r="W350" s="14"/>
      <c r="X350" s="14"/>
      <c r="Y350" s="14"/>
      <c r="Z350" s="14"/>
      <c r="AA350" s="14"/>
      <c r="AB350" s="14"/>
      <c r="AC350" s="14"/>
      <c r="AD350" s="14"/>
      <c r="AE350" s="14"/>
      <c r="AF350" s="14"/>
      <c r="AG350" s="14"/>
      <c r="AH350" s="14"/>
      <c r="AI350" s="14"/>
    </row>
    <row r="351" spans="8:35" x14ac:dyDescent="0.25">
      <c r="H351" s="9" t="s">
        <v>547</v>
      </c>
      <c r="T351" s="14"/>
      <c r="U351" s="14"/>
      <c r="V351" s="14"/>
      <c r="W351" s="14"/>
      <c r="X351" s="14"/>
      <c r="Y351" s="14"/>
      <c r="Z351" s="14"/>
      <c r="AA351" s="14"/>
      <c r="AB351" s="14"/>
      <c r="AC351" s="14"/>
      <c r="AD351" s="14"/>
      <c r="AE351" s="14"/>
      <c r="AF351" s="14"/>
      <c r="AG351" s="14"/>
      <c r="AH351" s="14"/>
      <c r="AI351" s="14"/>
    </row>
    <row r="352" spans="8:35" x14ac:dyDescent="0.25">
      <c r="H352" s="9" t="s">
        <v>548</v>
      </c>
      <c r="T352" s="14"/>
      <c r="U352" s="14"/>
      <c r="V352" s="14"/>
      <c r="W352" s="14"/>
      <c r="X352" s="14"/>
      <c r="Y352" s="14"/>
      <c r="Z352" s="14"/>
      <c r="AA352" s="14"/>
      <c r="AB352" s="14"/>
      <c r="AC352" s="14"/>
      <c r="AD352" s="14"/>
      <c r="AE352" s="14"/>
      <c r="AF352" s="14"/>
      <c r="AG352" s="14"/>
      <c r="AH352" s="14"/>
      <c r="AI352" s="14"/>
    </row>
    <row r="353" spans="8:35" x14ac:dyDescent="0.25">
      <c r="H353" s="20" t="s">
        <v>255</v>
      </c>
      <c r="T353" s="14"/>
      <c r="U353" s="14"/>
      <c r="V353" s="14"/>
      <c r="W353" s="14"/>
      <c r="X353" s="14"/>
      <c r="Y353" s="14"/>
      <c r="Z353" s="14"/>
      <c r="AA353" s="14"/>
      <c r="AB353" s="14"/>
      <c r="AC353" s="14"/>
      <c r="AD353" s="14"/>
      <c r="AE353" s="14"/>
      <c r="AF353" s="14"/>
      <c r="AG353" s="14"/>
      <c r="AH353" s="14"/>
      <c r="AI353" s="14"/>
    </row>
    <row r="354" spans="8:35" x14ac:dyDescent="0.25">
      <c r="H354" s="20" t="s">
        <v>256</v>
      </c>
      <c r="T354" s="14"/>
      <c r="U354" s="14"/>
      <c r="V354" s="14"/>
      <c r="W354" s="14"/>
      <c r="X354" s="14"/>
      <c r="Y354" s="14"/>
      <c r="Z354" s="14"/>
      <c r="AA354" s="14"/>
      <c r="AB354" s="14"/>
      <c r="AC354" s="14"/>
      <c r="AD354" s="14"/>
      <c r="AE354" s="14"/>
      <c r="AF354" s="14"/>
      <c r="AG354" s="14"/>
      <c r="AH354" s="14"/>
      <c r="AI354" s="14"/>
    </row>
    <row r="355" spans="8:35" x14ac:dyDescent="0.25">
      <c r="H355" s="9" t="s">
        <v>549</v>
      </c>
      <c r="T355" s="14"/>
      <c r="U355" s="14"/>
      <c r="V355" s="14"/>
      <c r="W355" s="14"/>
      <c r="X355" s="14"/>
      <c r="Y355" s="14"/>
      <c r="Z355" s="14"/>
      <c r="AA355" s="14"/>
      <c r="AB355" s="14"/>
      <c r="AC355" s="14"/>
      <c r="AD355" s="14"/>
      <c r="AE355" s="14"/>
      <c r="AF355" s="14"/>
      <c r="AG355" s="14"/>
      <c r="AH355" s="14"/>
      <c r="AI355" s="14"/>
    </row>
    <row r="356" spans="8:35" x14ac:dyDescent="0.25">
      <c r="H356" s="9" t="s">
        <v>550</v>
      </c>
      <c r="T356" s="14"/>
      <c r="U356" s="14"/>
      <c r="V356" s="14"/>
      <c r="W356" s="14"/>
      <c r="X356" s="14"/>
      <c r="Y356" s="14"/>
      <c r="Z356" s="14"/>
      <c r="AA356" s="14"/>
      <c r="AB356" s="14"/>
      <c r="AC356" s="14"/>
      <c r="AD356" s="14"/>
      <c r="AE356" s="14"/>
      <c r="AF356" s="14"/>
      <c r="AG356" s="14"/>
      <c r="AH356" s="14"/>
      <c r="AI356" s="14"/>
    </row>
    <row r="357" spans="8:35" x14ac:dyDescent="0.25">
      <c r="H357" s="9" t="s">
        <v>551</v>
      </c>
      <c r="T357" s="14"/>
      <c r="U357" s="14"/>
      <c r="V357" s="14"/>
      <c r="W357" s="14"/>
      <c r="X357" s="14"/>
      <c r="Y357" s="14"/>
      <c r="Z357" s="14"/>
      <c r="AA357" s="14"/>
      <c r="AB357" s="14"/>
      <c r="AC357" s="14"/>
      <c r="AD357" s="14"/>
      <c r="AE357" s="14"/>
      <c r="AF357" s="14"/>
      <c r="AG357" s="14"/>
      <c r="AH357" s="14"/>
      <c r="AI357" s="14"/>
    </row>
    <row r="358" spans="8:35" x14ac:dyDescent="0.25">
      <c r="H358" s="9" t="s">
        <v>552</v>
      </c>
      <c r="T358" s="14"/>
      <c r="U358" s="14"/>
      <c r="V358" s="14"/>
      <c r="W358" s="14"/>
      <c r="X358" s="14"/>
      <c r="Y358" s="14"/>
      <c r="Z358" s="14"/>
      <c r="AA358" s="14"/>
      <c r="AB358" s="14"/>
      <c r="AC358" s="14"/>
      <c r="AD358" s="14"/>
      <c r="AE358" s="14"/>
      <c r="AF358" s="14"/>
      <c r="AG358" s="14"/>
      <c r="AH358" s="14"/>
      <c r="AI358" s="14"/>
    </row>
    <row r="359" spans="8:35" x14ac:dyDescent="0.25">
      <c r="H359" s="9" t="s">
        <v>553</v>
      </c>
      <c r="T359" s="14"/>
      <c r="U359" s="14"/>
      <c r="V359" s="14"/>
      <c r="W359" s="14"/>
      <c r="X359" s="14"/>
      <c r="Y359" s="14"/>
      <c r="Z359" s="14"/>
      <c r="AA359" s="14"/>
      <c r="AB359" s="14"/>
      <c r="AC359" s="14"/>
      <c r="AD359" s="14"/>
      <c r="AE359" s="14"/>
      <c r="AF359" s="14"/>
      <c r="AG359" s="14"/>
      <c r="AH359" s="14"/>
      <c r="AI359" s="14"/>
    </row>
    <row r="360" spans="8:35" x14ac:dyDescent="0.25">
      <c r="H360" s="9" t="s">
        <v>554</v>
      </c>
      <c r="T360" s="14"/>
      <c r="U360" s="14"/>
      <c r="V360" s="14"/>
      <c r="W360" s="14"/>
      <c r="X360" s="14"/>
      <c r="Y360" s="14"/>
      <c r="Z360" s="14"/>
      <c r="AA360" s="14"/>
      <c r="AB360" s="14"/>
      <c r="AC360" s="14"/>
      <c r="AD360" s="14"/>
      <c r="AE360" s="14"/>
      <c r="AF360" s="14"/>
      <c r="AG360" s="14"/>
      <c r="AH360" s="14"/>
      <c r="AI360" s="14"/>
    </row>
    <row r="361" spans="8:35" x14ac:dyDescent="0.25">
      <c r="H361" s="20" t="s">
        <v>555</v>
      </c>
      <c r="T361" s="14"/>
      <c r="U361" s="14"/>
      <c r="V361" s="14"/>
      <c r="W361" s="14"/>
      <c r="X361" s="14"/>
      <c r="Y361" s="14"/>
      <c r="Z361" s="14"/>
      <c r="AA361" s="14"/>
      <c r="AB361" s="14"/>
      <c r="AC361" s="14"/>
      <c r="AD361" s="14"/>
      <c r="AE361" s="14"/>
      <c r="AF361" s="14"/>
      <c r="AG361" s="14"/>
      <c r="AH361" s="14"/>
      <c r="AI361" s="14"/>
    </row>
    <row r="362" spans="8:35" x14ac:dyDescent="0.25">
      <c r="H362" s="20" t="s">
        <v>556</v>
      </c>
      <c r="T362" s="14"/>
      <c r="U362" s="14"/>
      <c r="V362" s="14"/>
      <c r="W362" s="14"/>
      <c r="X362" s="14"/>
      <c r="Y362" s="14"/>
      <c r="Z362" s="14"/>
      <c r="AA362" s="14"/>
      <c r="AB362" s="14"/>
      <c r="AC362" s="14"/>
      <c r="AD362" s="14"/>
      <c r="AE362" s="14"/>
      <c r="AF362" s="14"/>
      <c r="AG362" s="14"/>
      <c r="AH362" s="14"/>
      <c r="AI362" s="14"/>
    </row>
    <row r="363" spans="8:35" x14ac:dyDescent="0.25">
      <c r="T363" s="14"/>
      <c r="U363" s="14"/>
      <c r="V363" s="14"/>
      <c r="W363" s="14"/>
      <c r="X363" s="14"/>
      <c r="Y363" s="14"/>
      <c r="Z363" s="14"/>
      <c r="AA363" s="14"/>
      <c r="AB363" s="14"/>
      <c r="AC363" s="14"/>
      <c r="AD363" s="14"/>
      <c r="AE363" s="14"/>
      <c r="AF363" s="14"/>
      <c r="AG363" s="14"/>
      <c r="AH363" s="14"/>
      <c r="AI363" s="14"/>
    </row>
    <row r="364" spans="8:35" x14ac:dyDescent="0.25">
      <c r="T364" s="14"/>
      <c r="U364" s="14"/>
      <c r="V364" s="14"/>
      <c r="W364" s="14"/>
      <c r="X364" s="14"/>
      <c r="Y364" s="14"/>
      <c r="Z364" s="14"/>
      <c r="AA364" s="14"/>
      <c r="AB364" s="14"/>
      <c r="AC364" s="14"/>
      <c r="AD364" s="14"/>
      <c r="AE364" s="14"/>
      <c r="AF364" s="14"/>
      <c r="AG364" s="14"/>
      <c r="AH364" s="14"/>
      <c r="AI364" s="14"/>
    </row>
    <row r="365" spans="8:35" x14ac:dyDescent="0.25">
      <c r="T365" s="14"/>
      <c r="U365" s="14"/>
      <c r="V365" s="14"/>
      <c r="W365" s="14"/>
      <c r="X365" s="14"/>
      <c r="Y365" s="14"/>
      <c r="Z365" s="14"/>
      <c r="AA365" s="14"/>
      <c r="AB365" s="14"/>
      <c r="AC365" s="14"/>
      <c r="AD365" s="14"/>
      <c r="AE365" s="14"/>
      <c r="AF365" s="14"/>
      <c r="AG365" s="14"/>
      <c r="AH365" s="14"/>
      <c r="AI365" s="14"/>
    </row>
    <row r="366" spans="8:35" x14ac:dyDescent="0.25">
      <c r="T366" s="14"/>
      <c r="U366" s="14"/>
      <c r="V366" s="14"/>
      <c r="W366" s="14"/>
      <c r="X366" s="14"/>
      <c r="Y366" s="14"/>
      <c r="Z366" s="14"/>
      <c r="AA366" s="14"/>
      <c r="AB366" s="14"/>
      <c r="AC366" s="14"/>
      <c r="AD366" s="14"/>
      <c r="AE366" s="14"/>
      <c r="AF366" s="14"/>
      <c r="AG366" s="14"/>
      <c r="AH366" s="14"/>
      <c r="AI366" s="14"/>
    </row>
    <row r="367" spans="8:35" x14ac:dyDescent="0.25">
      <c r="T367" s="14"/>
      <c r="U367" s="14"/>
      <c r="V367" s="14"/>
      <c r="W367" s="14"/>
      <c r="X367" s="14"/>
      <c r="Y367" s="14"/>
      <c r="Z367" s="14"/>
      <c r="AA367" s="14"/>
      <c r="AB367" s="14"/>
      <c r="AC367" s="14"/>
      <c r="AD367" s="14"/>
      <c r="AE367" s="14"/>
      <c r="AF367" s="14"/>
      <c r="AG367" s="14"/>
      <c r="AH367" s="14"/>
      <c r="AI367" s="14"/>
    </row>
    <row r="368" spans="8:35" x14ac:dyDescent="0.25">
      <c r="T368" s="14"/>
      <c r="U368" s="14"/>
      <c r="V368" s="14"/>
      <c r="W368" s="14"/>
      <c r="X368" s="14"/>
      <c r="Y368" s="14"/>
      <c r="Z368" s="14"/>
      <c r="AA368" s="14"/>
      <c r="AB368" s="14"/>
      <c r="AC368" s="14"/>
      <c r="AD368" s="14"/>
      <c r="AE368" s="14"/>
      <c r="AF368" s="14"/>
      <c r="AG368" s="14"/>
      <c r="AH368" s="14"/>
      <c r="AI368" s="14"/>
    </row>
    <row r="369" spans="20:35" x14ac:dyDescent="0.25">
      <c r="T369" s="14"/>
      <c r="U369" s="14"/>
      <c r="V369" s="14"/>
      <c r="W369" s="14"/>
      <c r="X369" s="14"/>
      <c r="Y369" s="14"/>
      <c r="Z369" s="14"/>
      <c r="AA369" s="14"/>
      <c r="AB369" s="14"/>
      <c r="AC369" s="14"/>
      <c r="AD369" s="14"/>
      <c r="AE369" s="14"/>
      <c r="AF369" s="14"/>
      <c r="AG369" s="14"/>
      <c r="AH369" s="14"/>
      <c r="AI369" s="14"/>
    </row>
    <row r="370" spans="20:35" x14ac:dyDescent="0.25">
      <c r="T370" s="14"/>
      <c r="U370" s="14"/>
      <c r="V370" s="14"/>
      <c r="W370" s="14"/>
      <c r="X370" s="14"/>
      <c r="Y370" s="14"/>
      <c r="Z370" s="14"/>
      <c r="AA370" s="14"/>
      <c r="AB370" s="14"/>
      <c r="AC370" s="14"/>
      <c r="AD370" s="14"/>
      <c r="AE370" s="14"/>
      <c r="AF370" s="14"/>
      <c r="AG370" s="14"/>
      <c r="AH370" s="14"/>
      <c r="AI370" s="14"/>
    </row>
    <row r="371" spans="20:35" x14ac:dyDescent="0.25">
      <c r="T371" s="14"/>
      <c r="U371" s="14"/>
      <c r="V371" s="14"/>
      <c r="W371" s="14"/>
      <c r="X371" s="14"/>
      <c r="Y371" s="14"/>
      <c r="Z371" s="14"/>
      <c r="AA371" s="14"/>
      <c r="AB371" s="14"/>
      <c r="AC371" s="14"/>
      <c r="AD371" s="14"/>
      <c r="AE371" s="14"/>
      <c r="AF371" s="14"/>
      <c r="AG371" s="14"/>
      <c r="AH371" s="14"/>
      <c r="AI371" s="14"/>
    </row>
    <row r="372" spans="20:35" x14ac:dyDescent="0.25">
      <c r="T372" s="14"/>
      <c r="U372" s="14"/>
      <c r="V372" s="14"/>
      <c r="W372" s="14"/>
      <c r="X372" s="14"/>
      <c r="Y372" s="14"/>
      <c r="Z372" s="14"/>
      <c r="AA372" s="14"/>
      <c r="AB372" s="14"/>
      <c r="AC372" s="14"/>
      <c r="AD372" s="14"/>
      <c r="AE372" s="14"/>
      <c r="AF372" s="14"/>
      <c r="AG372" s="14"/>
      <c r="AH372" s="14"/>
      <c r="AI372" s="14"/>
    </row>
    <row r="373" spans="20:35" x14ac:dyDescent="0.25">
      <c r="T373" s="14"/>
      <c r="U373" s="14"/>
      <c r="V373" s="14"/>
      <c r="W373" s="14"/>
      <c r="X373" s="14"/>
      <c r="Y373" s="14"/>
      <c r="Z373" s="14"/>
      <c r="AA373" s="14"/>
      <c r="AB373" s="14"/>
      <c r="AC373" s="14"/>
      <c r="AD373" s="14"/>
      <c r="AE373" s="14"/>
      <c r="AF373" s="14"/>
      <c r="AG373" s="14"/>
      <c r="AH373" s="14"/>
      <c r="AI373" s="14"/>
    </row>
    <row r="374" spans="20:35" x14ac:dyDescent="0.25">
      <c r="T374" s="14"/>
      <c r="U374" s="14"/>
      <c r="V374" s="14"/>
      <c r="W374" s="14"/>
      <c r="X374" s="14"/>
      <c r="Y374" s="14"/>
      <c r="Z374" s="14"/>
      <c r="AA374" s="14"/>
      <c r="AB374" s="14"/>
      <c r="AC374" s="14"/>
      <c r="AD374" s="14"/>
      <c r="AE374" s="14"/>
      <c r="AF374" s="14"/>
      <c r="AG374" s="14"/>
      <c r="AH374" s="14"/>
      <c r="AI374" s="14"/>
    </row>
    <row r="375" spans="20:35" x14ac:dyDescent="0.25">
      <c r="T375" s="14"/>
      <c r="U375" s="14"/>
      <c r="V375" s="14"/>
      <c r="W375" s="14"/>
      <c r="X375" s="14"/>
      <c r="Y375" s="14"/>
      <c r="Z375" s="14"/>
      <c r="AA375" s="14"/>
      <c r="AB375" s="14"/>
      <c r="AC375" s="14"/>
      <c r="AD375" s="14"/>
      <c r="AE375" s="14"/>
      <c r="AF375" s="14"/>
      <c r="AG375" s="14"/>
      <c r="AH375" s="14"/>
      <c r="AI375" s="14"/>
    </row>
    <row r="376" spans="20:35" x14ac:dyDescent="0.25">
      <c r="T376" s="14"/>
      <c r="U376" s="14"/>
      <c r="V376" s="14"/>
      <c r="W376" s="14"/>
      <c r="X376" s="14"/>
      <c r="Y376" s="14"/>
      <c r="Z376" s="14"/>
      <c r="AA376" s="14"/>
      <c r="AB376" s="14"/>
      <c r="AC376" s="14"/>
      <c r="AD376" s="14"/>
      <c r="AE376" s="14"/>
      <c r="AF376" s="14"/>
      <c r="AG376" s="14"/>
      <c r="AH376" s="14"/>
      <c r="AI376" s="14"/>
    </row>
    <row r="377" spans="20:35" x14ac:dyDescent="0.25">
      <c r="T377" s="14"/>
      <c r="U377" s="14"/>
      <c r="V377" s="14"/>
      <c r="W377" s="14"/>
      <c r="X377" s="14"/>
      <c r="Y377" s="14"/>
      <c r="Z377" s="14"/>
      <c r="AA377" s="14"/>
      <c r="AB377" s="14"/>
      <c r="AC377" s="14"/>
      <c r="AD377" s="14"/>
      <c r="AE377" s="14"/>
      <c r="AF377" s="14"/>
      <c r="AG377" s="14"/>
      <c r="AH377" s="14"/>
      <c r="AI377" s="14"/>
    </row>
    <row r="378" spans="20:35" x14ac:dyDescent="0.25">
      <c r="T378" s="14"/>
      <c r="U378" s="14"/>
      <c r="V378" s="14"/>
      <c r="W378" s="14"/>
      <c r="X378" s="14"/>
      <c r="Y378" s="14"/>
      <c r="Z378" s="14"/>
      <c r="AA378" s="14"/>
      <c r="AB378" s="14"/>
      <c r="AC378" s="14"/>
      <c r="AD378" s="14"/>
      <c r="AE378" s="14"/>
      <c r="AF378" s="14"/>
      <c r="AG378" s="14"/>
      <c r="AH378" s="14"/>
      <c r="AI378" s="14"/>
    </row>
    <row r="379" spans="20:35" x14ac:dyDescent="0.25">
      <c r="T379" s="14"/>
      <c r="U379" s="14"/>
      <c r="V379" s="14"/>
      <c r="W379" s="14"/>
      <c r="X379" s="14"/>
      <c r="Y379" s="14"/>
      <c r="Z379" s="14"/>
      <c r="AA379" s="14"/>
      <c r="AB379" s="14"/>
      <c r="AC379" s="14"/>
      <c r="AD379" s="14"/>
      <c r="AE379" s="14"/>
      <c r="AF379" s="14"/>
      <c r="AG379" s="14"/>
      <c r="AH379" s="14"/>
      <c r="AI379" s="14"/>
    </row>
    <row r="380" spans="20:35" x14ac:dyDescent="0.25">
      <c r="T380" s="14"/>
      <c r="U380" s="14"/>
      <c r="V380" s="14"/>
      <c r="W380" s="14"/>
      <c r="X380" s="14"/>
      <c r="Y380" s="14"/>
      <c r="Z380" s="14"/>
      <c r="AA380" s="14"/>
      <c r="AB380" s="14"/>
      <c r="AC380" s="14"/>
      <c r="AD380" s="14"/>
      <c r="AE380" s="14"/>
      <c r="AF380" s="14"/>
      <c r="AG380" s="14"/>
      <c r="AH380" s="14"/>
      <c r="AI380" s="14"/>
    </row>
    <row r="381" spans="20:35" x14ac:dyDescent="0.25">
      <c r="T381" s="14"/>
      <c r="U381" s="14"/>
      <c r="V381" s="14"/>
      <c r="W381" s="14"/>
      <c r="X381" s="14"/>
      <c r="Y381" s="14"/>
      <c r="Z381" s="14"/>
      <c r="AA381" s="14"/>
      <c r="AB381" s="14"/>
      <c r="AC381" s="14"/>
      <c r="AD381" s="14"/>
      <c r="AE381" s="14"/>
      <c r="AF381" s="14"/>
      <c r="AG381" s="14"/>
      <c r="AH381" s="14"/>
      <c r="AI381" s="14"/>
    </row>
    <row r="382" spans="20:35" x14ac:dyDescent="0.25">
      <c r="T382" s="14"/>
      <c r="U382" s="14"/>
      <c r="V382" s="14"/>
      <c r="W382" s="14"/>
      <c r="X382" s="14"/>
      <c r="Y382" s="14"/>
      <c r="Z382" s="14"/>
      <c r="AA382" s="14"/>
      <c r="AB382" s="14"/>
      <c r="AC382" s="14"/>
      <c r="AD382" s="14"/>
      <c r="AE382" s="14"/>
      <c r="AF382" s="14"/>
      <c r="AG382" s="14"/>
      <c r="AH382" s="14"/>
      <c r="AI382" s="14"/>
    </row>
    <row r="383" spans="20:35" x14ac:dyDescent="0.25">
      <c r="T383" s="14"/>
      <c r="U383" s="14"/>
      <c r="V383" s="14"/>
      <c r="W383" s="14"/>
      <c r="X383" s="14"/>
      <c r="Y383" s="14"/>
      <c r="Z383" s="14"/>
      <c r="AA383" s="14"/>
      <c r="AB383" s="14"/>
      <c r="AC383" s="14"/>
      <c r="AD383" s="14"/>
      <c r="AE383" s="14"/>
      <c r="AF383" s="14"/>
      <c r="AG383" s="14"/>
      <c r="AH383" s="14"/>
      <c r="AI383" s="14"/>
    </row>
    <row r="384" spans="20:35" x14ac:dyDescent="0.25">
      <c r="T384" s="14"/>
      <c r="U384" s="14"/>
      <c r="V384" s="14"/>
      <c r="W384" s="14"/>
      <c r="X384" s="14"/>
      <c r="Y384" s="14"/>
      <c r="Z384" s="14"/>
      <c r="AA384" s="14"/>
      <c r="AB384" s="14"/>
      <c r="AC384" s="14"/>
      <c r="AD384" s="14"/>
      <c r="AE384" s="14"/>
      <c r="AF384" s="14"/>
      <c r="AG384" s="14"/>
      <c r="AH384" s="14"/>
      <c r="AI384" s="14"/>
    </row>
    <row r="385" spans="20:35" x14ac:dyDescent="0.25">
      <c r="T385" s="14"/>
      <c r="U385" s="14"/>
      <c r="V385" s="14"/>
      <c r="W385" s="14"/>
      <c r="X385" s="14"/>
      <c r="Y385" s="14"/>
      <c r="Z385" s="14"/>
      <c r="AA385" s="14"/>
      <c r="AB385" s="14"/>
      <c r="AC385" s="14"/>
      <c r="AD385" s="14"/>
      <c r="AE385" s="14"/>
      <c r="AF385" s="14"/>
      <c r="AG385" s="14"/>
      <c r="AH385" s="14"/>
      <c r="AI385" s="14"/>
    </row>
    <row r="386" spans="20:35" x14ac:dyDescent="0.25">
      <c r="T386" s="14"/>
      <c r="U386" s="14"/>
      <c r="V386" s="14"/>
      <c r="W386" s="14"/>
      <c r="X386" s="14"/>
      <c r="Y386" s="14"/>
      <c r="Z386" s="14"/>
      <c r="AA386" s="14"/>
      <c r="AB386" s="14"/>
      <c r="AC386" s="14"/>
      <c r="AD386" s="14"/>
      <c r="AE386" s="14"/>
      <c r="AF386" s="14"/>
      <c r="AG386" s="14"/>
      <c r="AH386" s="14"/>
      <c r="AI386" s="14"/>
    </row>
    <row r="387" spans="20:35" x14ac:dyDescent="0.25">
      <c r="T387" s="14"/>
      <c r="U387" s="14"/>
      <c r="V387" s="14"/>
      <c r="W387" s="14"/>
      <c r="X387" s="14"/>
      <c r="Y387" s="14"/>
      <c r="Z387" s="14"/>
      <c r="AA387" s="14"/>
      <c r="AB387" s="14"/>
      <c r="AC387" s="14"/>
      <c r="AD387" s="14"/>
      <c r="AE387" s="14"/>
      <c r="AF387" s="14"/>
      <c r="AG387" s="14"/>
      <c r="AH387" s="14"/>
      <c r="AI387" s="14"/>
    </row>
    <row r="388" spans="20:35" x14ac:dyDescent="0.25">
      <c r="T388" s="14"/>
      <c r="U388" s="14"/>
      <c r="V388" s="14"/>
      <c r="W388" s="14"/>
      <c r="X388" s="14"/>
      <c r="Y388" s="14"/>
      <c r="Z388" s="14"/>
      <c r="AA388" s="14"/>
      <c r="AB388" s="14"/>
      <c r="AC388" s="14"/>
      <c r="AD388" s="14"/>
      <c r="AE388" s="14"/>
      <c r="AF388" s="14"/>
      <c r="AG388" s="14"/>
      <c r="AH388" s="14"/>
      <c r="AI388" s="14"/>
    </row>
    <row r="389" spans="20:35" x14ac:dyDescent="0.25">
      <c r="T389" s="14"/>
      <c r="U389" s="14"/>
      <c r="V389" s="14"/>
      <c r="W389" s="14"/>
      <c r="X389" s="14"/>
      <c r="Y389" s="14"/>
      <c r="Z389" s="14"/>
      <c r="AA389" s="14"/>
      <c r="AB389" s="14"/>
      <c r="AC389" s="14"/>
      <c r="AD389" s="14"/>
      <c r="AE389" s="14"/>
      <c r="AF389" s="14"/>
      <c r="AG389" s="14"/>
      <c r="AH389" s="14"/>
      <c r="AI389" s="14"/>
    </row>
    <row r="390" spans="20:35" x14ac:dyDescent="0.25">
      <c r="T390" s="14"/>
      <c r="U390" s="14"/>
      <c r="V390" s="14"/>
      <c r="W390" s="14"/>
      <c r="X390" s="14"/>
      <c r="Y390" s="14"/>
      <c r="Z390" s="14"/>
      <c r="AA390" s="14"/>
      <c r="AB390" s="14"/>
      <c r="AC390" s="14"/>
      <c r="AD390" s="14"/>
      <c r="AE390" s="14"/>
      <c r="AF390" s="14"/>
      <c r="AG390" s="14"/>
      <c r="AH390" s="14"/>
      <c r="AI390" s="14"/>
    </row>
    <row r="391" spans="20:35" x14ac:dyDescent="0.25">
      <c r="T391" s="14"/>
      <c r="U391" s="14"/>
      <c r="V391" s="14"/>
      <c r="W391" s="14"/>
      <c r="X391" s="14"/>
      <c r="Y391" s="14"/>
      <c r="Z391" s="14"/>
      <c r="AA391" s="14"/>
      <c r="AB391" s="14"/>
      <c r="AC391" s="14"/>
      <c r="AD391" s="14"/>
      <c r="AE391" s="14"/>
      <c r="AF391" s="14"/>
      <c r="AG391" s="14"/>
      <c r="AH391" s="14"/>
      <c r="AI391" s="14"/>
    </row>
    <row r="392" spans="20:35" x14ac:dyDescent="0.25">
      <c r="T392" s="14"/>
      <c r="U392" s="14"/>
      <c r="V392" s="14"/>
      <c r="W392" s="14"/>
      <c r="X392" s="14"/>
      <c r="Y392" s="14"/>
      <c r="Z392" s="14"/>
      <c r="AA392" s="14"/>
      <c r="AB392" s="14"/>
      <c r="AC392" s="14"/>
      <c r="AD392" s="14"/>
      <c r="AE392" s="14"/>
      <c r="AF392" s="14"/>
      <c r="AG392" s="14"/>
      <c r="AH392" s="14"/>
      <c r="AI392" s="14"/>
    </row>
    <row r="393" spans="20:35" x14ac:dyDescent="0.25">
      <c r="T393" s="14"/>
      <c r="U393" s="14"/>
      <c r="V393" s="14"/>
      <c r="W393" s="14"/>
      <c r="X393" s="14"/>
      <c r="Y393" s="14"/>
      <c r="Z393" s="14"/>
      <c r="AA393" s="14"/>
      <c r="AB393" s="14"/>
      <c r="AC393" s="14"/>
      <c r="AD393" s="14"/>
      <c r="AE393" s="14"/>
      <c r="AF393" s="14"/>
      <c r="AG393" s="14"/>
      <c r="AH393" s="14"/>
      <c r="AI393" s="14"/>
    </row>
    <row r="394" spans="20:35" x14ac:dyDescent="0.25">
      <c r="T394" s="14"/>
      <c r="U394" s="14"/>
      <c r="V394" s="14"/>
      <c r="W394" s="14"/>
      <c r="X394" s="14"/>
      <c r="Y394" s="14"/>
      <c r="Z394" s="14"/>
      <c r="AA394" s="14"/>
      <c r="AB394" s="14"/>
      <c r="AC394" s="14"/>
      <c r="AD394" s="14"/>
      <c r="AE394" s="14"/>
      <c r="AF394" s="14"/>
      <c r="AG394" s="14"/>
      <c r="AH394" s="14"/>
      <c r="AI394" s="14"/>
    </row>
    <row r="395" spans="20:35" x14ac:dyDescent="0.25">
      <c r="T395" s="14"/>
      <c r="U395" s="14"/>
      <c r="V395" s="14"/>
      <c r="W395" s="14"/>
      <c r="X395" s="14"/>
      <c r="Y395" s="14"/>
      <c r="Z395" s="14"/>
      <c r="AA395" s="14"/>
      <c r="AB395" s="14"/>
      <c r="AC395" s="14"/>
      <c r="AD395" s="14"/>
      <c r="AE395" s="14"/>
      <c r="AF395" s="14"/>
      <c r="AG395" s="14"/>
      <c r="AH395" s="14"/>
      <c r="AI395" s="14"/>
    </row>
    <row r="396" spans="20:35" x14ac:dyDescent="0.25">
      <c r="T396" s="14"/>
      <c r="U396" s="14"/>
      <c r="V396" s="14"/>
      <c r="W396" s="14"/>
      <c r="X396" s="14"/>
      <c r="Y396" s="14"/>
      <c r="Z396" s="14"/>
      <c r="AA396" s="14"/>
      <c r="AB396" s="14"/>
      <c r="AC396" s="14"/>
      <c r="AD396" s="14"/>
      <c r="AE396" s="14"/>
      <c r="AF396" s="14"/>
      <c r="AG396" s="14"/>
      <c r="AH396" s="14"/>
      <c r="AI396" s="14"/>
    </row>
    <row r="397" spans="20:35" x14ac:dyDescent="0.25">
      <c r="T397" s="14"/>
      <c r="U397" s="14"/>
      <c r="V397" s="14"/>
      <c r="W397" s="14"/>
      <c r="X397" s="14"/>
      <c r="Y397" s="14"/>
      <c r="Z397" s="14"/>
      <c r="AA397" s="14"/>
      <c r="AB397" s="14"/>
      <c r="AC397" s="14"/>
      <c r="AD397" s="14"/>
      <c r="AE397" s="14"/>
      <c r="AF397" s="14"/>
      <c r="AG397" s="14"/>
      <c r="AH397" s="14"/>
      <c r="AI397" s="14"/>
    </row>
    <row r="398" spans="20:35" x14ac:dyDescent="0.25">
      <c r="T398" s="14"/>
      <c r="U398" s="14"/>
      <c r="V398" s="14"/>
      <c r="W398" s="14"/>
      <c r="X398" s="14"/>
      <c r="Y398" s="14"/>
      <c r="Z398" s="14"/>
      <c r="AA398" s="14"/>
      <c r="AB398" s="14"/>
      <c r="AC398" s="14"/>
      <c r="AD398" s="14"/>
      <c r="AE398" s="14"/>
      <c r="AF398" s="14"/>
      <c r="AG398" s="14"/>
      <c r="AH398" s="14"/>
      <c r="AI398" s="14"/>
    </row>
    <row r="399" spans="20:35" x14ac:dyDescent="0.25">
      <c r="T399" s="14"/>
      <c r="U399" s="14"/>
      <c r="V399" s="14"/>
      <c r="W399" s="14"/>
      <c r="X399" s="14"/>
      <c r="Y399" s="14"/>
      <c r="Z399" s="14"/>
      <c r="AA399" s="14"/>
      <c r="AB399" s="14"/>
      <c r="AC399" s="14"/>
      <c r="AD399" s="14"/>
      <c r="AE399" s="14"/>
      <c r="AF399" s="14"/>
      <c r="AG399" s="14"/>
      <c r="AH399" s="14"/>
      <c r="AI399" s="14"/>
    </row>
    <row r="400" spans="20:35" x14ac:dyDescent="0.25">
      <c r="T400" s="14"/>
      <c r="U400" s="14"/>
      <c r="V400" s="14"/>
      <c r="W400" s="14"/>
      <c r="X400" s="14"/>
      <c r="Y400" s="14"/>
      <c r="Z400" s="14"/>
      <c r="AA400" s="14"/>
      <c r="AB400" s="14"/>
      <c r="AC400" s="14"/>
      <c r="AD400" s="14"/>
      <c r="AE400" s="14"/>
      <c r="AF400" s="14"/>
      <c r="AG400" s="14"/>
      <c r="AH400" s="14"/>
      <c r="AI400" s="14"/>
    </row>
    <row r="401" spans="20:35" x14ac:dyDescent="0.25">
      <c r="T401" s="14"/>
      <c r="U401" s="14"/>
      <c r="V401" s="14"/>
      <c r="W401" s="14"/>
      <c r="X401" s="14"/>
      <c r="Y401" s="14"/>
      <c r="Z401" s="14"/>
      <c r="AA401" s="14"/>
      <c r="AB401" s="14"/>
      <c r="AC401" s="14"/>
      <c r="AD401" s="14"/>
      <c r="AE401" s="14"/>
      <c r="AF401" s="14"/>
      <c r="AG401" s="14"/>
      <c r="AH401" s="14"/>
      <c r="AI401" s="14"/>
    </row>
    <row r="402" spans="20:35" x14ac:dyDescent="0.25">
      <c r="T402" s="14"/>
      <c r="U402" s="14"/>
      <c r="V402" s="14"/>
      <c r="W402" s="14"/>
      <c r="X402" s="14"/>
      <c r="Y402" s="14"/>
      <c r="Z402" s="14"/>
      <c r="AA402" s="14"/>
      <c r="AB402" s="14"/>
      <c r="AC402" s="14"/>
      <c r="AD402" s="14"/>
      <c r="AE402" s="14"/>
      <c r="AF402" s="14"/>
      <c r="AG402" s="14"/>
      <c r="AH402" s="14"/>
      <c r="AI402" s="14"/>
    </row>
    <row r="403" spans="20:35" x14ac:dyDescent="0.25">
      <c r="T403" s="14"/>
      <c r="U403" s="14"/>
      <c r="V403" s="14"/>
      <c r="W403" s="14"/>
      <c r="X403" s="14"/>
      <c r="Y403" s="14"/>
      <c r="Z403" s="14"/>
      <c r="AA403" s="14"/>
      <c r="AB403" s="14"/>
      <c r="AC403" s="14"/>
      <c r="AD403" s="14"/>
      <c r="AE403" s="14"/>
      <c r="AF403" s="14"/>
      <c r="AG403" s="14"/>
      <c r="AH403" s="14"/>
      <c r="AI403" s="14"/>
    </row>
    <row r="404" spans="20:35" x14ac:dyDescent="0.25">
      <c r="T404" s="14"/>
      <c r="U404" s="14"/>
      <c r="V404" s="14"/>
      <c r="W404" s="14"/>
      <c r="X404" s="14"/>
      <c r="Y404" s="14"/>
      <c r="Z404" s="14"/>
      <c r="AA404" s="14"/>
      <c r="AB404" s="14"/>
      <c r="AC404" s="14"/>
      <c r="AD404" s="14"/>
      <c r="AE404" s="14"/>
      <c r="AF404" s="14"/>
      <c r="AG404" s="14"/>
      <c r="AH404" s="14"/>
      <c r="AI404" s="14"/>
    </row>
    <row r="405" spans="20:35" x14ac:dyDescent="0.25">
      <c r="T405" s="14"/>
      <c r="U405" s="14"/>
      <c r="V405" s="14"/>
      <c r="W405" s="14"/>
      <c r="X405" s="14"/>
      <c r="Y405" s="14"/>
      <c r="Z405" s="14"/>
      <c r="AA405" s="14"/>
      <c r="AB405" s="14"/>
      <c r="AC405" s="14"/>
      <c r="AD405" s="14"/>
      <c r="AE405" s="14"/>
      <c r="AF405" s="14"/>
      <c r="AG405" s="14"/>
      <c r="AH405" s="14"/>
      <c r="AI405" s="14"/>
    </row>
    <row r="406" spans="20:35" x14ac:dyDescent="0.25">
      <c r="T406" s="14"/>
      <c r="U406" s="14"/>
      <c r="V406" s="14"/>
      <c r="W406" s="14"/>
      <c r="X406" s="14"/>
      <c r="Y406" s="14"/>
      <c r="Z406" s="14"/>
      <c r="AA406" s="14"/>
      <c r="AB406" s="14"/>
      <c r="AC406" s="14"/>
      <c r="AD406" s="14"/>
      <c r="AE406" s="14"/>
      <c r="AF406" s="14"/>
      <c r="AG406" s="14"/>
      <c r="AH406" s="14"/>
      <c r="AI406" s="14"/>
    </row>
    <row r="407" spans="20:35" x14ac:dyDescent="0.25">
      <c r="T407" s="14"/>
      <c r="U407" s="14"/>
      <c r="V407" s="14"/>
      <c r="W407" s="14"/>
      <c r="X407" s="14"/>
      <c r="Y407" s="14"/>
      <c r="Z407" s="14"/>
      <c r="AA407" s="14"/>
      <c r="AB407" s="14"/>
      <c r="AC407" s="14"/>
      <c r="AD407" s="14"/>
      <c r="AE407" s="14"/>
      <c r="AF407" s="14"/>
      <c r="AG407" s="14"/>
      <c r="AH407" s="14"/>
      <c r="AI407" s="14"/>
    </row>
    <row r="408" spans="20:35" x14ac:dyDescent="0.25">
      <c r="T408" s="14"/>
      <c r="U408" s="14"/>
      <c r="V408" s="14"/>
      <c r="W408" s="14"/>
      <c r="X408" s="14"/>
      <c r="Y408" s="14"/>
      <c r="Z408" s="14"/>
      <c r="AA408" s="14"/>
      <c r="AB408" s="14"/>
      <c r="AC408" s="14"/>
      <c r="AD408" s="14"/>
      <c r="AE408" s="14"/>
      <c r="AF408" s="14"/>
      <c r="AG408" s="14"/>
      <c r="AH408" s="14"/>
      <c r="AI408" s="14"/>
    </row>
    <row r="409" spans="20:35" x14ac:dyDescent="0.25">
      <c r="T409" s="14"/>
      <c r="U409" s="14"/>
      <c r="V409" s="14"/>
      <c r="W409" s="14"/>
      <c r="X409" s="14"/>
      <c r="Y409" s="14"/>
      <c r="Z409" s="14"/>
      <c r="AA409" s="14"/>
      <c r="AB409" s="14"/>
      <c r="AC409" s="14"/>
      <c r="AD409" s="14"/>
      <c r="AE409" s="14"/>
      <c r="AF409" s="14"/>
      <c r="AG409" s="14"/>
      <c r="AH409" s="14"/>
      <c r="AI409" s="14"/>
    </row>
    <row r="410" spans="20:35" x14ac:dyDescent="0.25">
      <c r="T410" s="14"/>
      <c r="U410" s="14"/>
      <c r="V410" s="14"/>
      <c r="W410" s="14"/>
      <c r="X410" s="14"/>
      <c r="Y410" s="14"/>
      <c r="Z410" s="14"/>
      <c r="AA410" s="14"/>
      <c r="AB410" s="14"/>
      <c r="AC410" s="14"/>
      <c r="AD410" s="14"/>
      <c r="AE410" s="14"/>
      <c r="AF410" s="14"/>
      <c r="AG410" s="14"/>
      <c r="AH410" s="14"/>
      <c r="AI410" s="14"/>
    </row>
    <row r="411" spans="20:35" x14ac:dyDescent="0.25">
      <c r="T411" s="14"/>
      <c r="U411" s="14"/>
      <c r="V411" s="14"/>
      <c r="W411" s="14"/>
      <c r="X411" s="14"/>
      <c r="Y411" s="14"/>
      <c r="Z411" s="14"/>
      <c r="AA411" s="14"/>
      <c r="AB411" s="14"/>
      <c r="AC411" s="14"/>
      <c r="AD411" s="14"/>
      <c r="AE411" s="14"/>
      <c r="AF411" s="14"/>
      <c r="AG411" s="14"/>
      <c r="AH411" s="14"/>
      <c r="AI411" s="14"/>
    </row>
    <row r="412" spans="20:35" x14ac:dyDescent="0.25">
      <c r="T412" s="14"/>
      <c r="U412" s="14"/>
      <c r="V412" s="14"/>
      <c r="W412" s="14"/>
      <c r="X412" s="14"/>
      <c r="Y412" s="14"/>
      <c r="Z412" s="14"/>
      <c r="AA412" s="14"/>
      <c r="AB412" s="14"/>
      <c r="AC412" s="14"/>
      <c r="AD412" s="14"/>
      <c r="AE412" s="14"/>
      <c r="AF412" s="14"/>
      <c r="AG412" s="14"/>
      <c r="AH412" s="14"/>
      <c r="AI412" s="14"/>
    </row>
    <row r="413" spans="20:35" x14ac:dyDescent="0.25">
      <c r="T413" s="14"/>
      <c r="U413" s="14"/>
      <c r="V413" s="14"/>
      <c r="W413" s="14"/>
      <c r="X413" s="14"/>
      <c r="Y413" s="14"/>
      <c r="Z413" s="14"/>
      <c r="AA413" s="14"/>
      <c r="AB413" s="14"/>
      <c r="AC413" s="14"/>
      <c r="AD413" s="14"/>
      <c r="AE413" s="14"/>
      <c r="AF413" s="14"/>
      <c r="AG413" s="14"/>
      <c r="AH413" s="14"/>
      <c r="AI413" s="14"/>
    </row>
    <row r="414" spans="20:35" x14ac:dyDescent="0.25">
      <c r="T414" s="14"/>
      <c r="U414" s="14"/>
      <c r="V414" s="14"/>
      <c r="W414" s="14"/>
      <c r="X414" s="14"/>
      <c r="Y414" s="14"/>
      <c r="Z414" s="14"/>
      <c r="AA414" s="14"/>
      <c r="AB414" s="14"/>
      <c r="AC414" s="14"/>
      <c r="AD414" s="14"/>
      <c r="AE414" s="14"/>
      <c r="AF414" s="14"/>
      <c r="AG414" s="14"/>
      <c r="AH414" s="14"/>
      <c r="AI414" s="14"/>
    </row>
    <row r="415" spans="20:35" x14ac:dyDescent="0.25">
      <c r="T415" s="14"/>
      <c r="U415" s="14"/>
      <c r="V415" s="14"/>
      <c r="W415" s="14"/>
      <c r="X415" s="14"/>
      <c r="Y415" s="14"/>
      <c r="Z415" s="14"/>
      <c r="AA415" s="14"/>
      <c r="AB415" s="14"/>
      <c r="AC415" s="14"/>
      <c r="AD415" s="14"/>
      <c r="AE415" s="14"/>
      <c r="AF415" s="14"/>
      <c r="AG415" s="14"/>
      <c r="AH415" s="14"/>
      <c r="AI415" s="14"/>
    </row>
    <row r="416" spans="20:35" x14ac:dyDescent="0.25">
      <c r="T416" s="14"/>
      <c r="U416" s="14"/>
      <c r="V416" s="14"/>
      <c r="W416" s="14"/>
      <c r="X416" s="14"/>
      <c r="Y416" s="14"/>
      <c r="Z416" s="14"/>
      <c r="AA416" s="14"/>
      <c r="AB416" s="14"/>
      <c r="AC416" s="14"/>
      <c r="AD416" s="14"/>
      <c r="AE416" s="14"/>
      <c r="AF416" s="14"/>
      <c r="AG416" s="14"/>
      <c r="AH416" s="14"/>
      <c r="AI416" s="14"/>
    </row>
    <row r="417" spans="20:35" x14ac:dyDescent="0.25">
      <c r="T417" s="14"/>
      <c r="U417" s="14"/>
      <c r="V417" s="14"/>
      <c r="W417" s="14"/>
      <c r="X417" s="14"/>
      <c r="Y417" s="14"/>
      <c r="Z417" s="14"/>
      <c r="AA417" s="14"/>
      <c r="AB417" s="14"/>
      <c r="AC417" s="14"/>
      <c r="AD417" s="14"/>
      <c r="AE417" s="14"/>
      <c r="AF417" s="14"/>
      <c r="AG417" s="14"/>
      <c r="AH417" s="14"/>
      <c r="AI417" s="14"/>
    </row>
    <row r="418" spans="20:35" x14ac:dyDescent="0.25">
      <c r="T418" s="14"/>
      <c r="U418" s="14"/>
      <c r="V418" s="14"/>
      <c r="W418" s="14"/>
      <c r="X418" s="14"/>
      <c r="Y418" s="14"/>
      <c r="Z418" s="14"/>
      <c r="AA418" s="14"/>
      <c r="AB418" s="14"/>
      <c r="AC418" s="14"/>
      <c r="AD418" s="14"/>
      <c r="AE418" s="14"/>
      <c r="AF418" s="14"/>
      <c r="AG418" s="14"/>
      <c r="AH418" s="14"/>
      <c r="AI418" s="14"/>
    </row>
    <row r="419" spans="20:35" x14ac:dyDescent="0.25">
      <c r="T419" s="14"/>
      <c r="U419" s="14"/>
      <c r="V419" s="14"/>
      <c r="W419" s="14"/>
      <c r="X419" s="14"/>
      <c r="Y419" s="14"/>
      <c r="Z419" s="14"/>
      <c r="AA419" s="14"/>
      <c r="AB419" s="14"/>
      <c r="AC419" s="14"/>
      <c r="AD419" s="14"/>
      <c r="AE419" s="14"/>
      <c r="AF419" s="14"/>
      <c r="AG419" s="14"/>
      <c r="AH419" s="14"/>
      <c r="AI419" s="14"/>
    </row>
    <row r="420" spans="20:35" x14ac:dyDescent="0.25">
      <c r="T420" s="14"/>
      <c r="U420" s="14"/>
      <c r="V420" s="14"/>
      <c r="W420" s="14"/>
      <c r="X420" s="14"/>
      <c r="Y420" s="14"/>
      <c r="Z420" s="14"/>
      <c r="AA420" s="14"/>
      <c r="AB420" s="14"/>
      <c r="AC420" s="14"/>
      <c r="AD420" s="14"/>
      <c r="AE420" s="14"/>
      <c r="AF420" s="14"/>
      <c r="AG420" s="14"/>
      <c r="AH420" s="14"/>
      <c r="AI420" s="14"/>
    </row>
    <row r="421" spans="20:35" x14ac:dyDescent="0.25">
      <c r="T421" s="14"/>
      <c r="U421" s="14"/>
      <c r="V421" s="14"/>
      <c r="W421" s="14"/>
      <c r="X421" s="14"/>
      <c r="Y421" s="14"/>
      <c r="Z421" s="14"/>
      <c r="AA421" s="14"/>
      <c r="AB421" s="14"/>
      <c r="AC421" s="14"/>
      <c r="AD421" s="14"/>
      <c r="AE421" s="14"/>
      <c r="AF421" s="14"/>
      <c r="AG421" s="14"/>
      <c r="AH421" s="14"/>
      <c r="AI421" s="14"/>
    </row>
    <row r="422" spans="20:35" x14ac:dyDescent="0.25">
      <c r="T422" s="14"/>
      <c r="U422" s="14"/>
      <c r="V422" s="14"/>
      <c r="W422" s="14"/>
      <c r="X422" s="14"/>
      <c r="Y422" s="14"/>
      <c r="Z422" s="14"/>
      <c r="AA422" s="14"/>
      <c r="AB422" s="14"/>
      <c r="AC422" s="14"/>
      <c r="AD422" s="14"/>
      <c r="AE422" s="14"/>
      <c r="AF422" s="14"/>
      <c r="AG422" s="14"/>
      <c r="AH422" s="14"/>
      <c r="AI422" s="14"/>
    </row>
    <row r="423" spans="20:35" x14ac:dyDescent="0.25">
      <c r="T423" s="14"/>
      <c r="U423" s="14"/>
      <c r="V423" s="14"/>
      <c r="W423" s="14"/>
      <c r="X423" s="14"/>
      <c r="Y423" s="14"/>
      <c r="Z423" s="14"/>
      <c r="AA423" s="14"/>
      <c r="AB423" s="14"/>
      <c r="AC423" s="14"/>
      <c r="AD423" s="14"/>
      <c r="AE423" s="14"/>
      <c r="AF423" s="14"/>
      <c r="AG423" s="14"/>
      <c r="AH423" s="14"/>
      <c r="AI423" s="14"/>
    </row>
    <row r="424" spans="20:35" x14ac:dyDescent="0.25">
      <c r="T424" s="14"/>
      <c r="U424" s="14"/>
      <c r="V424" s="14"/>
      <c r="W424" s="14"/>
      <c r="X424" s="14"/>
      <c r="Y424" s="14"/>
      <c r="Z424" s="14"/>
      <c r="AA424" s="14"/>
      <c r="AB424" s="14"/>
      <c r="AC424" s="14"/>
      <c r="AD424" s="14"/>
      <c r="AE424" s="14"/>
      <c r="AF424" s="14"/>
      <c r="AG424" s="14"/>
      <c r="AH424" s="14"/>
      <c r="AI424" s="14"/>
    </row>
    <row r="425" spans="20:35" x14ac:dyDescent="0.25">
      <c r="T425" s="14"/>
      <c r="U425" s="14"/>
      <c r="V425" s="14"/>
      <c r="W425" s="14"/>
      <c r="X425" s="14"/>
      <c r="Y425" s="14"/>
      <c r="Z425" s="14"/>
      <c r="AA425" s="14"/>
      <c r="AB425" s="14"/>
      <c r="AC425" s="14"/>
      <c r="AD425" s="14"/>
      <c r="AE425" s="14"/>
      <c r="AF425" s="14"/>
      <c r="AG425" s="14"/>
      <c r="AH425" s="14"/>
      <c r="AI425" s="14"/>
    </row>
    <row r="426" spans="20:35" x14ac:dyDescent="0.25">
      <c r="T426" s="14"/>
      <c r="U426" s="14"/>
      <c r="V426" s="14"/>
      <c r="W426" s="14"/>
      <c r="X426" s="14"/>
      <c r="Y426" s="14"/>
      <c r="Z426" s="14"/>
      <c r="AA426" s="14"/>
      <c r="AB426" s="14"/>
      <c r="AC426" s="14"/>
      <c r="AD426" s="14"/>
      <c r="AE426" s="14"/>
      <c r="AF426" s="14"/>
      <c r="AG426" s="14"/>
      <c r="AH426" s="14"/>
      <c r="AI426" s="14"/>
    </row>
    <row r="427" spans="20:35" x14ac:dyDescent="0.25">
      <c r="T427" s="14"/>
      <c r="U427" s="14"/>
      <c r="V427" s="14"/>
      <c r="W427" s="14"/>
      <c r="X427" s="14"/>
      <c r="Y427" s="14"/>
      <c r="Z427" s="14"/>
      <c r="AA427" s="14"/>
      <c r="AB427" s="14"/>
      <c r="AC427" s="14"/>
      <c r="AD427" s="14"/>
      <c r="AE427" s="14"/>
      <c r="AF427" s="14"/>
      <c r="AG427" s="14"/>
      <c r="AH427" s="14"/>
      <c r="AI427" s="14"/>
    </row>
    <row r="428" spans="20:35" x14ac:dyDescent="0.25">
      <c r="T428" s="14"/>
      <c r="U428" s="14"/>
      <c r="V428" s="14"/>
      <c r="W428" s="14"/>
      <c r="X428" s="14"/>
      <c r="Y428" s="14"/>
      <c r="Z428" s="14"/>
      <c r="AA428" s="14"/>
      <c r="AB428" s="14"/>
      <c r="AC428" s="14"/>
      <c r="AD428" s="14"/>
      <c r="AE428" s="14"/>
      <c r="AF428" s="14"/>
      <c r="AG428" s="14"/>
      <c r="AH428" s="14"/>
      <c r="AI428" s="14"/>
    </row>
    <row r="429" spans="20:35" x14ac:dyDescent="0.25">
      <c r="T429" s="14"/>
      <c r="U429" s="14"/>
      <c r="V429" s="14"/>
      <c r="W429" s="14"/>
      <c r="X429" s="14"/>
      <c r="Y429" s="14"/>
      <c r="Z429" s="14"/>
      <c r="AA429" s="14"/>
      <c r="AB429" s="14"/>
      <c r="AC429" s="14"/>
      <c r="AD429" s="14"/>
      <c r="AE429" s="14"/>
      <c r="AF429" s="14"/>
      <c r="AG429" s="14"/>
      <c r="AH429" s="14"/>
      <c r="AI429" s="14"/>
    </row>
    <row r="430" spans="20:35" x14ac:dyDescent="0.25">
      <c r="T430" s="14"/>
      <c r="U430" s="14"/>
      <c r="V430" s="14"/>
      <c r="W430" s="14"/>
      <c r="X430" s="14"/>
      <c r="Y430" s="14"/>
      <c r="Z430" s="14"/>
      <c r="AA430" s="14"/>
      <c r="AB430" s="14"/>
      <c r="AC430" s="14"/>
      <c r="AD430" s="14"/>
      <c r="AE430" s="14"/>
      <c r="AF430" s="14"/>
      <c r="AG430" s="14"/>
      <c r="AH430" s="14"/>
      <c r="AI430" s="14"/>
    </row>
    <row r="431" spans="20:35" x14ac:dyDescent="0.25">
      <c r="T431" s="14"/>
      <c r="U431" s="14"/>
      <c r="V431" s="14"/>
      <c r="W431" s="14"/>
      <c r="X431" s="14"/>
      <c r="Y431" s="14"/>
      <c r="Z431" s="14"/>
      <c r="AA431" s="14"/>
      <c r="AB431" s="14"/>
      <c r="AC431" s="14"/>
      <c r="AD431" s="14"/>
      <c r="AE431" s="14"/>
      <c r="AF431" s="14"/>
      <c r="AG431" s="14"/>
      <c r="AH431" s="14"/>
      <c r="AI431" s="14"/>
    </row>
    <row r="432" spans="20:35" x14ac:dyDescent="0.25">
      <c r="T432" s="14"/>
      <c r="U432" s="14"/>
      <c r="V432" s="14"/>
      <c r="W432" s="14"/>
      <c r="X432" s="14"/>
      <c r="Y432" s="14"/>
      <c r="Z432" s="14"/>
      <c r="AA432" s="14"/>
      <c r="AB432" s="14"/>
      <c r="AC432" s="14"/>
      <c r="AD432" s="14"/>
      <c r="AE432" s="14"/>
      <c r="AF432" s="14"/>
      <c r="AG432" s="14"/>
      <c r="AH432" s="14"/>
      <c r="AI432" s="14"/>
    </row>
    <row r="433" spans="20:35" x14ac:dyDescent="0.25">
      <c r="T433" s="14"/>
      <c r="U433" s="14"/>
      <c r="V433" s="14"/>
      <c r="W433" s="14"/>
      <c r="X433" s="14"/>
      <c r="Y433" s="14"/>
      <c r="Z433" s="14"/>
      <c r="AA433" s="14"/>
      <c r="AB433" s="14"/>
      <c r="AC433" s="14"/>
      <c r="AD433" s="14"/>
      <c r="AE433" s="14"/>
      <c r="AF433" s="14"/>
      <c r="AG433" s="14"/>
      <c r="AH433" s="14"/>
      <c r="AI433" s="14"/>
    </row>
    <row r="434" spans="20:35" x14ac:dyDescent="0.25">
      <c r="T434" s="14"/>
      <c r="U434" s="14"/>
      <c r="V434" s="14"/>
      <c r="W434" s="14"/>
      <c r="X434" s="14"/>
      <c r="Y434" s="14"/>
      <c r="Z434" s="14"/>
      <c r="AA434" s="14"/>
      <c r="AB434" s="14"/>
      <c r="AC434" s="14"/>
      <c r="AD434" s="14"/>
      <c r="AE434" s="14"/>
      <c r="AF434" s="14"/>
      <c r="AG434" s="14"/>
      <c r="AH434" s="14"/>
      <c r="AI434" s="14"/>
    </row>
    <row r="435" spans="20:35" x14ac:dyDescent="0.25">
      <c r="T435" s="14"/>
      <c r="U435" s="14"/>
      <c r="V435" s="14"/>
      <c r="W435" s="14"/>
      <c r="X435" s="14"/>
      <c r="Y435" s="14"/>
      <c r="Z435" s="14"/>
      <c r="AA435" s="14"/>
      <c r="AB435" s="14"/>
      <c r="AC435" s="14"/>
      <c r="AD435" s="14"/>
      <c r="AE435" s="14"/>
      <c r="AF435" s="14"/>
      <c r="AG435" s="14"/>
      <c r="AH435" s="14"/>
      <c r="AI435" s="14"/>
    </row>
    <row r="436" spans="20:35" x14ac:dyDescent="0.25">
      <c r="T436" s="14"/>
      <c r="U436" s="14"/>
      <c r="V436" s="14"/>
      <c r="W436" s="14"/>
      <c r="X436" s="14"/>
      <c r="Y436" s="14"/>
      <c r="Z436" s="14"/>
      <c r="AA436" s="14"/>
      <c r="AB436" s="14"/>
      <c r="AC436" s="14"/>
      <c r="AD436" s="14"/>
      <c r="AE436" s="14"/>
      <c r="AF436" s="14"/>
      <c r="AG436" s="14"/>
      <c r="AH436" s="14"/>
      <c r="AI436" s="14"/>
    </row>
    <row r="437" spans="20:35" x14ac:dyDescent="0.25">
      <c r="T437" s="14"/>
      <c r="U437" s="14"/>
      <c r="V437" s="14"/>
      <c r="W437" s="14"/>
      <c r="X437" s="14"/>
      <c r="Y437" s="14"/>
      <c r="Z437" s="14"/>
      <c r="AA437" s="14"/>
      <c r="AB437" s="14"/>
      <c r="AC437" s="14"/>
      <c r="AD437" s="14"/>
      <c r="AE437" s="14"/>
      <c r="AF437" s="14"/>
      <c r="AG437" s="14"/>
      <c r="AH437" s="14"/>
      <c r="AI437" s="14"/>
    </row>
    <row r="438" spans="20:35" x14ac:dyDescent="0.25">
      <c r="T438" s="14"/>
      <c r="U438" s="14"/>
      <c r="V438" s="14"/>
      <c r="W438" s="14"/>
      <c r="X438" s="14"/>
      <c r="Y438" s="14"/>
      <c r="Z438" s="14"/>
      <c r="AA438" s="14"/>
      <c r="AB438" s="14"/>
      <c r="AC438" s="14"/>
      <c r="AD438" s="14"/>
      <c r="AE438" s="14"/>
      <c r="AF438" s="14"/>
      <c r="AG438" s="14"/>
      <c r="AH438" s="14"/>
      <c r="AI438" s="14"/>
    </row>
    <row r="439" spans="20:35" x14ac:dyDescent="0.25">
      <c r="T439" s="14"/>
      <c r="U439" s="14"/>
      <c r="V439" s="14"/>
      <c r="W439" s="14"/>
      <c r="X439" s="14"/>
      <c r="Y439" s="14"/>
      <c r="Z439" s="14"/>
      <c r="AA439" s="14"/>
      <c r="AB439" s="14"/>
      <c r="AC439" s="14"/>
      <c r="AD439" s="14"/>
      <c r="AE439" s="14"/>
      <c r="AF439" s="14"/>
      <c r="AG439" s="14"/>
      <c r="AH439" s="14"/>
      <c r="AI439" s="14"/>
    </row>
    <row r="440" spans="20:35" x14ac:dyDescent="0.25">
      <c r="T440" s="14"/>
      <c r="U440" s="14"/>
      <c r="V440" s="14"/>
      <c r="W440" s="14"/>
      <c r="X440" s="14"/>
      <c r="Y440" s="14"/>
      <c r="Z440" s="14"/>
      <c r="AA440" s="14"/>
      <c r="AB440" s="14"/>
      <c r="AC440" s="14"/>
      <c r="AD440" s="14"/>
      <c r="AE440" s="14"/>
      <c r="AF440" s="14"/>
      <c r="AG440" s="14"/>
      <c r="AH440" s="14"/>
      <c r="AI440" s="14"/>
    </row>
    <row r="441" spans="20:35" x14ac:dyDescent="0.25">
      <c r="T441" s="14"/>
      <c r="U441" s="14"/>
      <c r="V441" s="14"/>
      <c r="W441" s="14"/>
      <c r="X441" s="14"/>
      <c r="Y441" s="14"/>
      <c r="Z441" s="14"/>
      <c r="AA441" s="14"/>
      <c r="AB441" s="14"/>
      <c r="AC441" s="14"/>
      <c r="AD441" s="14"/>
      <c r="AE441" s="14"/>
      <c r="AF441" s="14"/>
      <c r="AG441" s="14"/>
      <c r="AH441" s="14"/>
      <c r="AI441" s="14"/>
    </row>
    <row r="442" spans="20:35" x14ac:dyDescent="0.25">
      <c r="T442" s="14"/>
      <c r="U442" s="14"/>
      <c r="V442" s="14"/>
      <c r="W442" s="14"/>
      <c r="X442" s="14"/>
      <c r="Y442" s="14"/>
      <c r="Z442" s="14"/>
      <c r="AA442" s="14"/>
      <c r="AB442" s="14"/>
      <c r="AC442" s="14"/>
      <c r="AD442" s="14"/>
      <c r="AE442" s="14"/>
      <c r="AF442" s="14"/>
      <c r="AG442" s="14"/>
      <c r="AH442" s="14"/>
      <c r="AI442" s="14"/>
    </row>
    <row r="443" spans="20:35" x14ac:dyDescent="0.25">
      <c r="T443" s="14"/>
      <c r="U443" s="14"/>
      <c r="V443" s="14"/>
      <c r="W443" s="14"/>
      <c r="X443" s="14"/>
      <c r="Y443" s="14"/>
      <c r="Z443" s="14"/>
      <c r="AA443" s="14"/>
      <c r="AB443" s="14"/>
      <c r="AC443" s="14"/>
      <c r="AD443" s="14"/>
      <c r="AE443" s="14"/>
      <c r="AF443" s="14"/>
      <c r="AG443" s="14"/>
      <c r="AH443" s="14"/>
      <c r="AI443" s="14"/>
    </row>
    <row r="444" spans="20:35" x14ac:dyDescent="0.25">
      <c r="T444" s="14"/>
      <c r="U444" s="14"/>
      <c r="V444" s="14"/>
      <c r="W444" s="14"/>
      <c r="X444" s="14"/>
      <c r="Y444" s="14"/>
      <c r="Z444" s="14"/>
      <c r="AA444" s="14"/>
      <c r="AB444" s="14"/>
      <c r="AC444" s="14"/>
      <c r="AD444" s="14"/>
      <c r="AE444" s="14"/>
      <c r="AF444" s="14"/>
      <c r="AG444" s="14"/>
      <c r="AH444" s="14"/>
      <c r="AI444" s="14"/>
    </row>
    <row r="445" spans="20:35" x14ac:dyDescent="0.25">
      <c r="T445" s="14"/>
      <c r="U445" s="14"/>
      <c r="V445" s="14"/>
      <c r="W445" s="14"/>
      <c r="X445" s="14"/>
      <c r="Y445" s="14"/>
      <c r="Z445" s="14"/>
      <c r="AA445" s="14"/>
      <c r="AB445" s="14"/>
      <c r="AC445" s="14"/>
      <c r="AD445" s="14"/>
      <c r="AE445" s="14"/>
      <c r="AF445" s="14"/>
      <c r="AG445" s="14"/>
      <c r="AH445" s="14"/>
      <c r="AI445" s="14"/>
    </row>
    <row r="446" spans="20:35" x14ac:dyDescent="0.25">
      <c r="T446" s="14"/>
      <c r="U446" s="14"/>
      <c r="V446" s="14"/>
      <c r="W446" s="14"/>
      <c r="X446" s="14"/>
      <c r="Y446" s="14"/>
      <c r="Z446" s="14"/>
      <c r="AA446" s="14"/>
      <c r="AB446" s="14"/>
      <c r="AC446" s="14"/>
      <c r="AD446" s="14"/>
      <c r="AE446" s="14"/>
      <c r="AF446" s="14"/>
      <c r="AG446" s="14"/>
      <c r="AH446" s="14"/>
      <c r="AI446" s="14"/>
    </row>
    <row r="447" spans="20:35" x14ac:dyDescent="0.25">
      <c r="T447" s="14"/>
      <c r="U447" s="14"/>
      <c r="V447" s="14"/>
      <c r="W447" s="14"/>
      <c r="X447" s="14"/>
      <c r="Y447" s="14"/>
      <c r="Z447" s="14"/>
      <c r="AA447" s="14"/>
      <c r="AB447" s="14"/>
      <c r="AC447" s="14"/>
      <c r="AD447" s="14"/>
      <c r="AE447" s="14"/>
      <c r="AF447" s="14"/>
      <c r="AG447" s="14"/>
      <c r="AH447" s="14"/>
      <c r="AI447" s="14"/>
    </row>
    <row r="448" spans="20:35" x14ac:dyDescent="0.25">
      <c r="T448" s="14"/>
      <c r="U448" s="14"/>
      <c r="V448" s="14"/>
      <c r="W448" s="14"/>
      <c r="X448" s="14"/>
      <c r="Y448" s="14"/>
      <c r="Z448" s="14"/>
      <c r="AA448" s="14"/>
      <c r="AB448" s="14"/>
      <c r="AC448" s="14"/>
      <c r="AD448" s="14"/>
      <c r="AE448" s="14"/>
      <c r="AF448" s="14"/>
      <c r="AG448" s="14"/>
      <c r="AH448" s="14"/>
      <c r="AI448" s="14"/>
    </row>
    <row r="449" spans="20:35" x14ac:dyDescent="0.25">
      <c r="T449" s="14"/>
      <c r="U449" s="14"/>
      <c r="V449" s="14"/>
      <c r="W449" s="14"/>
      <c r="X449" s="14"/>
      <c r="Y449" s="14"/>
      <c r="Z449" s="14"/>
      <c r="AA449" s="14"/>
      <c r="AB449" s="14"/>
      <c r="AC449" s="14"/>
      <c r="AD449" s="14"/>
      <c r="AE449" s="14"/>
      <c r="AF449" s="14"/>
      <c r="AG449" s="14"/>
      <c r="AH449" s="14"/>
      <c r="AI449" s="14"/>
    </row>
    <row r="450" spans="20:35" x14ac:dyDescent="0.25">
      <c r="T450" s="14"/>
      <c r="U450" s="14"/>
      <c r="V450" s="14"/>
      <c r="W450" s="14"/>
      <c r="X450" s="14"/>
      <c r="Y450" s="14"/>
      <c r="Z450" s="14"/>
      <c r="AA450" s="14"/>
      <c r="AB450" s="14"/>
      <c r="AC450" s="14"/>
      <c r="AD450" s="14"/>
      <c r="AE450" s="14"/>
      <c r="AF450" s="14"/>
      <c r="AG450" s="14"/>
      <c r="AH450" s="14"/>
      <c r="AI450" s="14"/>
    </row>
    <row r="451" spans="20:35" x14ac:dyDescent="0.25">
      <c r="T451" s="14"/>
      <c r="U451" s="14"/>
      <c r="V451" s="14"/>
      <c r="W451" s="14"/>
      <c r="X451" s="14"/>
      <c r="Y451" s="14"/>
      <c r="Z451" s="14"/>
      <c r="AA451" s="14"/>
      <c r="AB451" s="14"/>
      <c r="AC451" s="14"/>
      <c r="AD451" s="14"/>
      <c r="AE451" s="14"/>
      <c r="AF451" s="14"/>
      <c r="AG451" s="14"/>
      <c r="AH451" s="14"/>
      <c r="AI451" s="14"/>
    </row>
    <row r="452" spans="20:35" x14ac:dyDescent="0.25">
      <c r="T452" s="14"/>
      <c r="U452" s="14"/>
      <c r="V452" s="14"/>
      <c r="W452" s="14"/>
      <c r="X452" s="14"/>
      <c r="Y452" s="14"/>
      <c r="Z452" s="14"/>
      <c r="AA452" s="14"/>
      <c r="AB452" s="14"/>
      <c r="AC452" s="14"/>
      <c r="AD452" s="14"/>
      <c r="AE452" s="14"/>
      <c r="AF452" s="14"/>
      <c r="AG452" s="14"/>
      <c r="AH452" s="14"/>
      <c r="AI452" s="14"/>
    </row>
    <row r="453" spans="20:35" x14ac:dyDescent="0.25">
      <c r="T453" s="14"/>
      <c r="U453" s="14"/>
      <c r="V453" s="14"/>
      <c r="W453" s="14"/>
      <c r="X453" s="14"/>
      <c r="Y453" s="14"/>
      <c r="Z453" s="14"/>
      <c r="AA453" s="14"/>
      <c r="AB453" s="14"/>
      <c r="AC453" s="14"/>
      <c r="AD453" s="14"/>
      <c r="AE453" s="14"/>
      <c r="AF453" s="14"/>
      <c r="AG453" s="14"/>
      <c r="AH453" s="14"/>
      <c r="AI453" s="14"/>
    </row>
    <row r="454" spans="20:35" x14ac:dyDescent="0.25">
      <c r="T454" s="14"/>
      <c r="U454" s="14"/>
      <c r="V454" s="14"/>
      <c r="W454" s="14"/>
      <c r="X454" s="14"/>
      <c r="Y454" s="14"/>
      <c r="Z454" s="14"/>
      <c r="AA454" s="14"/>
      <c r="AB454" s="14"/>
      <c r="AC454" s="14"/>
      <c r="AD454" s="14"/>
      <c r="AE454" s="14"/>
      <c r="AF454" s="14"/>
      <c r="AG454" s="14"/>
      <c r="AH454" s="14"/>
      <c r="AI454" s="14"/>
    </row>
    <row r="455" spans="20:35" x14ac:dyDescent="0.25">
      <c r="T455" s="14"/>
      <c r="U455" s="14"/>
      <c r="V455" s="14"/>
      <c r="W455" s="14"/>
      <c r="X455" s="14"/>
      <c r="Y455" s="14"/>
      <c r="Z455" s="14"/>
      <c r="AA455" s="14"/>
      <c r="AB455" s="14"/>
      <c r="AC455" s="14"/>
      <c r="AD455" s="14"/>
      <c r="AE455" s="14"/>
      <c r="AF455" s="14"/>
      <c r="AG455" s="14"/>
      <c r="AH455" s="14"/>
      <c r="AI455" s="14"/>
    </row>
    <row r="456" spans="20:35" x14ac:dyDescent="0.25">
      <c r="T456" s="14"/>
      <c r="U456" s="14"/>
      <c r="V456" s="14"/>
      <c r="W456" s="14"/>
      <c r="X456" s="14"/>
      <c r="Y456" s="14"/>
      <c r="Z456" s="14"/>
      <c r="AA456" s="14"/>
      <c r="AB456" s="14"/>
      <c r="AC456" s="14"/>
      <c r="AD456" s="14"/>
      <c r="AE456" s="14"/>
      <c r="AF456" s="14"/>
      <c r="AG456" s="14"/>
      <c r="AH456" s="14"/>
      <c r="AI456" s="14"/>
    </row>
    <row r="457" spans="20:35" x14ac:dyDescent="0.25">
      <c r="T457" s="14"/>
      <c r="U457" s="14"/>
      <c r="V457" s="14"/>
      <c r="W457" s="14"/>
      <c r="X457" s="14"/>
      <c r="Y457" s="14"/>
      <c r="Z457" s="14"/>
      <c r="AA457" s="14"/>
      <c r="AB457" s="14"/>
      <c r="AC457" s="14"/>
      <c r="AD457" s="14"/>
      <c r="AE457" s="14"/>
      <c r="AF457" s="14"/>
      <c r="AG457" s="14"/>
      <c r="AH457" s="14"/>
      <c r="AI457" s="14"/>
    </row>
    <row r="458" spans="20:35" x14ac:dyDescent="0.25">
      <c r="T458" s="14"/>
      <c r="U458" s="14"/>
      <c r="V458" s="14"/>
      <c r="W458" s="14"/>
      <c r="X458" s="14"/>
      <c r="Y458" s="14"/>
      <c r="Z458" s="14"/>
      <c r="AA458" s="14"/>
      <c r="AB458" s="14"/>
      <c r="AC458" s="14"/>
      <c r="AD458" s="14"/>
      <c r="AE458" s="14"/>
      <c r="AF458" s="14"/>
      <c r="AG458" s="14"/>
      <c r="AH458" s="14"/>
      <c r="AI458" s="14"/>
    </row>
    <row r="459" spans="20:35" x14ac:dyDescent="0.25">
      <c r="T459" s="14"/>
      <c r="U459" s="14"/>
      <c r="V459" s="14"/>
      <c r="W459" s="14"/>
      <c r="X459" s="14"/>
      <c r="Y459" s="14"/>
      <c r="Z459" s="14"/>
      <c r="AA459" s="14"/>
      <c r="AB459" s="14"/>
      <c r="AC459" s="14"/>
      <c r="AD459" s="14"/>
      <c r="AE459" s="14"/>
      <c r="AF459" s="14"/>
      <c r="AG459" s="14"/>
      <c r="AH459" s="14"/>
      <c r="AI459" s="14"/>
    </row>
    <row r="460" spans="20:35" x14ac:dyDescent="0.25">
      <c r="T460" s="14"/>
      <c r="U460" s="14"/>
      <c r="V460" s="14"/>
      <c r="W460" s="14"/>
      <c r="X460" s="14"/>
      <c r="Y460" s="14"/>
      <c r="Z460" s="14"/>
      <c r="AA460" s="14"/>
      <c r="AB460" s="14"/>
      <c r="AC460" s="14"/>
      <c r="AD460" s="14"/>
      <c r="AE460" s="14"/>
      <c r="AF460" s="14"/>
      <c r="AG460" s="14"/>
      <c r="AH460" s="14"/>
      <c r="AI460" s="14"/>
    </row>
    <row r="461" spans="20:35" x14ac:dyDescent="0.25">
      <c r="T461" s="14"/>
      <c r="U461" s="14"/>
      <c r="V461" s="14"/>
      <c r="W461" s="14"/>
      <c r="X461" s="14"/>
      <c r="Y461" s="14"/>
      <c r="Z461" s="14"/>
      <c r="AA461" s="14"/>
      <c r="AB461" s="14"/>
      <c r="AC461" s="14"/>
      <c r="AD461" s="14"/>
      <c r="AE461" s="14"/>
      <c r="AF461" s="14"/>
      <c r="AG461" s="14"/>
      <c r="AH461" s="14"/>
      <c r="AI461" s="14"/>
    </row>
    <row r="462" spans="20:35" x14ac:dyDescent="0.25">
      <c r="T462" s="14"/>
      <c r="U462" s="14"/>
      <c r="V462" s="14"/>
      <c r="W462" s="14"/>
      <c r="X462" s="14"/>
      <c r="Y462" s="14"/>
      <c r="Z462" s="14"/>
      <c r="AA462" s="14"/>
      <c r="AB462" s="14"/>
      <c r="AC462" s="14"/>
      <c r="AD462" s="14"/>
      <c r="AE462" s="14"/>
      <c r="AF462" s="14"/>
      <c r="AG462" s="14"/>
      <c r="AH462" s="14"/>
      <c r="AI462" s="14"/>
    </row>
    <row r="463" spans="20:35" x14ac:dyDescent="0.25">
      <c r="T463" s="14"/>
      <c r="U463" s="14"/>
      <c r="V463" s="14"/>
      <c r="W463" s="14"/>
      <c r="X463" s="14"/>
      <c r="Y463" s="14"/>
      <c r="Z463" s="14"/>
      <c r="AA463" s="14"/>
      <c r="AB463" s="14"/>
      <c r="AC463" s="14"/>
      <c r="AD463" s="14"/>
      <c r="AE463" s="14"/>
      <c r="AF463" s="14"/>
      <c r="AG463" s="14"/>
      <c r="AH463" s="14"/>
      <c r="AI463" s="14"/>
    </row>
    <row r="464" spans="20:35" x14ac:dyDescent="0.25">
      <c r="T464" s="14"/>
      <c r="U464" s="14"/>
      <c r="V464" s="14"/>
      <c r="W464" s="14"/>
      <c r="X464" s="14"/>
      <c r="Y464" s="14"/>
      <c r="Z464" s="14"/>
      <c r="AA464" s="14"/>
      <c r="AB464" s="14"/>
      <c r="AC464" s="14"/>
      <c r="AD464" s="14"/>
      <c r="AE464" s="14"/>
      <c r="AF464" s="14"/>
      <c r="AG464" s="14"/>
      <c r="AH464" s="14"/>
      <c r="AI464" s="14"/>
    </row>
    <row r="465" spans="20:35" x14ac:dyDescent="0.25">
      <c r="T465" s="14"/>
      <c r="U465" s="14"/>
      <c r="V465" s="14"/>
      <c r="W465" s="14"/>
      <c r="X465" s="14"/>
      <c r="Y465" s="14"/>
      <c r="Z465" s="14"/>
      <c r="AA465" s="14"/>
      <c r="AB465" s="14"/>
      <c r="AC465" s="14"/>
      <c r="AD465" s="14"/>
      <c r="AE465" s="14"/>
      <c r="AF465" s="14"/>
      <c r="AG465" s="14"/>
      <c r="AH465" s="14"/>
      <c r="AI465" s="14"/>
    </row>
    <row r="466" spans="20:35" x14ac:dyDescent="0.25">
      <c r="T466" s="14"/>
      <c r="U466" s="14"/>
      <c r="V466" s="14"/>
      <c r="W466" s="14"/>
      <c r="X466" s="14"/>
      <c r="Y466" s="14"/>
      <c r="Z466" s="14"/>
      <c r="AA466" s="14"/>
      <c r="AB466" s="14"/>
      <c r="AC466" s="14"/>
      <c r="AD466" s="14"/>
      <c r="AE466" s="14"/>
      <c r="AF466" s="14"/>
      <c r="AG466" s="14"/>
      <c r="AH466" s="14"/>
      <c r="AI466" s="14"/>
    </row>
    <row r="467" spans="20:35" x14ac:dyDescent="0.25">
      <c r="T467" s="14"/>
      <c r="U467" s="14"/>
      <c r="V467" s="14"/>
      <c r="W467" s="14"/>
      <c r="X467" s="14"/>
      <c r="Y467" s="14"/>
      <c r="Z467" s="14"/>
      <c r="AA467" s="14"/>
      <c r="AB467" s="14"/>
      <c r="AC467" s="14"/>
      <c r="AD467" s="14"/>
      <c r="AE467" s="14"/>
      <c r="AF467" s="14"/>
      <c r="AG467" s="14"/>
      <c r="AH467" s="14"/>
      <c r="AI467" s="14"/>
    </row>
    <row r="468" spans="20:35" x14ac:dyDescent="0.25">
      <c r="T468" s="14"/>
      <c r="U468" s="14"/>
      <c r="V468" s="14"/>
      <c r="W468" s="14"/>
      <c r="X468" s="14"/>
      <c r="Y468" s="14"/>
      <c r="Z468" s="14"/>
      <c r="AA468" s="14"/>
      <c r="AB468" s="14"/>
      <c r="AC468" s="14"/>
      <c r="AD468" s="14"/>
      <c r="AE468" s="14"/>
      <c r="AF468" s="14"/>
      <c r="AG468" s="14"/>
      <c r="AH468" s="14"/>
      <c r="AI468" s="14"/>
    </row>
    <row r="469" spans="20:35" x14ac:dyDescent="0.25">
      <c r="T469" s="14"/>
      <c r="U469" s="14"/>
      <c r="V469" s="14"/>
      <c r="W469" s="14"/>
      <c r="X469" s="14"/>
      <c r="Y469" s="14"/>
      <c r="Z469" s="14"/>
      <c r="AA469" s="14"/>
      <c r="AB469" s="14"/>
      <c r="AC469" s="14"/>
      <c r="AD469" s="14"/>
      <c r="AE469" s="14"/>
      <c r="AF469" s="14"/>
      <c r="AG469" s="14"/>
      <c r="AH469" s="14"/>
      <c r="AI469" s="14"/>
    </row>
    <row r="470" spans="20:35" x14ac:dyDescent="0.25">
      <c r="T470" s="14"/>
      <c r="U470" s="14"/>
      <c r="V470" s="14"/>
      <c r="W470" s="14"/>
      <c r="X470" s="14"/>
      <c r="Y470" s="14"/>
      <c r="Z470" s="14"/>
      <c r="AA470" s="14"/>
      <c r="AB470" s="14"/>
      <c r="AC470" s="14"/>
      <c r="AD470" s="14"/>
      <c r="AE470" s="14"/>
      <c r="AF470" s="14"/>
      <c r="AG470" s="14"/>
      <c r="AH470" s="14"/>
      <c r="AI470" s="14"/>
    </row>
    <row r="471" spans="20:35" x14ac:dyDescent="0.25">
      <c r="T471" s="14"/>
      <c r="U471" s="14"/>
      <c r="V471" s="14"/>
      <c r="W471" s="14"/>
      <c r="X471" s="14"/>
      <c r="Y471" s="14"/>
      <c r="Z471" s="14"/>
      <c r="AA471" s="14"/>
      <c r="AB471" s="14"/>
      <c r="AC471" s="14"/>
      <c r="AD471" s="14"/>
      <c r="AE471" s="14"/>
      <c r="AF471" s="14"/>
      <c r="AG471" s="14"/>
      <c r="AH471" s="14"/>
      <c r="AI471" s="14"/>
    </row>
    <row r="472" spans="20:35" x14ac:dyDescent="0.25">
      <c r="T472" s="14"/>
      <c r="U472" s="14"/>
      <c r="V472" s="14"/>
      <c r="W472" s="14"/>
      <c r="X472" s="14"/>
      <c r="Y472" s="14"/>
      <c r="Z472" s="14"/>
      <c r="AA472" s="14"/>
      <c r="AB472" s="14"/>
      <c r="AC472" s="14"/>
      <c r="AD472" s="14"/>
      <c r="AE472" s="14"/>
      <c r="AF472" s="14"/>
      <c r="AG472" s="14"/>
      <c r="AH472" s="14"/>
      <c r="AI472" s="14"/>
    </row>
    <row r="473" spans="20:35" x14ac:dyDescent="0.25">
      <c r="T473" s="14"/>
      <c r="U473" s="14"/>
      <c r="V473" s="14"/>
      <c r="W473" s="14"/>
      <c r="X473" s="14"/>
      <c r="Y473" s="14"/>
      <c r="Z473" s="14"/>
      <c r="AA473" s="14"/>
      <c r="AB473" s="14"/>
      <c r="AC473" s="14"/>
      <c r="AD473" s="14"/>
      <c r="AE473" s="14"/>
      <c r="AF473" s="14"/>
      <c r="AG473" s="14"/>
      <c r="AH473" s="14"/>
      <c r="AI473" s="14"/>
    </row>
    <row r="474" spans="20:35" x14ac:dyDescent="0.25">
      <c r="T474" s="14"/>
      <c r="U474" s="14"/>
      <c r="V474" s="14"/>
      <c r="W474" s="14"/>
      <c r="X474" s="14"/>
      <c r="Y474" s="14"/>
      <c r="Z474" s="14"/>
      <c r="AA474" s="14"/>
      <c r="AB474" s="14"/>
      <c r="AC474" s="14"/>
      <c r="AD474" s="14"/>
      <c r="AE474" s="14"/>
      <c r="AF474" s="14"/>
      <c r="AG474" s="14"/>
      <c r="AH474" s="14"/>
      <c r="AI474" s="14"/>
    </row>
    <row r="475" spans="20:35" x14ac:dyDescent="0.25">
      <c r="T475" s="14"/>
      <c r="U475" s="14"/>
      <c r="V475" s="14"/>
      <c r="W475" s="14"/>
      <c r="X475" s="14"/>
      <c r="Y475" s="14"/>
      <c r="Z475" s="14"/>
      <c r="AA475" s="14"/>
      <c r="AB475" s="14"/>
      <c r="AC475" s="14"/>
      <c r="AD475" s="14"/>
      <c r="AE475" s="14"/>
      <c r="AF475" s="14"/>
      <c r="AG475" s="14"/>
      <c r="AH475" s="14"/>
      <c r="AI475" s="14"/>
    </row>
    <row r="476" spans="20:35" x14ac:dyDescent="0.25">
      <c r="T476" s="14"/>
      <c r="U476" s="14"/>
      <c r="V476" s="14"/>
      <c r="W476" s="14"/>
      <c r="X476" s="14"/>
      <c r="Y476" s="14"/>
      <c r="Z476" s="14"/>
      <c r="AA476" s="14"/>
      <c r="AB476" s="14"/>
      <c r="AC476" s="14"/>
      <c r="AD476" s="14"/>
      <c r="AE476" s="14"/>
      <c r="AF476" s="14"/>
      <c r="AG476" s="14"/>
      <c r="AH476" s="14"/>
      <c r="AI476" s="14"/>
    </row>
    <row r="477" spans="20:35" x14ac:dyDescent="0.25">
      <c r="T477" s="14"/>
      <c r="U477" s="14"/>
      <c r="V477" s="14"/>
      <c r="W477" s="14"/>
      <c r="X477" s="14"/>
      <c r="Y477" s="14"/>
      <c r="Z477" s="14"/>
      <c r="AA477" s="14"/>
      <c r="AB477" s="14"/>
      <c r="AC477" s="14"/>
      <c r="AD477" s="14"/>
      <c r="AE477" s="14"/>
      <c r="AF477" s="14"/>
      <c r="AG477" s="14"/>
      <c r="AH477" s="14"/>
      <c r="AI477" s="14"/>
    </row>
    <row r="478" spans="20:35" x14ac:dyDescent="0.25">
      <c r="T478" s="14"/>
      <c r="U478" s="14"/>
      <c r="V478" s="14"/>
      <c r="W478" s="14"/>
      <c r="X478" s="14"/>
      <c r="Y478" s="14"/>
      <c r="Z478" s="14"/>
      <c r="AA478" s="14"/>
      <c r="AB478" s="14"/>
      <c r="AC478" s="14"/>
      <c r="AD478" s="14"/>
      <c r="AE478" s="14"/>
      <c r="AF478" s="14"/>
      <c r="AG478" s="14"/>
      <c r="AH478" s="14"/>
      <c r="AI478" s="14"/>
    </row>
    <row r="479" spans="20:35" x14ac:dyDescent="0.25">
      <c r="T479" s="14"/>
      <c r="U479" s="14"/>
      <c r="V479" s="14"/>
      <c r="W479" s="14"/>
      <c r="X479" s="14"/>
      <c r="Y479" s="14"/>
      <c r="Z479" s="14"/>
      <c r="AA479" s="14"/>
      <c r="AB479" s="14"/>
      <c r="AC479" s="14"/>
      <c r="AD479" s="14"/>
      <c r="AE479" s="14"/>
      <c r="AF479" s="14"/>
      <c r="AG479" s="14"/>
      <c r="AH479" s="14"/>
      <c r="AI479" s="14"/>
    </row>
    <row r="480" spans="20:35" x14ac:dyDescent="0.25">
      <c r="T480" s="14"/>
      <c r="U480" s="14"/>
      <c r="V480" s="14"/>
      <c r="W480" s="14"/>
      <c r="X480" s="14"/>
      <c r="Y480" s="14"/>
      <c r="Z480" s="14"/>
      <c r="AA480" s="14"/>
      <c r="AB480" s="14"/>
      <c r="AC480" s="14"/>
      <c r="AD480" s="14"/>
      <c r="AE480" s="14"/>
      <c r="AF480" s="14"/>
      <c r="AG480" s="14"/>
      <c r="AH480" s="14"/>
      <c r="AI480" s="14"/>
    </row>
    <row r="481" spans="20:35" x14ac:dyDescent="0.25">
      <c r="T481" s="14"/>
      <c r="U481" s="14"/>
      <c r="V481" s="14"/>
      <c r="W481" s="14"/>
      <c r="X481" s="14"/>
      <c r="Y481" s="14"/>
      <c r="Z481" s="14"/>
      <c r="AA481" s="14"/>
      <c r="AB481" s="14"/>
      <c r="AC481" s="14"/>
      <c r="AD481" s="14"/>
      <c r="AE481" s="14"/>
      <c r="AF481" s="14"/>
      <c r="AG481" s="14"/>
      <c r="AH481" s="14"/>
      <c r="AI481" s="14"/>
    </row>
    <row r="482" spans="20:35" x14ac:dyDescent="0.25">
      <c r="T482" s="14"/>
      <c r="U482" s="14"/>
      <c r="V482" s="14"/>
      <c r="W482" s="14"/>
      <c r="X482" s="14"/>
      <c r="Y482" s="14"/>
      <c r="Z482" s="14"/>
      <c r="AA482" s="14"/>
      <c r="AB482" s="14"/>
      <c r="AC482" s="14"/>
      <c r="AD482" s="14"/>
      <c r="AE482" s="14"/>
      <c r="AF482" s="14"/>
      <c r="AG482" s="14"/>
      <c r="AH482" s="14"/>
      <c r="AI482" s="14"/>
    </row>
    <row r="483" spans="20:35" x14ac:dyDescent="0.25">
      <c r="T483" s="14"/>
      <c r="U483" s="14"/>
      <c r="V483" s="14"/>
      <c r="W483" s="14"/>
      <c r="X483" s="14"/>
      <c r="Y483" s="14"/>
      <c r="Z483" s="14"/>
      <c r="AA483" s="14"/>
      <c r="AB483" s="14"/>
      <c r="AC483" s="14"/>
      <c r="AD483" s="14"/>
      <c r="AE483" s="14"/>
      <c r="AF483" s="14"/>
      <c r="AG483" s="14"/>
      <c r="AH483" s="14"/>
      <c r="AI483" s="14"/>
    </row>
    <row r="484" spans="20:35" x14ac:dyDescent="0.25">
      <c r="T484" s="14"/>
      <c r="U484" s="14"/>
      <c r="V484" s="14"/>
      <c r="W484" s="14"/>
      <c r="X484" s="14"/>
      <c r="Y484" s="14"/>
      <c r="Z484" s="14"/>
      <c r="AA484" s="14"/>
      <c r="AB484" s="14"/>
      <c r="AC484" s="14"/>
      <c r="AD484" s="14"/>
      <c r="AE484" s="14"/>
      <c r="AF484" s="14"/>
      <c r="AG484" s="14"/>
      <c r="AH484" s="14"/>
      <c r="AI484" s="14"/>
    </row>
    <row r="485" spans="20:35" x14ac:dyDescent="0.25">
      <c r="T485" s="14"/>
      <c r="U485" s="14"/>
      <c r="V485" s="14"/>
      <c r="W485" s="14"/>
      <c r="X485" s="14"/>
      <c r="Y485" s="14"/>
      <c r="Z485" s="14"/>
      <c r="AA485" s="14"/>
      <c r="AB485" s="14"/>
      <c r="AC485" s="14"/>
      <c r="AD485" s="14"/>
      <c r="AE485" s="14"/>
      <c r="AF485" s="14"/>
      <c r="AG485" s="14"/>
      <c r="AH485" s="14"/>
      <c r="AI485" s="14"/>
    </row>
    <row r="486" spans="20:35" x14ac:dyDescent="0.25">
      <c r="T486" s="14"/>
      <c r="U486" s="14"/>
      <c r="V486" s="14"/>
      <c r="W486" s="14"/>
      <c r="X486" s="14"/>
      <c r="Y486" s="14"/>
      <c r="Z486" s="14"/>
      <c r="AA486" s="14"/>
      <c r="AB486" s="14"/>
      <c r="AC486" s="14"/>
      <c r="AD486" s="14"/>
      <c r="AE486" s="14"/>
      <c r="AF486" s="14"/>
      <c r="AG486" s="14"/>
      <c r="AH486" s="14"/>
      <c r="AI486" s="14"/>
    </row>
    <row r="487" spans="20:35" x14ac:dyDescent="0.25">
      <c r="T487" s="14"/>
      <c r="U487" s="14"/>
      <c r="V487" s="14"/>
      <c r="W487" s="14"/>
      <c r="X487" s="14"/>
      <c r="Y487" s="14"/>
      <c r="Z487" s="14"/>
      <c r="AA487" s="14"/>
      <c r="AB487" s="14"/>
      <c r="AC487" s="14"/>
      <c r="AD487" s="14"/>
      <c r="AE487" s="14"/>
      <c r="AF487" s="14"/>
      <c r="AG487" s="14"/>
      <c r="AH487" s="14"/>
      <c r="AI487" s="14"/>
    </row>
    <row r="488" spans="20:35" x14ac:dyDescent="0.25">
      <c r="T488" s="14"/>
      <c r="U488" s="14"/>
      <c r="V488" s="14"/>
      <c r="W488" s="14"/>
      <c r="X488" s="14"/>
      <c r="Y488" s="14"/>
      <c r="Z488" s="14"/>
      <c r="AA488" s="14"/>
      <c r="AB488" s="14"/>
      <c r="AC488" s="14"/>
      <c r="AD488" s="14"/>
      <c r="AE488" s="14"/>
      <c r="AF488" s="14"/>
      <c r="AG488" s="14"/>
      <c r="AH488" s="14"/>
      <c r="AI488" s="14"/>
    </row>
    <row r="489" spans="20:35" x14ac:dyDescent="0.25">
      <c r="T489" s="14"/>
      <c r="U489" s="14"/>
      <c r="V489" s="14"/>
      <c r="W489" s="14"/>
      <c r="X489" s="14"/>
      <c r="Y489" s="14"/>
      <c r="Z489" s="14"/>
      <c r="AA489" s="14"/>
      <c r="AB489" s="14"/>
      <c r="AC489" s="14"/>
      <c r="AD489" s="14"/>
      <c r="AE489" s="14"/>
      <c r="AF489" s="14"/>
      <c r="AG489" s="14"/>
      <c r="AH489" s="14"/>
      <c r="AI489" s="14"/>
    </row>
    <row r="490" spans="20:35" x14ac:dyDescent="0.25">
      <c r="T490" s="14"/>
      <c r="U490" s="14"/>
      <c r="V490" s="14"/>
      <c r="W490" s="14"/>
      <c r="X490" s="14"/>
      <c r="Y490" s="14"/>
      <c r="Z490" s="14"/>
      <c r="AA490" s="14"/>
      <c r="AB490" s="14"/>
      <c r="AC490" s="14"/>
      <c r="AD490" s="14"/>
      <c r="AE490" s="14"/>
      <c r="AF490" s="14"/>
      <c r="AG490" s="14"/>
      <c r="AH490" s="14"/>
      <c r="AI490" s="14"/>
    </row>
    <row r="491" spans="20:35" x14ac:dyDescent="0.25">
      <c r="T491" s="14"/>
      <c r="U491" s="14"/>
      <c r="V491" s="14"/>
      <c r="W491" s="14"/>
      <c r="X491" s="14"/>
      <c r="Y491" s="14"/>
      <c r="Z491" s="14"/>
      <c r="AA491" s="14"/>
      <c r="AB491" s="14"/>
      <c r="AC491" s="14"/>
      <c r="AD491" s="14"/>
      <c r="AE491" s="14"/>
      <c r="AF491" s="14"/>
      <c r="AG491" s="14"/>
      <c r="AH491" s="14"/>
      <c r="AI491" s="14"/>
    </row>
    <row r="492" spans="20:35" x14ac:dyDescent="0.25">
      <c r="T492" s="14"/>
      <c r="U492" s="14"/>
      <c r="V492" s="14"/>
      <c r="W492" s="14"/>
      <c r="X492" s="14"/>
      <c r="Y492" s="14"/>
      <c r="Z492" s="14"/>
      <c r="AA492" s="14"/>
      <c r="AB492" s="14"/>
      <c r="AC492" s="14"/>
      <c r="AD492" s="14"/>
      <c r="AE492" s="14"/>
      <c r="AF492" s="14"/>
      <c r="AG492" s="14"/>
      <c r="AH492" s="14"/>
      <c r="AI492" s="14"/>
    </row>
    <row r="493" spans="20:35" x14ac:dyDescent="0.25">
      <c r="T493" s="14"/>
      <c r="U493" s="14"/>
      <c r="V493" s="14"/>
      <c r="W493" s="14"/>
      <c r="X493" s="14"/>
      <c r="Y493" s="14"/>
      <c r="Z493" s="14"/>
      <c r="AA493" s="14"/>
      <c r="AB493" s="14"/>
      <c r="AC493" s="14"/>
      <c r="AD493" s="14"/>
      <c r="AE493" s="14"/>
      <c r="AF493" s="14"/>
      <c r="AG493" s="14"/>
      <c r="AH493" s="14"/>
      <c r="AI493" s="14"/>
    </row>
    <row r="494" spans="20:35" x14ac:dyDescent="0.25">
      <c r="T494" s="14"/>
      <c r="U494" s="14"/>
      <c r="V494" s="14"/>
      <c r="W494" s="14"/>
      <c r="X494" s="14"/>
      <c r="Y494" s="14"/>
      <c r="Z494" s="14"/>
      <c r="AA494" s="14"/>
      <c r="AB494" s="14"/>
      <c r="AC494" s="14"/>
      <c r="AD494" s="14"/>
      <c r="AE494" s="14"/>
      <c r="AF494" s="14"/>
      <c r="AG494" s="14"/>
      <c r="AH494" s="14"/>
      <c r="AI494" s="14"/>
    </row>
    <row r="495" spans="20:35" x14ac:dyDescent="0.25">
      <c r="T495" s="14"/>
      <c r="U495" s="14"/>
      <c r="V495" s="14"/>
      <c r="W495" s="14"/>
      <c r="X495" s="14"/>
      <c r="Y495" s="14"/>
      <c r="Z495" s="14"/>
      <c r="AA495" s="14"/>
      <c r="AB495" s="14"/>
      <c r="AC495" s="14"/>
      <c r="AD495" s="14"/>
      <c r="AE495" s="14"/>
      <c r="AF495" s="14"/>
      <c r="AG495" s="14"/>
      <c r="AH495" s="14"/>
      <c r="AI495" s="14"/>
    </row>
    <row r="496" spans="20:35" x14ac:dyDescent="0.25">
      <c r="T496" s="14"/>
      <c r="U496" s="14"/>
      <c r="V496" s="14"/>
      <c r="W496" s="14"/>
      <c r="X496" s="14"/>
      <c r="Y496" s="14"/>
      <c r="Z496" s="14"/>
      <c r="AA496" s="14"/>
      <c r="AB496" s="14"/>
      <c r="AC496" s="14"/>
      <c r="AD496" s="14"/>
      <c r="AE496" s="14"/>
      <c r="AF496" s="14"/>
      <c r="AG496" s="14"/>
      <c r="AH496" s="14"/>
      <c r="AI496" s="14"/>
    </row>
    <row r="497" spans="20:35" x14ac:dyDescent="0.25">
      <c r="T497" s="14"/>
      <c r="U497" s="14"/>
      <c r="V497" s="14"/>
      <c r="W497" s="14"/>
      <c r="X497" s="14"/>
      <c r="Y497" s="14"/>
      <c r="Z497" s="14"/>
      <c r="AA497" s="14"/>
      <c r="AB497" s="14"/>
      <c r="AC497" s="14"/>
      <c r="AD497" s="14"/>
      <c r="AE497" s="14"/>
      <c r="AF497" s="14"/>
      <c r="AG497" s="14"/>
      <c r="AH497" s="14"/>
      <c r="AI497" s="14"/>
    </row>
    <row r="498" spans="20:35" x14ac:dyDescent="0.25">
      <c r="T498" s="14"/>
      <c r="U498" s="14"/>
      <c r="V498" s="14"/>
      <c r="W498" s="14"/>
      <c r="X498" s="14"/>
      <c r="Y498" s="14"/>
      <c r="Z498" s="14"/>
      <c r="AA498" s="14"/>
      <c r="AB498" s="14"/>
      <c r="AC498" s="14"/>
      <c r="AD498" s="14"/>
      <c r="AE498" s="14"/>
      <c r="AF498" s="14"/>
      <c r="AG498" s="14"/>
      <c r="AH498" s="14"/>
      <c r="AI498" s="14"/>
    </row>
    <row r="499" spans="20:35" x14ac:dyDescent="0.25">
      <c r="T499" s="14"/>
      <c r="U499" s="14"/>
      <c r="V499" s="14"/>
      <c r="W499" s="14"/>
      <c r="X499" s="14"/>
      <c r="Y499" s="14"/>
      <c r="Z499" s="14"/>
      <c r="AA499" s="14"/>
      <c r="AB499" s="14"/>
      <c r="AC499" s="14"/>
      <c r="AD499" s="14"/>
      <c r="AE499" s="14"/>
      <c r="AF499" s="14"/>
      <c r="AG499" s="14"/>
      <c r="AH499" s="14"/>
      <c r="AI499" s="14"/>
    </row>
    <row r="500" spans="20:35" x14ac:dyDescent="0.25">
      <c r="T500" s="14"/>
      <c r="U500" s="14"/>
      <c r="V500" s="14"/>
      <c r="W500" s="14"/>
      <c r="X500" s="14"/>
      <c r="Y500" s="14"/>
      <c r="Z500" s="14"/>
      <c r="AA500" s="14"/>
      <c r="AB500" s="14"/>
      <c r="AC500" s="14"/>
      <c r="AD500" s="14"/>
      <c r="AE500" s="14"/>
      <c r="AF500" s="14"/>
      <c r="AG500" s="14"/>
      <c r="AH500" s="14"/>
      <c r="AI500" s="14"/>
    </row>
    <row r="501" spans="20:35" x14ac:dyDescent="0.25">
      <c r="T501" s="14"/>
      <c r="U501" s="14"/>
      <c r="V501" s="14"/>
      <c r="W501" s="14"/>
      <c r="X501" s="14"/>
      <c r="Y501" s="14"/>
      <c r="Z501" s="14"/>
      <c r="AA501" s="14"/>
      <c r="AB501" s="14"/>
      <c r="AC501" s="14"/>
      <c r="AD501" s="14"/>
      <c r="AE501" s="14"/>
      <c r="AF501" s="14"/>
      <c r="AG501" s="14"/>
      <c r="AH501" s="14"/>
      <c r="AI501" s="14"/>
    </row>
    <row r="502" spans="20:35" x14ac:dyDescent="0.25">
      <c r="T502" s="14"/>
      <c r="U502" s="14"/>
      <c r="V502" s="14"/>
      <c r="W502" s="14"/>
      <c r="X502" s="14"/>
      <c r="Y502" s="14"/>
      <c r="Z502" s="14"/>
      <c r="AA502" s="14"/>
      <c r="AB502" s="14"/>
      <c r="AC502" s="14"/>
      <c r="AD502" s="14"/>
      <c r="AE502" s="14"/>
      <c r="AF502" s="14"/>
      <c r="AG502" s="14"/>
      <c r="AH502" s="14"/>
      <c r="AI502" s="14"/>
    </row>
    <row r="503" spans="20:35" x14ac:dyDescent="0.25">
      <c r="T503" s="14"/>
      <c r="U503" s="14"/>
      <c r="V503" s="14"/>
      <c r="W503" s="14"/>
      <c r="X503" s="14"/>
      <c r="Y503" s="14"/>
      <c r="Z503" s="14"/>
      <c r="AA503" s="14"/>
      <c r="AB503" s="14"/>
      <c r="AC503" s="14"/>
      <c r="AD503" s="14"/>
      <c r="AE503" s="14"/>
      <c r="AF503" s="14"/>
      <c r="AG503" s="14"/>
      <c r="AH503" s="14"/>
      <c r="AI503" s="14"/>
    </row>
    <row r="504" spans="20:35" x14ac:dyDescent="0.25">
      <c r="T504" s="14"/>
      <c r="U504" s="14"/>
      <c r="V504" s="14"/>
      <c r="W504" s="14"/>
      <c r="X504" s="14"/>
      <c r="Y504" s="14"/>
      <c r="Z504" s="14"/>
      <c r="AA504" s="14"/>
      <c r="AB504" s="14"/>
      <c r="AC504" s="14"/>
      <c r="AD504" s="14"/>
      <c r="AE504" s="14"/>
      <c r="AF504" s="14"/>
      <c r="AG504" s="14"/>
      <c r="AH504" s="14"/>
      <c r="AI504" s="14"/>
    </row>
    <row r="505" spans="20:35" x14ac:dyDescent="0.25">
      <c r="T505" s="14"/>
      <c r="U505" s="14"/>
      <c r="V505" s="14"/>
      <c r="W505" s="14"/>
      <c r="X505" s="14"/>
      <c r="Y505" s="14"/>
      <c r="Z505" s="14"/>
      <c r="AA505" s="14"/>
      <c r="AB505" s="14"/>
      <c r="AC505" s="14"/>
      <c r="AD505" s="14"/>
      <c r="AE505" s="14"/>
      <c r="AF505" s="14"/>
      <c r="AG505" s="14"/>
      <c r="AH505" s="14"/>
      <c r="AI505" s="14"/>
    </row>
    <row r="506" spans="20:35" x14ac:dyDescent="0.25">
      <c r="T506" s="14"/>
      <c r="U506" s="14"/>
      <c r="V506" s="14"/>
      <c r="W506" s="14"/>
      <c r="X506" s="14"/>
      <c r="Y506" s="14"/>
      <c r="Z506" s="14"/>
      <c r="AA506" s="14"/>
      <c r="AB506" s="14"/>
      <c r="AC506" s="14"/>
      <c r="AD506" s="14"/>
      <c r="AE506" s="14"/>
      <c r="AF506" s="14"/>
      <c r="AG506" s="14"/>
      <c r="AH506" s="14"/>
      <c r="AI506" s="14"/>
    </row>
    <row r="507" spans="20:35" x14ac:dyDescent="0.25">
      <c r="T507" s="14"/>
      <c r="U507" s="14"/>
      <c r="V507" s="14"/>
      <c r="W507" s="14"/>
      <c r="X507" s="14"/>
      <c r="Y507" s="14"/>
      <c r="Z507" s="14"/>
      <c r="AA507" s="14"/>
      <c r="AB507" s="14"/>
      <c r="AC507" s="14"/>
      <c r="AD507" s="14"/>
      <c r="AE507" s="14"/>
      <c r="AF507" s="14"/>
      <c r="AG507" s="14"/>
      <c r="AH507" s="14"/>
      <c r="AI507" s="14"/>
    </row>
    <row r="508" spans="20:35" x14ac:dyDescent="0.25">
      <c r="T508" s="14"/>
      <c r="U508" s="14"/>
      <c r="V508" s="14"/>
      <c r="W508" s="14"/>
      <c r="X508" s="14"/>
      <c r="Y508" s="14"/>
      <c r="Z508" s="14"/>
      <c r="AA508" s="14"/>
      <c r="AB508" s="14"/>
      <c r="AC508" s="14"/>
      <c r="AD508" s="14"/>
      <c r="AE508" s="14"/>
      <c r="AF508" s="14"/>
      <c r="AG508" s="14"/>
      <c r="AH508" s="14"/>
      <c r="AI508" s="14"/>
    </row>
    <row r="509" spans="20:35" x14ac:dyDescent="0.25">
      <c r="T509" s="14"/>
      <c r="U509" s="14"/>
      <c r="V509" s="14"/>
      <c r="W509" s="14"/>
      <c r="X509" s="14"/>
      <c r="Y509" s="14"/>
      <c r="Z509" s="14"/>
      <c r="AA509" s="14"/>
      <c r="AB509" s="14"/>
      <c r="AC509" s="14"/>
      <c r="AD509" s="14"/>
      <c r="AE509" s="14"/>
      <c r="AF509" s="14"/>
      <c r="AG509" s="14"/>
      <c r="AH509" s="14"/>
      <c r="AI509" s="14"/>
    </row>
    <row r="510" spans="20:35" x14ac:dyDescent="0.25">
      <c r="T510" s="14"/>
      <c r="U510" s="14"/>
      <c r="V510" s="14"/>
      <c r="W510" s="14"/>
      <c r="X510" s="14"/>
      <c r="Y510" s="14"/>
      <c r="Z510" s="14"/>
      <c r="AA510" s="14"/>
      <c r="AB510" s="14"/>
      <c r="AC510" s="14"/>
      <c r="AD510" s="14"/>
      <c r="AE510" s="14"/>
      <c r="AF510" s="14"/>
      <c r="AG510" s="14"/>
      <c r="AH510" s="14"/>
      <c r="AI510" s="14"/>
    </row>
    <row r="511" spans="20:35" x14ac:dyDescent="0.25">
      <c r="T511" s="14"/>
      <c r="U511" s="14"/>
      <c r="V511" s="14"/>
      <c r="W511" s="14"/>
      <c r="X511" s="14"/>
      <c r="Y511" s="14"/>
      <c r="Z511" s="14"/>
      <c r="AA511" s="14"/>
      <c r="AB511" s="14"/>
      <c r="AC511" s="14"/>
      <c r="AD511" s="14"/>
      <c r="AE511" s="14"/>
      <c r="AF511" s="14"/>
      <c r="AG511" s="14"/>
      <c r="AH511" s="14"/>
      <c r="AI511" s="14"/>
    </row>
    <row r="512" spans="20:35" x14ac:dyDescent="0.25">
      <c r="T512" s="14"/>
      <c r="U512" s="14"/>
      <c r="V512" s="14"/>
      <c r="W512" s="14"/>
      <c r="X512" s="14"/>
      <c r="Y512" s="14"/>
      <c r="Z512" s="14"/>
      <c r="AA512" s="14"/>
      <c r="AB512" s="14"/>
      <c r="AC512" s="14"/>
      <c r="AD512" s="14"/>
      <c r="AE512" s="14"/>
      <c r="AF512" s="14"/>
      <c r="AG512" s="14"/>
      <c r="AH512" s="14"/>
      <c r="AI512" s="14"/>
    </row>
    <row r="513" spans="20:35" x14ac:dyDescent="0.25">
      <c r="T513" s="14"/>
      <c r="U513" s="14"/>
      <c r="V513" s="14"/>
      <c r="W513" s="14"/>
      <c r="X513" s="14"/>
      <c r="Y513" s="14"/>
      <c r="Z513" s="14"/>
      <c r="AA513" s="14"/>
      <c r="AB513" s="14"/>
      <c r="AC513" s="14"/>
      <c r="AD513" s="14"/>
      <c r="AE513" s="14"/>
      <c r="AF513" s="14"/>
      <c r="AG513" s="14"/>
      <c r="AH513" s="14"/>
      <c r="AI513" s="14"/>
    </row>
    <row r="514" spans="20:35" x14ac:dyDescent="0.25">
      <c r="T514" s="14"/>
      <c r="U514" s="14"/>
      <c r="V514" s="14"/>
      <c r="W514" s="14"/>
      <c r="X514" s="14"/>
      <c r="Y514" s="14"/>
      <c r="Z514" s="14"/>
      <c r="AA514" s="14"/>
      <c r="AB514" s="14"/>
      <c r="AC514" s="14"/>
      <c r="AD514" s="14"/>
      <c r="AE514" s="14"/>
      <c r="AF514" s="14"/>
      <c r="AG514" s="14"/>
      <c r="AH514" s="14"/>
      <c r="AI514" s="14"/>
    </row>
    <row r="515" spans="20:35" x14ac:dyDescent="0.25">
      <c r="T515" s="14"/>
      <c r="U515" s="14"/>
      <c r="V515" s="14"/>
      <c r="W515" s="14"/>
      <c r="X515" s="14"/>
      <c r="Y515" s="14"/>
      <c r="Z515" s="14"/>
      <c r="AA515" s="14"/>
      <c r="AB515" s="14"/>
      <c r="AC515" s="14"/>
      <c r="AD515" s="14"/>
      <c r="AE515" s="14"/>
      <c r="AF515" s="14"/>
      <c r="AG515" s="14"/>
      <c r="AH515" s="14"/>
      <c r="AI515" s="14"/>
    </row>
    <row r="516" spans="20:35" x14ac:dyDescent="0.25">
      <c r="T516" s="14"/>
      <c r="U516" s="14"/>
      <c r="V516" s="14"/>
      <c r="W516" s="14"/>
      <c r="X516" s="14"/>
      <c r="Y516" s="14"/>
      <c r="Z516" s="14"/>
      <c r="AA516" s="14"/>
      <c r="AB516" s="14"/>
      <c r="AC516" s="14"/>
      <c r="AD516" s="14"/>
      <c r="AE516" s="14"/>
      <c r="AF516" s="14"/>
      <c r="AG516" s="14"/>
      <c r="AH516" s="14"/>
      <c r="AI516" s="14"/>
    </row>
    <row r="517" spans="20:35" x14ac:dyDescent="0.25">
      <c r="T517" s="14"/>
      <c r="U517" s="14"/>
      <c r="V517" s="14"/>
      <c r="W517" s="14"/>
      <c r="X517" s="14"/>
      <c r="Y517" s="14"/>
      <c r="Z517" s="14"/>
      <c r="AA517" s="14"/>
      <c r="AB517" s="14"/>
      <c r="AC517" s="14"/>
      <c r="AD517" s="14"/>
      <c r="AE517" s="14"/>
      <c r="AF517" s="14"/>
      <c r="AG517" s="14"/>
      <c r="AH517" s="14"/>
      <c r="AI517" s="14"/>
    </row>
    <row r="518" spans="20:35" x14ac:dyDescent="0.25">
      <c r="T518" s="14"/>
      <c r="U518" s="14"/>
      <c r="V518" s="14"/>
      <c r="W518" s="14"/>
      <c r="X518" s="14"/>
      <c r="Y518" s="14"/>
      <c r="Z518" s="14"/>
      <c r="AA518" s="14"/>
      <c r="AB518" s="14"/>
      <c r="AC518" s="14"/>
      <c r="AD518" s="14"/>
      <c r="AE518" s="14"/>
      <c r="AF518" s="14"/>
      <c r="AG518" s="14"/>
      <c r="AH518" s="14"/>
      <c r="AI518" s="14"/>
    </row>
    <row r="519" spans="20:35" x14ac:dyDescent="0.25">
      <c r="T519" s="14"/>
      <c r="U519" s="14"/>
      <c r="V519" s="14"/>
      <c r="W519" s="14"/>
      <c r="X519" s="14"/>
      <c r="Y519" s="14"/>
      <c r="Z519" s="14"/>
      <c r="AA519" s="14"/>
      <c r="AB519" s="14"/>
      <c r="AC519" s="14"/>
      <c r="AD519" s="14"/>
      <c r="AE519" s="14"/>
      <c r="AF519" s="14"/>
      <c r="AG519" s="14"/>
      <c r="AH519" s="14"/>
      <c r="AI519" s="14"/>
    </row>
    <row r="520" spans="20:35" x14ac:dyDescent="0.25">
      <c r="T520" s="14"/>
      <c r="U520" s="14"/>
      <c r="V520" s="14"/>
      <c r="W520" s="14"/>
      <c r="X520" s="14"/>
      <c r="Y520" s="14"/>
      <c r="Z520" s="14"/>
      <c r="AA520" s="14"/>
      <c r="AB520" s="14"/>
      <c r="AC520" s="14"/>
      <c r="AD520" s="14"/>
      <c r="AE520" s="14"/>
      <c r="AF520" s="14"/>
      <c r="AG520" s="14"/>
      <c r="AH520" s="14"/>
      <c r="AI520" s="14"/>
    </row>
    <row r="521" spans="20:35" x14ac:dyDescent="0.25">
      <c r="T521" s="14"/>
      <c r="U521" s="14"/>
      <c r="V521" s="14"/>
      <c r="W521" s="14"/>
      <c r="X521" s="14"/>
      <c r="Y521" s="14"/>
      <c r="Z521" s="14"/>
      <c r="AA521" s="14"/>
      <c r="AB521" s="14"/>
      <c r="AC521" s="14"/>
      <c r="AD521" s="14"/>
      <c r="AE521" s="14"/>
      <c r="AF521" s="14"/>
      <c r="AG521" s="14"/>
      <c r="AH521" s="14"/>
      <c r="AI521" s="14"/>
    </row>
    <row r="522" spans="20:35" x14ac:dyDescent="0.25">
      <c r="T522" s="14"/>
      <c r="U522" s="14"/>
      <c r="V522" s="14"/>
      <c r="W522" s="14"/>
      <c r="X522" s="14"/>
      <c r="Y522" s="14"/>
      <c r="Z522" s="14"/>
      <c r="AA522" s="14"/>
      <c r="AB522" s="14"/>
      <c r="AC522" s="14"/>
      <c r="AD522" s="14"/>
      <c r="AE522" s="14"/>
      <c r="AF522" s="14"/>
      <c r="AG522" s="14"/>
      <c r="AH522" s="14"/>
      <c r="AI522" s="14"/>
    </row>
    <row r="523" spans="20:35" x14ac:dyDescent="0.25">
      <c r="T523" s="14"/>
      <c r="U523" s="14"/>
      <c r="V523" s="14"/>
      <c r="W523" s="14"/>
      <c r="X523" s="14"/>
      <c r="Y523" s="14"/>
      <c r="Z523" s="14"/>
      <c r="AA523" s="14"/>
      <c r="AB523" s="14"/>
      <c r="AC523" s="14"/>
      <c r="AD523" s="14"/>
      <c r="AE523" s="14"/>
      <c r="AF523" s="14"/>
      <c r="AG523" s="14"/>
      <c r="AH523" s="14"/>
      <c r="AI523" s="14"/>
    </row>
    <row r="524" spans="20:35" x14ac:dyDescent="0.25">
      <c r="T524" s="14"/>
      <c r="U524" s="14"/>
      <c r="V524" s="14"/>
      <c r="W524" s="14"/>
      <c r="X524" s="14"/>
      <c r="Y524" s="14"/>
      <c r="Z524" s="14"/>
      <c r="AA524" s="14"/>
      <c r="AB524" s="14"/>
      <c r="AC524" s="14"/>
      <c r="AD524" s="14"/>
      <c r="AE524" s="14"/>
      <c r="AF524" s="14"/>
      <c r="AG524" s="14"/>
      <c r="AH524" s="14"/>
      <c r="AI524" s="14"/>
    </row>
    <row r="525" spans="20:35" x14ac:dyDescent="0.25">
      <c r="T525" s="14"/>
      <c r="U525" s="14"/>
      <c r="V525" s="14"/>
      <c r="W525" s="14"/>
      <c r="X525" s="14"/>
      <c r="Y525" s="14"/>
      <c r="Z525" s="14"/>
      <c r="AA525" s="14"/>
      <c r="AB525" s="14"/>
      <c r="AC525" s="14"/>
      <c r="AD525" s="14"/>
      <c r="AE525" s="14"/>
      <c r="AF525" s="14"/>
      <c r="AG525" s="14"/>
      <c r="AH525" s="14"/>
      <c r="AI525" s="14"/>
    </row>
    <row r="526" spans="20:35" x14ac:dyDescent="0.25">
      <c r="T526" s="14"/>
      <c r="U526" s="14"/>
      <c r="V526" s="14"/>
      <c r="W526" s="14"/>
      <c r="X526" s="14"/>
      <c r="Y526" s="14"/>
      <c r="Z526" s="14"/>
      <c r="AA526" s="14"/>
      <c r="AB526" s="14"/>
      <c r="AC526" s="14"/>
      <c r="AD526" s="14"/>
      <c r="AE526" s="14"/>
      <c r="AF526" s="14"/>
      <c r="AG526" s="14"/>
      <c r="AH526" s="14"/>
      <c r="AI526" s="14"/>
    </row>
    <row r="527" spans="20:35" x14ac:dyDescent="0.25">
      <c r="T527" s="14"/>
      <c r="U527" s="14"/>
      <c r="V527" s="14"/>
      <c r="W527" s="14"/>
      <c r="X527" s="14"/>
      <c r="Y527" s="14"/>
      <c r="Z527" s="14"/>
      <c r="AA527" s="14"/>
      <c r="AB527" s="14"/>
      <c r="AC527" s="14"/>
      <c r="AD527" s="14"/>
      <c r="AE527" s="14"/>
      <c r="AF527" s="14"/>
      <c r="AG527" s="14"/>
      <c r="AH527" s="14"/>
      <c r="AI527" s="14"/>
    </row>
    <row r="528" spans="20:35" x14ac:dyDescent="0.25">
      <c r="T528" s="14"/>
      <c r="U528" s="14"/>
      <c r="V528" s="14"/>
      <c r="W528" s="14"/>
      <c r="X528" s="14"/>
      <c r="Y528" s="14"/>
      <c r="Z528" s="14"/>
      <c r="AA528" s="14"/>
      <c r="AB528" s="14"/>
      <c r="AC528" s="14"/>
      <c r="AD528" s="14"/>
      <c r="AE528" s="14"/>
      <c r="AF528" s="14"/>
      <c r="AG528" s="14"/>
      <c r="AH528" s="14"/>
      <c r="AI528" s="14"/>
    </row>
    <row r="529" spans="20:35" x14ac:dyDescent="0.25">
      <c r="T529" s="14"/>
      <c r="U529" s="14"/>
      <c r="V529" s="14"/>
      <c r="W529" s="14"/>
      <c r="X529" s="14"/>
      <c r="Y529" s="14"/>
      <c r="Z529" s="14"/>
      <c r="AA529" s="14"/>
      <c r="AB529" s="14"/>
      <c r="AC529" s="14"/>
      <c r="AD529" s="14"/>
      <c r="AE529" s="14"/>
      <c r="AF529" s="14"/>
      <c r="AG529" s="14"/>
      <c r="AH529" s="14"/>
      <c r="AI529" s="14"/>
    </row>
    <row r="530" spans="20:35" x14ac:dyDescent="0.25">
      <c r="T530" s="14"/>
      <c r="U530" s="14"/>
      <c r="V530" s="14"/>
      <c r="W530" s="14"/>
      <c r="X530" s="14"/>
      <c r="Y530" s="14"/>
      <c r="Z530" s="14"/>
      <c r="AA530" s="14"/>
      <c r="AB530" s="14"/>
      <c r="AC530" s="14"/>
      <c r="AD530" s="14"/>
      <c r="AE530" s="14"/>
      <c r="AF530" s="14"/>
      <c r="AG530" s="14"/>
      <c r="AH530" s="14"/>
      <c r="AI530" s="14"/>
    </row>
    <row r="531" spans="20:35" x14ac:dyDescent="0.25">
      <c r="T531" s="14"/>
      <c r="U531" s="14"/>
      <c r="V531" s="14"/>
      <c r="W531" s="14"/>
      <c r="X531" s="14"/>
      <c r="Y531" s="14"/>
      <c r="Z531" s="14"/>
      <c r="AA531" s="14"/>
      <c r="AB531" s="14"/>
      <c r="AC531" s="14"/>
      <c r="AD531" s="14"/>
      <c r="AE531" s="14"/>
      <c r="AF531" s="14"/>
      <c r="AG531" s="14"/>
      <c r="AH531" s="14"/>
      <c r="AI531" s="14"/>
    </row>
    <row r="532" spans="20:35" x14ac:dyDescent="0.25">
      <c r="T532" s="14"/>
      <c r="U532" s="14"/>
      <c r="V532" s="14"/>
      <c r="W532" s="14"/>
      <c r="X532" s="14"/>
      <c r="Y532" s="14"/>
      <c r="Z532" s="14"/>
      <c r="AA532" s="14"/>
      <c r="AB532" s="14"/>
      <c r="AC532" s="14"/>
      <c r="AD532" s="14"/>
      <c r="AE532" s="14"/>
      <c r="AF532" s="14"/>
      <c r="AG532" s="14"/>
      <c r="AH532" s="14"/>
      <c r="AI532" s="14"/>
    </row>
    <row r="533" spans="20:35" x14ac:dyDescent="0.25">
      <c r="T533" s="14"/>
      <c r="U533" s="14"/>
      <c r="V533" s="14"/>
      <c r="W533" s="14"/>
      <c r="X533" s="14"/>
      <c r="Y533" s="14"/>
      <c r="Z533" s="14"/>
      <c r="AA533" s="14"/>
      <c r="AB533" s="14"/>
      <c r="AC533" s="14"/>
      <c r="AD533" s="14"/>
      <c r="AE533" s="14"/>
      <c r="AF533" s="14"/>
      <c r="AG533" s="14"/>
      <c r="AH533" s="14"/>
      <c r="AI533" s="14"/>
    </row>
    <row r="534" spans="20:35" x14ac:dyDescent="0.25">
      <c r="T534" s="14"/>
      <c r="U534" s="14"/>
      <c r="V534" s="14"/>
      <c r="W534" s="14"/>
      <c r="X534" s="14"/>
      <c r="Y534" s="14"/>
      <c r="Z534" s="14"/>
      <c r="AA534" s="14"/>
      <c r="AB534" s="14"/>
      <c r="AC534" s="14"/>
      <c r="AD534" s="14"/>
      <c r="AE534" s="14"/>
      <c r="AF534" s="14"/>
      <c r="AG534" s="14"/>
      <c r="AH534" s="14"/>
      <c r="AI534" s="14"/>
    </row>
    <row r="535" spans="20:35" x14ac:dyDescent="0.25">
      <c r="T535" s="14"/>
      <c r="U535" s="14"/>
      <c r="V535" s="14"/>
      <c r="W535" s="14"/>
      <c r="X535" s="14"/>
      <c r="Y535" s="14"/>
      <c r="Z535" s="14"/>
      <c r="AA535" s="14"/>
      <c r="AB535" s="14"/>
      <c r="AC535" s="14"/>
      <c r="AD535" s="14"/>
      <c r="AE535" s="14"/>
      <c r="AF535" s="14"/>
      <c r="AG535" s="14"/>
      <c r="AH535" s="14"/>
      <c r="AI535" s="14"/>
    </row>
    <row r="536" spans="20:35" x14ac:dyDescent="0.25">
      <c r="T536" s="14"/>
      <c r="U536" s="14"/>
      <c r="V536" s="14"/>
      <c r="W536" s="14"/>
      <c r="X536" s="14"/>
      <c r="Y536" s="14"/>
      <c r="Z536" s="14"/>
      <c r="AA536" s="14"/>
      <c r="AB536" s="14"/>
      <c r="AC536" s="14"/>
      <c r="AD536" s="14"/>
      <c r="AE536" s="14"/>
      <c r="AF536" s="14"/>
      <c r="AG536" s="14"/>
      <c r="AH536" s="14"/>
      <c r="AI536" s="14"/>
    </row>
    <row r="537" spans="20:35" x14ac:dyDescent="0.25">
      <c r="T537" s="14"/>
      <c r="U537" s="14"/>
      <c r="V537" s="14"/>
      <c r="W537" s="14"/>
      <c r="X537" s="14"/>
      <c r="Y537" s="14"/>
      <c r="Z537" s="14"/>
      <c r="AA537" s="14"/>
      <c r="AB537" s="14"/>
      <c r="AC537" s="14"/>
      <c r="AD537" s="14"/>
      <c r="AE537" s="14"/>
      <c r="AF537" s="14"/>
      <c r="AG537" s="14"/>
      <c r="AH537" s="14"/>
      <c r="AI537" s="14"/>
    </row>
    <row r="538" spans="20:35" x14ac:dyDescent="0.25">
      <c r="T538" s="14"/>
      <c r="U538" s="14"/>
      <c r="V538" s="14"/>
      <c r="W538" s="14"/>
      <c r="X538" s="14"/>
      <c r="Y538" s="14"/>
      <c r="Z538" s="14"/>
      <c r="AA538" s="14"/>
      <c r="AB538" s="14"/>
      <c r="AC538" s="14"/>
      <c r="AD538" s="14"/>
      <c r="AE538" s="14"/>
      <c r="AF538" s="14"/>
      <c r="AG538" s="14"/>
      <c r="AH538" s="14"/>
      <c r="AI538" s="14"/>
    </row>
    <row r="539" spans="20:35" x14ac:dyDescent="0.25">
      <c r="T539" s="14"/>
      <c r="U539" s="14"/>
      <c r="V539" s="14"/>
      <c r="W539" s="14"/>
      <c r="X539" s="14"/>
      <c r="Y539" s="14"/>
      <c r="Z539" s="14"/>
      <c r="AA539" s="14"/>
      <c r="AB539" s="14"/>
      <c r="AC539" s="14"/>
      <c r="AD539" s="14"/>
      <c r="AE539" s="14"/>
      <c r="AF539" s="14"/>
      <c r="AG539" s="14"/>
      <c r="AH539" s="14"/>
      <c r="AI539" s="14"/>
    </row>
    <row r="540" spans="20:35" x14ac:dyDescent="0.25">
      <c r="T540" s="14"/>
      <c r="U540" s="14"/>
      <c r="V540" s="14"/>
      <c r="W540" s="14"/>
      <c r="X540" s="14"/>
      <c r="Y540" s="14"/>
      <c r="Z540" s="14"/>
      <c r="AA540" s="14"/>
      <c r="AB540" s="14"/>
      <c r="AC540" s="14"/>
      <c r="AD540" s="14"/>
      <c r="AE540" s="14"/>
      <c r="AF540" s="14"/>
      <c r="AG540" s="14"/>
      <c r="AH540" s="14"/>
      <c r="AI540" s="14"/>
    </row>
    <row r="541" spans="20:35" x14ac:dyDescent="0.25">
      <c r="T541" s="14"/>
      <c r="U541" s="14"/>
      <c r="V541" s="14"/>
      <c r="W541" s="14"/>
      <c r="X541" s="14"/>
      <c r="Y541" s="14"/>
      <c r="Z541" s="14"/>
      <c r="AA541" s="14"/>
      <c r="AB541" s="14"/>
      <c r="AC541" s="14"/>
      <c r="AD541" s="14"/>
      <c r="AE541" s="14"/>
      <c r="AF541" s="14"/>
      <c r="AG541" s="14"/>
      <c r="AH541" s="14"/>
      <c r="AI541" s="14"/>
    </row>
    <row r="542" spans="20:35" x14ac:dyDescent="0.25">
      <c r="T542" s="14"/>
      <c r="U542" s="14"/>
      <c r="V542" s="14"/>
      <c r="W542" s="14"/>
      <c r="X542" s="14"/>
      <c r="Y542" s="14"/>
      <c r="Z542" s="14"/>
      <c r="AA542" s="14"/>
      <c r="AB542" s="14"/>
      <c r="AC542" s="14"/>
      <c r="AD542" s="14"/>
      <c r="AE542" s="14"/>
      <c r="AF542" s="14"/>
      <c r="AG542" s="14"/>
      <c r="AH542" s="14"/>
      <c r="AI542" s="14"/>
    </row>
    <row r="543" spans="20:35" x14ac:dyDescent="0.25">
      <c r="T543" s="14"/>
      <c r="U543" s="14"/>
      <c r="V543" s="14"/>
      <c r="W543" s="14"/>
      <c r="X543" s="14"/>
      <c r="Y543" s="14"/>
      <c r="Z543" s="14"/>
      <c r="AA543" s="14"/>
      <c r="AB543" s="14"/>
      <c r="AC543" s="14"/>
      <c r="AD543" s="14"/>
      <c r="AE543" s="14"/>
      <c r="AF543" s="14"/>
      <c r="AG543" s="14"/>
      <c r="AH543" s="14"/>
      <c r="AI543" s="14"/>
    </row>
    <row r="544" spans="20:35" x14ac:dyDescent="0.25">
      <c r="T544" s="14"/>
      <c r="U544" s="14"/>
      <c r="V544" s="14"/>
      <c r="W544" s="14"/>
      <c r="X544" s="14"/>
      <c r="Y544" s="14"/>
      <c r="Z544" s="14"/>
      <c r="AA544" s="14"/>
      <c r="AB544" s="14"/>
      <c r="AC544" s="14"/>
      <c r="AD544" s="14"/>
      <c r="AE544" s="14"/>
      <c r="AF544" s="14"/>
      <c r="AG544" s="14"/>
      <c r="AH544" s="14"/>
      <c r="AI544" s="14"/>
    </row>
    <row r="545" spans="20:35" x14ac:dyDescent="0.25">
      <c r="T545" s="14"/>
      <c r="U545" s="14"/>
      <c r="V545" s="14"/>
      <c r="W545" s="14"/>
      <c r="X545" s="14"/>
      <c r="Y545" s="14"/>
      <c r="Z545" s="14"/>
      <c r="AA545" s="14"/>
      <c r="AB545" s="14"/>
      <c r="AC545" s="14"/>
      <c r="AD545" s="14"/>
      <c r="AE545" s="14"/>
      <c r="AF545" s="14"/>
      <c r="AG545" s="14"/>
      <c r="AH545" s="14"/>
      <c r="AI545" s="14"/>
    </row>
    <row r="546" spans="20:35" x14ac:dyDescent="0.25">
      <c r="T546" s="14"/>
      <c r="U546" s="14"/>
      <c r="V546" s="14"/>
      <c r="W546" s="14"/>
      <c r="X546" s="14"/>
      <c r="Y546" s="14"/>
      <c r="Z546" s="14"/>
      <c r="AA546" s="14"/>
      <c r="AB546" s="14"/>
      <c r="AC546" s="14"/>
      <c r="AD546" s="14"/>
      <c r="AE546" s="14"/>
      <c r="AF546" s="14"/>
      <c r="AG546" s="14"/>
      <c r="AH546" s="14"/>
      <c r="AI546" s="14"/>
    </row>
    <row r="547" spans="20:35" x14ac:dyDescent="0.25">
      <c r="T547" s="14"/>
      <c r="U547" s="14"/>
      <c r="V547" s="14"/>
      <c r="W547" s="14"/>
      <c r="X547" s="14"/>
      <c r="Y547" s="14"/>
      <c r="Z547" s="14"/>
      <c r="AA547" s="14"/>
      <c r="AB547" s="14"/>
      <c r="AC547" s="14"/>
      <c r="AD547" s="14"/>
      <c r="AE547" s="14"/>
      <c r="AF547" s="14"/>
      <c r="AG547" s="14"/>
      <c r="AH547" s="14"/>
      <c r="AI547" s="14"/>
    </row>
    <row r="548" spans="20:35" x14ac:dyDescent="0.25">
      <c r="T548" s="14"/>
      <c r="U548" s="14"/>
      <c r="V548" s="14"/>
      <c r="W548" s="14"/>
      <c r="X548" s="14"/>
      <c r="Y548" s="14"/>
      <c r="Z548" s="14"/>
      <c r="AA548" s="14"/>
      <c r="AB548" s="14"/>
      <c r="AC548" s="14"/>
      <c r="AD548" s="14"/>
      <c r="AE548" s="14"/>
      <c r="AF548" s="14"/>
      <c r="AG548" s="14"/>
      <c r="AH548" s="14"/>
      <c r="AI548" s="14"/>
    </row>
    <row r="549" spans="20:35" x14ac:dyDescent="0.25">
      <c r="T549" s="14"/>
      <c r="U549" s="14"/>
      <c r="V549" s="14"/>
      <c r="W549" s="14"/>
      <c r="X549" s="14"/>
      <c r="Y549" s="14"/>
      <c r="Z549" s="14"/>
      <c r="AA549" s="14"/>
      <c r="AB549" s="14"/>
      <c r="AC549" s="14"/>
      <c r="AD549" s="14"/>
      <c r="AE549" s="14"/>
      <c r="AF549" s="14"/>
      <c r="AG549" s="14"/>
      <c r="AH549" s="14"/>
      <c r="AI549" s="14"/>
    </row>
    <row r="550" spans="20:35" x14ac:dyDescent="0.25">
      <c r="T550" s="14"/>
      <c r="U550" s="14"/>
      <c r="V550" s="14"/>
      <c r="W550" s="14"/>
      <c r="X550" s="14"/>
      <c r="Y550" s="14"/>
      <c r="Z550" s="14"/>
      <c r="AA550" s="14"/>
      <c r="AB550" s="14"/>
      <c r="AC550" s="14"/>
      <c r="AD550" s="14"/>
      <c r="AE550" s="14"/>
      <c r="AF550" s="14"/>
      <c r="AG550" s="14"/>
      <c r="AH550" s="14"/>
      <c r="AI550" s="14"/>
    </row>
    <row r="551" spans="20:35" x14ac:dyDescent="0.25">
      <c r="T551" s="14"/>
      <c r="U551" s="14"/>
      <c r="V551" s="14"/>
      <c r="W551" s="14"/>
      <c r="X551" s="14"/>
      <c r="Y551" s="14"/>
      <c r="Z551" s="14"/>
      <c r="AA551" s="14"/>
      <c r="AB551" s="14"/>
      <c r="AC551" s="14"/>
      <c r="AD551" s="14"/>
      <c r="AE551" s="14"/>
      <c r="AF551" s="14"/>
      <c r="AG551" s="14"/>
      <c r="AH551" s="14"/>
      <c r="AI551" s="14"/>
    </row>
    <row r="552" spans="20:35" x14ac:dyDescent="0.25">
      <c r="T552" s="14"/>
      <c r="U552" s="14"/>
      <c r="V552" s="14"/>
      <c r="W552" s="14"/>
      <c r="X552" s="14"/>
      <c r="Y552" s="14"/>
      <c r="Z552" s="14"/>
      <c r="AA552" s="14"/>
      <c r="AB552" s="14"/>
      <c r="AC552" s="14"/>
      <c r="AD552" s="14"/>
      <c r="AE552" s="14"/>
      <c r="AF552" s="14"/>
      <c r="AG552" s="14"/>
      <c r="AH552" s="14"/>
      <c r="AI552" s="14"/>
    </row>
    <row r="553" spans="20:35" x14ac:dyDescent="0.25">
      <c r="T553" s="14"/>
      <c r="U553" s="14"/>
      <c r="V553" s="14"/>
      <c r="W553" s="14"/>
      <c r="X553" s="14"/>
      <c r="Y553" s="14"/>
      <c r="Z553" s="14"/>
      <c r="AA553" s="14"/>
      <c r="AB553" s="14"/>
      <c r="AC553" s="14"/>
      <c r="AD553" s="14"/>
      <c r="AE553" s="14"/>
      <c r="AF553" s="14"/>
      <c r="AG553" s="14"/>
      <c r="AH553" s="14"/>
      <c r="AI553" s="14"/>
    </row>
    <row r="554" spans="20:35" x14ac:dyDescent="0.25">
      <c r="T554" s="14"/>
      <c r="U554" s="14"/>
      <c r="V554" s="14"/>
      <c r="W554" s="14"/>
      <c r="X554" s="14"/>
      <c r="Y554" s="14"/>
      <c r="Z554" s="14"/>
      <c r="AA554" s="14"/>
      <c r="AB554" s="14"/>
      <c r="AC554" s="14"/>
      <c r="AD554" s="14"/>
      <c r="AE554" s="14"/>
      <c r="AF554" s="14"/>
      <c r="AG554" s="14"/>
      <c r="AH554" s="14"/>
      <c r="AI554" s="14"/>
    </row>
    <row r="555" spans="20:35" x14ac:dyDescent="0.25">
      <c r="T555" s="14"/>
      <c r="U555" s="14"/>
      <c r="V555" s="14"/>
      <c r="W555" s="14"/>
      <c r="X555" s="14"/>
      <c r="Y555" s="14"/>
      <c r="Z555" s="14"/>
      <c r="AA555" s="14"/>
      <c r="AB555" s="14"/>
      <c r="AC555" s="14"/>
      <c r="AD555" s="14"/>
      <c r="AE555" s="14"/>
      <c r="AF555" s="14"/>
      <c r="AG555" s="14"/>
      <c r="AH555" s="14"/>
      <c r="AI555" s="14"/>
    </row>
    <row r="556" spans="20:35" x14ac:dyDescent="0.25">
      <c r="T556" s="14"/>
      <c r="U556" s="14"/>
      <c r="V556" s="14"/>
      <c r="W556" s="14"/>
      <c r="X556" s="14"/>
      <c r="Y556" s="14"/>
      <c r="Z556" s="14"/>
      <c r="AA556" s="14"/>
      <c r="AB556" s="14"/>
      <c r="AC556" s="14"/>
      <c r="AD556" s="14"/>
      <c r="AE556" s="14"/>
      <c r="AF556" s="14"/>
      <c r="AG556" s="14"/>
      <c r="AH556" s="14"/>
      <c r="AI556" s="14"/>
    </row>
    <row r="557" spans="20:35" x14ac:dyDescent="0.25">
      <c r="T557" s="14"/>
      <c r="U557" s="14"/>
      <c r="V557" s="14"/>
      <c r="W557" s="14"/>
      <c r="X557" s="14"/>
      <c r="Y557" s="14"/>
      <c r="Z557" s="14"/>
      <c r="AA557" s="14"/>
      <c r="AB557" s="14"/>
      <c r="AC557" s="14"/>
      <c r="AD557" s="14"/>
      <c r="AE557" s="14"/>
      <c r="AF557" s="14"/>
      <c r="AG557" s="14"/>
      <c r="AH557" s="14"/>
      <c r="AI557" s="14"/>
    </row>
    <row r="558" spans="20:35" x14ac:dyDescent="0.25">
      <c r="T558" s="14"/>
      <c r="U558" s="14"/>
      <c r="V558" s="14"/>
      <c r="W558" s="14"/>
      <c r="X558" s="14"/>
      <c r="Y558" s="14"/>
      <c r="Z558" s="14"/>
      <c r="AA558" s="14"/>
      <c r="AB558" s="14"/>
      <c r="AC558" s="14"/>
      <c r="AD558" s="14"/>
      <c r="AE558" s="14"/>
      <c r="AF558" s="14"/>
      <c r="AG558" s="14"/>
      <c r="AH558" s="14"/>
      <c r="AI558" s="14"/>
    </row>
    <row r="559" spans="20:35" x14ac:dyDescent="0.25">
      <c r="T559" s="14"/>
      <c r="U559" s="14"/>
      <c r="V559" s="14"/>
      <c r="W559" s="14"/>
      <c r="X559" s="14"/>
      <c r="Y559" s="14"/>
      <c r="Z559" s="14"/>
      <c r="AA559" s="14"/>
      <c r="AB559" s="14"/>
      <c r="AC559" s="14"/>
      <c r="AD559" s="14"/>
      <c r="AE559" s="14"/>
      <c r="AF559" s="14"/>
      <c r="AG559" s="14"/>
      <c r="AH559" s="14"/>
      <c r="AI559" s="14"/>
    </row>
    <row r="560" spans="20:35" x14ac:dyDescent="0.25">
      <c r="T560" s="14"/>
      <c r="U560" s="14"/>
      <c r="V560" s="14"/>
      <c r="W560" s="14"/>
      <c r="X560" s="14"/>
      <c r="Y560" s="14"/>
      <c r="Z560" s="14"/>
      <c r="AA560" s="14"/>
      <c r="AB560" s="14"/>
      <c r="AC560" s="14"/>
      <c r="AD560" s="14"/>
      <c r="AE560" s="14"/>
      <c r="AF560" s="14"/>
      <c r="AG560" s="14"/>
      <c r="AH560" s="14"/>
      <c r="AI560" s="14"/>
    </row>
    <row r="561" spans="20:35" x14ac:dyDescent="0.25">
      <c r="T561" s="14"/>
      <c r="U561" s="14"/>
      <c r="V561" s="14"/>
      <c r="W561" s="14"/>
      <c r="X561" s="14"/>
      <c r="Y561" s="14"/>
      <c r="Z561" s="14"/>
      <c r="AA561" s="14"/>
      <c r="AB561" s="14"/>
      <c r="AC561" s="14"/>
      <c r="AD561" s="14"/>
      <c r="AE561" s="14"/>
      <c r="AF561" s="14"/>
      <c r="AG561" s="14"/>
      <c r="AH561" s="14"/>
      <c r="AI561" s="14"/>
    </row>
    <row r="562" spans="20:35" x14ac:dyDescent="0.25">
      <c r="T562" s="14"/>
      <c r="U562" s="14"/>
      <c r="V562" s="14"/>
      <c r="W562" s="14"/>
      <c r="X562" s="14"/>
      <c r="Y562" s="14"/>
      <c r="Z562" s="14"/>
      <c r="AA562" s="14"/>
      <c r="AB562" s="14"/>
      <c r="AC562" s="14"/>
      <c r="AD562" s="14"/>
      <c r="AE562" s="14"/>
      <c r="AF562" s="14"/>
      <c r="AG562" s="14"/>
      <c r="AH562" s="14"/>
      <c r="AI562" s="14"/>
    </row>
    <row r="563" spans="20:35" x14ac:dyDescent="0.25">
      <c r="T563" s="14"/>
      <c r="U563" s="14"/>
      <c r="V563" s="14"/>
      <c r="W563" s="14"/>
      <c r="X563" s="14"/>
      <c r="Y563" s="14"/>
      <c r="Z563" s="14"/>
      <c r="AA563" s="14"/>
      <c r="AB563" s="14"/>
      <c r="AC563" s="14"/>
      <c r="AD563" s="14"/>
      <c r="AE563" s="14"/>
      <c r="AF563" s="14"/>
      <c r="AG563" s="14"/>
      <c r="AH563" s="14"/>
      <c r="AI563" s="14"/>
    </row>
    <row r="564" spans="20:35" x14ac:dyDescent="0.25">
      <c r="T564" s="14"/>
      <c r="U564" s="14"/>
      <c r="V564" s="14"/>
      <c r="W564" s="14"/>
      <c r="X564" s="14"/>
      <c r="Y564" s="14"/>
      <c r="Z564" s="14"/>
      <c r="AA564" s="14"/>
      <c r="AB564" s="14"/>
      <c r="AC564" s="14"/>
      <c r="AD564" s="14"/>
      <c r="AE564" s="14"/>
      <c r="AF564" s="14"/>
      <c r="AG564" s="14"/>
      <c r="AH564" s="14"/>
      <c r="AI564" s="14"/>
    </row>
    <row r="565" spans="20:35" x14ac:dyDescent="0.25">
      <c r="T565" s="14"/>
      <c r="U565" s="14"/>
      <c r="V565" s="14"/>
      <c r="W565" s="14"/>
      <c r="X565" s="14"/>
      <c r="Y565" s="14"/>
      <c r="Z565" s="14"/>
      <c r="AA565" s="14"/>
      <c r="AB565" s="14"/>
      <c r="AC565" s="14"/>
      <c r="AD565" s="14"/>
      <c r="AE565" s="14"/>
      <c r="AF565" s="14"/>
      <c r="AG565" s="14"/>
      <c r="AH565" s="14"/>
      <c r="AI565" s="14"/>
    </row>
    <row r="566" spans="20:35" x14ac:dyDescent="0.25">
      <c r="T566" s="14"/>
      <c r="U566" s="14"/>
      <c r="V566" s="14"/>
      <c r="W566" s="14"/>
      <c r="X566" s="14"/>
      <c r="Y566" s="14"/>
      <c r="Z566" s="14"/>
      <c r="AA566" s="14"/>
      <c r="AB566" s="14"/>
      <c r="AC566" s="14"/>
      <c r="AD566" s="14"/>
      <c r="AE566" s="14"/>
      <c r="AF566" s="14"/>
      <c r="AG566" s="14"/>
      <c r="AH566" s="14"/>
      <c r="AI566" s="14"/>
    </row>
    <row r="567" spans="20:35" x14ac:dyDescent="0.25">
      <c r="T567" s="14"/>
      <c r="U567" s="14"/>
      <c r="V567" s="14"/>
      <c r="W567" s="14"/>
      <c r="X567" s="14"/>
      <c r="Y567" s="14"/>
      <c r="Z567" s="14"/>
      <c r="AA567" s="14"/>
      <c r="AB567" s="14"/>
      <c r="AC567" s="14"/>
      <c r="AD567" s="14"/>
      <c r="AE567" s="14"/>
      <c r="AF567" s="14"/>
      <c r="AG567" s="14"/>
      <c r="AH567" s="14"/>
      <c r="AI567" s="14"/>
    </row>
    <row r="568" spans="20:35" x14ac:dyDescent="0.25">
      <c r="T568" s="14"/>
      <c r="U568" s="14"/>
      <c r="V568" s="14"/>
      <c r="W568" s="14"/>
      <c r="X568" s="14"/>
      <c r="Y568" s="14"/>
      <c r="Z568" s="14"/>
      <c r="AA568" s="14"/>
      <c r="AB568" s="14"/>
      <c r="AC568" s="14"/>
      <c r="AD568" s="14"/>
      <c r="AE568" s="14"/>
      <c r="AF568" s="14"/>
      <c r="AG568" s="14"/>
      <c r="AH568" s="14"/>
      <c r="AI568" s="14"/>
    </row>
    <row r="569" spans="20:35" x14ac:dyDescent="0.25">
      <c r="T569" s="14"/>
      <c r="U569" s="14"/>
      <c r="V569" s="14"/>
      <c r="W569" s="14"/>
      <c r="X569" s="14"/>
      <c r="Y569" s="14"/>
      <c r="Z569" s="14"/>
      <c r="AA569" s="14"/>
      <c r="AB569" s="14"/>
      <c r="AC569" s="14"/>
      <c r="AD569" s="14"/>
      <c r="AE569" s="14"/>
      <c r="AF569" s="14"/>
      <c r="AG569" s="14"/>
      <c r="AH569" s="14"/>
      <c r="AI569" s="14"/>
    </row>
    <row r="570" spans="20:35" x14ac:dyDescent="0.25">
      <c r="T570" s="14"/>
      <c r="U570" s="14"/>
      <c r="V570" s="14"/>
      <c r="W570" s="14"/>
      <c r="X570" s="14"/>
      <c r="Y570" s="14"/>
      <c r="Z570" s="14"/>
      <c r="AA570" s="14"/>
      <c r="AB570" s="14"/>
      <c r="AC570" s="14"/>
      <c r="AD570" s="14"/>
      <c r="AE570" s="14"/>
      <c r="AF570" s="14"/>
      <c r="AG570" s="14"/>
      <c r="AH570" s="14"/>
      <c r="AI570" s="14"/>
    </row>
    <row r="571" spans="20:35" x14ac:dyDescent="0.25">
      <c r="T571" s="14"/>
      <c r="U571" s="14"/>
      <c r="V571" s="14"/>
      <c r="W571" s="14"/>
      <c r="X571" s="14"/>
      <c r="Y571" s="14"/>
      <c r="Z571" s="14"/>
      <c r="AA571" s="14"/>
      <c r="AB571" s="14"/>
      <c r="AC571" s="14"/>
      <c r="AD571" s="14"/>
      <c r="AE571" s="14"/>
      <c r="AF571" s="14"/>
      <c r="AG571" s="14"/>
      <c r="AH571" s="14"/>
      <c r="AI571" s="14"/>
    </row>
    <row r="572" spans="20:35" x14ac:dyDescent="0.25">
      <c r="T572" s="14"/>
      <c r="U572" s="14"/>
      <c r="V572" s="14"/>
      <c r="W572" s="14"/>
      <c r="X572" s="14"/>
      <c r="Y572" s="14"/>
      <c r="Z572" s="14"/>
      <c r="AA572" s="14"/>
      <c r="AB572" s="14"/>
      <c r="AC572" s="14"/>
      <c r="AD572" s="14"/>
      <c r="AE572" s="14"/>
      <c r="AF572" s="14"/>
      <c r="AG572" s="14"/>
      <c r="AH572" s="14"/>
      <c r="AI572" s="14"/>
    </row>
    <row r="573" spans="20:35" x14ac:dyDescent="0.25">
      <c r="T573" s="14"/>
      <c r="U573" s="14"/>
      <c r="V573" s="14"/>
      <c r="W573" s="14"/>
      <c r="X573" s="14"/>
      <c r="Y573" s="14"/>
      <c r="Z573" s="14"/>
      <c r="AA573" s="14"/>
      <c r="AB573" s="14"/>
      <c r="AC573" s="14"/>
      <c r="AD573" s="14"/>
      <c r="AE573" s="14"/>
      <c r="AF573" s="14"/>
      <c r="AG573" s="14"/>
      <c r="AH573" s="14"/>
      <c r="AI573" s="14"/>
    </row>
    <row r="574" spans="20:35" x14ac:dyDescent="0.25">
      <c r="T574" s="14"/>
      <c r="U574" s="14"/>
      <c r="V574" s="14"/>
      <c r="W574" s="14"/>
      <c r="X574" s="14"/>
      <c r="Y574" s="14"/>
      <c r="Z574" s="14"/>
      <c r="AA574" s="14"/>
      <c r="AB574" s="14"/>
      <c r="AC574" s="14"/>
      <c r="AD574" s="14"/>
      <c r="AE574" s="14"/>
      <c r="AF574" s="14"/>
      <c r="AG574" s="14"/>
      <c r="AH574" s="14"/>
      <c r="AI574" s="14"/>
    </row>
    <row r="575" spans="20:35" x14ac:dyDescent="0.25">
      <c r="T575" s="14"/>
      <c r="U575" s="14"/>
      <c r="V575" s="14"/>
      <c r="W575" s="14"/>
      <c r="X575" s="14"/>
      <c r="Y575" s="14"/>
      <c r="Z575" s="14"/>
      <c r="AA575" s="14"/>
      <c r="AB575" s="14"/>
      <c r="AC575" s="14"/>
      <c r="AD575" s="14"/>
      <c r="AE575" s="14"/>
      <c r="AF575" s="14"/>
      <c r="AG575" s="14"/>
      <c r="AH575" s="14"/>
      <c r="AI575" s="14"/>
    </row>
    <row r="576" spans="20:35" x14ac:dyDescent="0.25">
      <c r="T576" s="14"/>
      <c r="U576" s="14"/>
      <c r="V576" s="14"/>
      <c r="W576" s="14"/>
      <c r="X576" s="14"/>
      <c r="Y576" s="14"/>
      <c r="Z576" s="14"/>
      <c r="AA576" s="14"/>
      <c r="AB576" s="14"/>
      <c r="AC576" s="14"/>
      <c r="AD576" s="14"/>
      <c r="AE576" s="14"/>
      <c r="AF576" s="14"/>
      <c r="AG576" s="14"/>
      <c r="AH576" s="14"/>
      <c r="AI576" s="14"/>
    </row>
    <row r="577" spans="20:35" x14ac:dyDescent="0.25">
      <c r="T577" s="14"/>
      <c r="U577" s="14"/>
      <c r="V577" s="14"/>
      <c r="W577" s="14"/>
      <c r="X577" s="14"/>
      <c r="Y577" s="14"/>
      <c r="Z577" s="14"/>
      <c r="AA577" s="14"/>
      <c r="AB577" s="14"/>
      <c r="AC577" s="14"/>
      <c r="AD577" s="14"/>
      <c r="AE577" s="14"/>
      <c r="AF577" s="14"/>
      <c r="AG577" s="14"/>
      <c r="AH577" s="14"/>
      <c r="AI577" s="14"/>
    </row>
    <row r="578" spans="20:35" x14ac:dyDescent="0.25">
      <c r="T578" s="14"/>
      <c r="U578" s="14"/>
      <c r="V578" s="14"/>
      <c r="W578" s="14"/>
      <c r="X578" s="14"/>
      <c r="Y578" s="14"/>
      <c r="Z578" s="14"/>
      <c r="AA578" s="14"/>
      <c r="AB578" s="14"/>
      <c r="AC578" s="14"/>
      <c r="AD578" s="14"/>
      <c r="AE578" s="14"/>
      <c r="AF578" s="14"/>
      <c r="AG578" s="14"/>
      <c r="AH578" s="14"/>
      <c r="AI578" s="14"/>
    </row>
    <row r="579" spans="20:35" x14ac:dyDescent="0.25">
      <c r="T579" s="14"/>
      <c r="U579" s="14"/>
      <c r="V579" s="14"/>
      <c r="W579" s="14"/>
      <c r="X579" s="14"/>
      <c r="Y579" s="14"/>
      <c r="Z579" s="14"/>
      <c r="AA579" s="14"/>
      <c r="AB579" s="14"/>
      <c r="AC579" s="14"/>
      <c r="AD579" s="14"/>
      <c r="AE579" s="14"/>
      <c r="AF579" s="14"/>
      <c r="AG579" s="14"/>
      <c r="AH579" s="14"/>
      <c r="AI579" s="14"/>
    </row>
    <row r="580" spans="20:35" x14ac:dyDescent="0.25">
      <c r="T580" s="14"/>
      <c r="U580" s="14"/>
      <c r="V580" s="14"/>
      <c r="W580" s="14"/>
      <c r="X580" s="14"/>
      <c r="Y580" s="14"/>
      <c r="Z580" s="14"/>
      <c r="AA580" s="14"/>
      <c r="AB580" s="14"/>
      <c r="AC580" s="14"/>
      <c r="AD580" s="14"/>
      <c r="AE580" s="14"/>
      <c r="AF580" s="14"/>
      <c r="AG580" s="14"/>
      <c r="AH580" s="14"/>
      <c r="AI580" s="14"/>
    </row>
    <row r="581" spans="20:35" x14ac:dyDescent="0.25">
      <c r="T581" s="14"/>
      <c r="U581" s="14"/>
      <c r="V581" s="14"/>
      <c r="W581" s="14"/>
      <c r="X581" s="14"/>
      <c r="Y581" s="14"/>
      <c r="Z581" s="14"/>
      <c r="AA581" s="14"/>
      <c r="AB581" s="14"/>
      <c r="AC581" s="14"/>
      <c r="AD581" s="14"/>
      <c r="AE581" s="14"/>
      <c r="AF581" s="14"/>
      <c r="AG581" s="14"/>
      <c r="AH581" s="14"/>
      <c r="AI581" s="14"/>
    </row>
    <row r="582" spans="20:35" x14ac:dyDescent="0.25">
      <c r="T582" s="14"/>
      <c r="U582" s="14"/>
      <c r="V582" s="14"/>
      <c r="W582" s="14"/>
      <c r="X582" s="14"/>
      <c r="Y582" s="14"/>
      <c r="Z582" s="14"/>
      <c r="AA582" s="14"/>
      <c r="AB582" s="14"/>
      <c r="AC582" s="14"/>
      <c r="AD582" s="14"/>
      <c r="AE582" s="14"/>
      <c r="AF582" s="14"/>
      <c r="AG582" s="14"/>
      <c r="AH582" s="14"/>
      <c r="AI582" s="14"/>
    </row>
    <row r="583" spans="20:35" x14ac:dyDescent="0.25">
      <c r="T583" s="14"/>
      <c r="U583" s="14"/>
      <c r="V583" s="14"/>
      <c r="W583" s="14"/>
      <c r="X583" s="14"/>
      <c r="Y583" s="14"/>
      <c r="Z583" s="14"/>
      <c r="AA583" s="14"/>
      <c r="AB583" s="14"/>
      <c r="AC583" s="14"/>
      <c r="AD583" s="14"/>
      <c r="AE583" s="14"/>
      <c r="AF583" s="14"/>
      <c r="AG583" s="14"/>
      <c r="AH583" s="14"/>
      <c r="AI583" s="14"/>
    </row>
    <row r="584" spans="20:35" x14ac:dyDescent="0.25">
      <c r="T584" s="14"/>
      <c r="U584" s="14"/>
      <c r="V584" s="14"/>
      <c r="W584" s="14"/>
      <c r="X584" s="14"/>
      <c r="Y584" s="14"/>
      <c r="Z584" s="14"/>
      <c r="AA584" s="14"/>
      <c r="AB584" s="14"/>
      <c r="AC584" s="14"/>
      <c r="AD584" s="14"/>
      <c r="AE584" s="14"/>
      <c r="AF584" s="14"/>
      <c r="AG584" s="14"/>
      <c r="AH584" s="14"/>
      <c r="AI584" s="14"/>
    </row>
    <row r="585" spans="20:35" x14ac:dyDescent="0.25">
      <c r="T585" s="14"/>
      <c r="U585" s="14"/>
      <c r="V585" s="14"/>
      <c r="W585" s="14"/>
      <c r="X585" s="14"/>
      <c r="Y585" s="14"/>
      <c r="Z585" s="14"/>
      <c r="AA585" s="14"/>
      <c r="AB585" s="14"/>
      <c r="AC585" s="14"/>
      <c r="AD585" s="14"/>
      <c r="AE585" s="14"/>
      <c r="AF585" s="14"/>
      <c r="AG585" s="14"/>
      <c r="AH585" s="14"/>
      <c r="AI585" s="14"/>
    </row>
    <row r="586" spans="20:35" x14ac:dyDescent="0.25">
      <c r="T586" s="14"/>
      <c r="U586" s="14"/>
      <c r="V586" s="14"/>
      <c r="W586" s="14"/>
      <c r="X586" s="14"/>
      <c r="Y586" s="14"/>
      <c r="Z586" s="14"/>
      <c r="AA586" s="14"/>
      <c r="AB586" s="14"/>
      <c r="AC586" s="14"/>
      <c r="AD586" s="14"/>
      <c r="AE586" s="14"/>
      <c r="AF586" s="14"/>
      <c r="AG586" s="14"/>
      <c r="AH586" s="14"/>
      <c r="AI586" s="14"/>
    </row>
    <row r="587" spans="20:35" x14ac:dyDescent="0.25">
      <c r="T587" s="14"/>
      <c r="U587" s="14"/>
      <c r="V587" s="14"/>
      <c r="W587" s="14"/>
      <c r="X587" s="14"/>
      <c r="Y587" s="14"/>
      <c r="Z587" s="14"/>
      <c r="AA587" s="14"/>
      <c r="AB587" s="14"/>
      <c r="AC587" s="14"/>
      <c r="AD587" s="14"/>
      <c r="AE587" s="14"/>
      <c r="AF587" s="14"/>
      <c r="AG587" s="14"/>
      <c r="AH587" s="14"/>
      <c r="AI587" s="14"/>
    </row>
    <row r="588" spans="20:35" x14ac:dyDescent="0.25">
      <c r="T588" s="14"/>
      <c r="U588" s="14"/>
      <c r="V588" s="14"/>
      <c r="W588" s="14"/>
      <c r="X588" s="14"/>
      <c r="Y588" s="14"/>
      <c r="Z588" s="14"/>
      <c r="AA588" s="14"/>
      <c r="AB588" s="14"/>
      <c r="AC588" s="14"/>
      <c r="AD588" s="14"/>
      <c r="AE588" s="14"/>
      <c r="AF588" s="14"/>
      <c r="AG588" s="14"/>
      <c r="AH588" s="14"/>
      <c r="AI588" s="14"/>
    </row>
    <row r="589" spans="20:35" x14ac:dyDescent="0.25">
      <c r="T589" s="14"/>
      <c r="U589" s="14"/>
      <c r="V589" s="14"/>
      <c r="W589" s="14"/>
      <c r="X589" s="14"/>
      <c r="Y589" s="14"/>
      <c r="Z589" s="14"/>
      <c r="AA589" s="14"/>
      <c r="AB589" s="14"/>
      <c r="AC589" s="14"/>
      <c r="AD589" s="14"/>
      <c r="AE589" s="14"/>
      <c r="AF589" s="14"/>
      <c r="AG589" s="14"/>
      <c r="AH589" s="14"/>
      <c r="AI589" s="14"/>
    </row>
    <row r="590" spans="20:35" x14ac:dyDescent="0.25">
      <c r="T590" s="14"/>
      <c r="U590" s="14"/>
      <c r="V590" s="14"/>
      <c r="W590" s="14"/>
      <c r="X590" s="14"/>
      <c r="Y590" s="14"/>
      <c r="Z590" s="14"/>
      <c r="AA590" s="14"/>
      <c r="AB590" s="14"/>
      <c r="AC590" s="14"/>
      <c r="AD590" s="14"/>
      <c r="AE590" s="14"/>
      <c r="AF590" s="14"/>
      <c r="AG590" s="14"/>
      <c r="AH590" s="14"/>
      <c r="AI590" s="14"/>
    </row>
    <row r="591" spans="20:35" x14ac:dyDescent="0.25">
      <c r="T591" s="14"/>
      <c r="U591" s="14"/>
      <c r="V591" s="14"/>
      <c r="W591" s="14"/>
      <c r="X591" s="14"/>
      <c r="Y591" s="14"/>
      <c r="Z591" s="14"/>
      <c r="AA591" s="14"/>
      <c r="AB591" s="14"/>
      <c r="AC591" s="14"/>
      <c r="AD591" s="14"/>
      <c r="AE591" s="14"/>
      <c r="AF591" s="14"/>
      <c r="AG591" s="14"/>
      <c r="AH591" s="14"/>
      <c r="AI591" s="14"/>
    </row>
    <row r="592" spans="20:35" x14ac:dyDescent="0.25">
      <c r="T592" s="14"/>
      <c r="U592" s="14"/>
      <c r="V592" s="14"/>
      <c r="W592" s="14"/>
      <c r="X592" s="14"/>
      <c r="Y592" s="14"/>
      <c r="Z592" s="14"/>
      <c r="AA592" s="14"/>
      <c r="AB592" s="14"/>
      <c r="AC592" s="14"/>
      <c r="AD592" s="14"/>
      <c r="AE592" s="14"/>
      <c r="AF592" s="14"/>
      <c r="AG592" s="14"/>
      <c r="AH592" s="14"/>
      <c r="AI592" s="14"/>
    </row>
    <row r="593" spans="20:35" x14ac:dyDescent="0.25">
      <c r="T593" s="14"/>
      <c r="U593" s="14"/>
      <c r="V593" s="14"/>
      <c r="W593" s="14"/>
      <c r="X593" s="14"/>
      <c r="Y593" s="14"/>
      <c r="Z593" s="14"/>
      <c r="AA593" s="14"/>
      <c r="AB593" s="14"/>
      <c r="AC593" s="14"/>
      <c r="AD593" s="14"/>
      <c r="AE593" s="14"/>
      <c r="AF593" s="14"/>
      <c r="AG593" s="14"/>
      <c r="AH593" s="14"/>
      <c r="AI593" s="14"/>
    </row>
    <row r="594" spans="20:35" x14ac:dyDescent="0.25">
      <c r="T594" s="14"/>
      <c r="U594" s="14"/>
      <c r="V594" s="14"/>
      <c r="W594" s="14"/>
      <c r="X594" s="14"/>
      <c r="Y594" s="14"/>
      <c r="Z594" s="14"/>
      <c r="AA594" s="14"/>
      <c r="AB594" s="14"/>
      <c r="AC594" s="14"/>
      <c r="AD594" s="14"/>
      <c r="AE594" s="14"/>
      <c r="AF594" s="14"/>
      <c r="AG594" s="14"/>
      <c r="AH594" s="14"/>
      <c r="AI594" s="14"/>
    </row>
    <row r="595" spans="20:35" x14ac:dyDescent="0.25">
      <c r="T595" s="14"/>
      <c r="U595" s="14"/>
      <c r="V595" s="14"/>
      <c r="W595" s="14"/>
      <c r="X595" s="14"/>
      <c r="Y595" s="14"/>
      <c r="Z595" s="14"/>
      <c r="AA595" s="14"/>
      <c r="AB595" s="14"/>
      <c r="AC595" s="14"/>
      <c r="AD595" s="14"/>
      <c r="AE595" s="14"/>
      <c r="AF595" s="14"/>
      <c r="AG595" s="14"/>
      <c r="AH595" s="14"/>
      <c r="AI595" s="14"/>
    </row>
    <row r="596" spans="20:35" x14ac:dyDescent="0.25">
      <c r="T596" s="14"/>
      <c r="U596" s="14"/>
      <c r="V596" s="14"/>
      <c r="W596" s="14"/>
      <c r="X596" s="14"/>
      <c r="Y596" s="14"/>
      <c r="Z596" s="14"/>
      <c r="AA596" s="14"/>
      <c r="AB596" s="14"/>
      <c r="AC596" s="14"/>
      <c r="AD596" s="14"/>
      <c r="AE596" s="14"/>
      <c r="AF596" s="14"/>
      <c r="AG596" s="14"/>
      <c r="AH596" s="14"/>
      <c r="AI596" s="14"/>
    </row>
    <row r="597" spans="20:35" x14ac:dyDescent="0.25">
      <c r="T597" s="14"/>
      <c r="U597" s="14"/>
      <c r="V597" s="14"/>
      <c r="W597" s="14"/>
      <c r="X597" s="14"/>
      <c r="Y597" s="14"/>
      <c r="Z597" s="14"/>
      <c r="AA597" s="14"/>
      <c r="AB597" s="14"/>
      <c r="AC597" s="14"/>
      <c r="AD597" s="14"/>
      <c r="AE597" s="14"/>
      <c r="AF597" s="14"/>
      <c r="AG597" s="14"/>
      <c r="AH597" s="14"/>
      <c r="AI597" s="14"/>
    </row>
    <row r="598" spans="20:35" x14ac:dyDescent="0.25">
      <c r="T598" s="14"/>
      <c r="U598" s="14"/>
      <c r="V598" s="14"/>
      <c r="W598" s="14"/>
      <c r="X598" s="14"/>
      <c r="Y598" s="14"/>
      <c r="Z598" s="14"/>
      <c r="AA598" s="14"/>
      <c r="AB598" s="14"/>
      <c r="AC598" s="14"/>
      <c r="AD598" s="14"/>
      <c r="AE598" s="14"/>
      <c r="AF598" s="14"/>
      <c r="AG598" s="14"/>
      <c r="AH598" s="14"/>
      <c r="AI598" s="14"/>
    </row>
    <row r="599" spans="20:35" x14ac:dyDescent="0.25">
      <c r="T599" s="14"/>
      <c r="U599" s="14"/>
      <c r="V599" s="14"/>
      <c r="W599" s="14"/>
      <c r="X599" s="14"/>
      <c r="Y599" s="14"/>
      <c r="Z599" s="14"/>
      <c r="AA599" s="14"/>
      <c r="AB599" s="14"/>
      <c r="AC599" s="14"/>
      <c r="AD599" s="14"/>
      <c r="AE599" s="14"/>
      <c r="AF599" s="14"/>
      <c r="AG599" s="14"/>
      <c r="AH599" s="14"/>
      <c r="AI599" s="14"/>
    </row>
    <row r="600" spans="20:35" x14ac:dyDescent="0.25">
      <c r="T600" s="14"/>
      <c r="U600" s="14"/>
      <c r="V600" s="14"/>
      <c r="W600" s="14"/>
      <c r="X600" s="14"/>
      <c r="Y600" s="14"/>
      <c r="Z600" s="14"/>
      <c r="AA600" s="14"/>
      <c r="AB600" s="14"/>
      <c r="AC600" s="14"/>
      <c r="AD600" s="14"/>
      <c r="AE600" s="14"/>
      <c r="AF600" s="14"/>
      <c r="AG600" s="14"/>
      <c r="AH600" s="14"/>
      <c r="AI600" s="14"/>
    </row>
    <row r="601" spans="20:35" x14ac:dyDescent="0.25">
      <c r="T601" s="14"/>
      <c r="U601" s="14"/>
      <c r="V601" s="14"/>
      <c r="W601" s="14"/>
      <c r="X601" s="14"/>
      <c r="Y601" s="14"/>
      <c r="Z601" s="14"/>
      <c r="AA601" s="14"/>
      <c r="AB601" s="14"/>
      <c r="AC601" s="14"/>
      <c r="AD601" s="14"/>
      <c r="AE601" s="14"/>
      <c r="AF601" s="14"/>
      <c r="AG601" s="14"/>
      <c r="AH601" s="14"/>
      <c r="AI601" s="14"/>
    </row>
    <row r="602" spans="20:35" x14ac:dyDescent="0.25">
      <c r="T602" s="14"/>
      <c r="U602" s="14"/>
      <c r="V602" s="14"/>
      <c r="W602" s="14"/>
      <c r="X602" s="14"/>
      <c r="Y602" s="14"/>
      <c r="Z602" s="14"/>
      <c r="AA602" s="14"/>
      <c r="AB602" s="14"/>
      <c r="AC602" s="14"/>
      <c r="AD602" s="14"/>
      <c r="AE602" s="14"/>
      <c r="AF602" s="14"/>
      <c r="AG602" s="14"/>
      <c r="AH602" s="14"/>
      <c r="AI602" s="14"/>
    </row>
    <row r="603" spans="20:35" x14ac:dyDescent="0.25">
      <c r="T603" s="14"/>
      <c r="U603" s="14"/>
      <c r="V603" s="14"/>
      <c r="W603" s="14"/>
      <c r="X603" s="14"/>
      <c r="Y603" s="14"/>
      <c r="Z603" s="14"/>
      <c r="AA603" s="14"/>
      <c r="AB603" s="14"/>
      <c r="AC603" s="14"/>
      <c r="AD603" s="14"/>
      <c r="AE603" s="14"/>
      <c r="AF603" s="14"/>
      <c r="AG603" s="14"/>
      <c r="AH603" s="14"/>
      <c r="AI603" s="14"/>
    </row>
    <row r="604" spans="20:35" x14ac:dyDescent="0.25">
      <c r="T604" s="14"/>
      <c r="U604" s="14"/>
      <c r="V604" s="14"/>
      <c r="W604" s="14"/>
      <c r="X604" s="14"/>
      <c r="Y604" s="14"/>
      <c r="Z604" s="14"/>
      <c r="AA604" s="14"/>
      <c r="AB604" s="14"/>
      <c r="AC604" s="14"/>
      <c r="AD604" s="14"/>
      <c r="AE604" s="14"/>
      <c r="AF604" s="14"/>
      <c r="AG604" s="14"/>
      <c r="AH604" s="14"/>
      <c r="AI604" s="14"/>
    </row>
    <row r="605" spans="20:35" x14ac:dyDescent="0.25">
      <c r="T605" s="14"/>
      <c r="U605" s="14"/>
      <c r="V605" s="14"/>
      <c r="W605" s="14"/>
      <c r="X605" s="14"/>
      <c r="Y605" s="14"/>
      <c r="Z605" s="14"/>
      <c r="AA605" s="14"/>
      <c r="AB605" s="14"/>
      <c r="AC605" s="14"/>
      <c r="AD605" s="14"/>
      <c r="AE605" s="14"/>
      <c r="AF605" s="14"/>
      <c r="AG605" s="14"/>
      <c r="AH605" s="14"/>
      <c r="AI605" s="14"/>
    </row>
    <row r="606" spans="20:35" x14ac:dyDescent="0.25">
      <c r="T606" s="14"/>
      <c r="U606" s="14"/>
      <c r="V606" s="14"/>
      <c r="W606" s="14"/>
      <c r="X606" s="14"/>
      <c r="Y606" s="14"/>
      <c r="Z606" s="14"/>
      <c r="AA606" s="14"/>
      <c r="AB606" s="14"/>
      <c r="AC606" s="14"/>
      <c r="AD606" s="14"/>
      <c r="AE606" s="14"/>
      <c r="AF606" s="14"/>
      <c r="AG606" s="14"/>
      <c r="AH606" s="14"/>
      <c r="AI606" s="14"/>
    </row>
    <row r="607" spans="20:35" x14ac:dyDescent="0.25">
      <c r="T607" s="14"/>
      <c r="U607" s="14"/>
      <c r="V607" s="14"/>
      <c r="W607" s="14"/>
      <c r="X607" s="14"/>
      <c r="Y607" s="14"/>
      <c r="Z607" s="14"/>
      <c r="AA607" s="14"/>
      <c r="AB607" s="14"/>
      <c r="AC607" s="14"/>
      <c r="AD607" s="14"/>
      <c r="AE607" s="14"/>
      <c r="AF607" s="14"/>
      <c r="AG607" s="14"/>
      <c r="AH607" s="14"/>
      <c r="AI607" s="14"/>
    </row>
    <row r="608" spans="20:35" x14ac:dyDescent="0.25">
      <c r="T608" s="14"/>
      <c r="U608" s="14"/>
      <c r="V608" s="14"/>
      <c r="W608" s="14"/>
      <c r="X608" s="14"/>
      <c r="Y608" s="14"/>
      <c r="Z608" s="14"/>
      <c r="AA608" s="14"/>
      <c r="AB608" s="14"/>
      <c r="AC608" s="14"/>
      <c r="AD608" s="14"/>
      <c r="AE608" s="14"/>
      <c r="AF608" s="14"/>
      <c r="AG608" s="14"/>
      <c r="AH608" s="14"/>
      <c r="AI608" s="14"/>
    </row>
    <row r="609" spans="20:35" x14ac:dyDescent="0.25">
      <c r="T609" s="14"/>
      <c r="U609" s="14"/>
      <c r="V609" s="14"/>
      <c r="W609" s="14"/>
      <c r="X609" s="14"/>
      <c r="Y609" s="14"/>
      <c r="Z609" s="14"/>
      <c r="AA609" s="14"/>
      <c r="AB609" s="14"/>
      <c r="AC609" s="14"/>
      <c r="AD609" s="14"/>
      <c r="AE609" s="14"/>
      <c r="AF609" s="14"/>
      <c r="AG609" s="14"/>
      <c r="AH609" s="14"/>
      <c r="AI609" s="14"/>
    </row>
    <row r="610" spans="20:35" x14ac:dyDescent="0.25">
      <c r="T610" s="14"/>
      <c r="U610" s="14"/>
      <c r="V610" s="14"/>
      <c r="W610" s="14"/>
      <c r="X610" s="14"/>
      <c r="Y610" s="14"/>
      <c r="Z610" s="14"/>
      <c r="AA610" s="14"/>
      <c r="AB610" s="14"/>
      <c r="AC610" s="14"/>
      <c r="AD610" s="14"/>
      <c r="AE610" s="14"/>
      <c r="AF610" s="14"/>
      <c r="AG610" s="14"/>
      <c r="AH610" s="14"/>
      <c r="AI610" s="14"/>
    </row>
    <row r="611" spans="20:35" x14ac:dyDescent="0.25">
      <c r="T611" s="14"/>
      <c r="U611" s="14"/>
      <c r="V611" s="14"/>
      <c r="W611" s="14"/>
      <c r="X611" s="14"/>
      <c r="Y611" s="14"/>
      <c r="Z611" s="14"/>
      <c r="AA611" s="14"/>
      <c r="AB611" s="14"/>
      <c r="AC611" s="14"/>
      <c r="AD611" s="14"/>
      <c r="AE611" s="14"/>
      <c r="AF611" s="14"/>
      <c r="AG611" s="14"/>
      <c r="AH611" s="14"/>
      <c r="AI611" s="14"/>
    </row>
    <row r="612" spans="20:35" x14ac:dyDescent="0.25">
      <c r="T612" s="14"/>
      <c r="U612" s="14"/>
      <c r="V612" s="14"/>
      <c r="W612" s="14"/>
      <c r="X612" s="14"/>
      <c r="Y612" s="14"/>
      <c r="Z612" s="14"/>
      <c r="AA612" s="14"/>
      <c r="AB612" s="14"/>
      <c r="AC612" s="14"/>
      <c r="AD612" s="14"/>
      <c r="AE612" s="14"/>
      <c r="AF612" s="14"/>
      <c r="AG612" s="14"/>
      <c r="AH612" s="14"/>
      <c r="AI612" s="14"/>
    </row>
    <row r="613" spans="20:35" x14ac:dyDescent="0.25">
      <c r="T613" s="14"/>
      <c r="U613" s="14"/>
      <c r="V613" s="14"/>
      <c r="W613" s="14"/>
      <c r="X613" s="14"/>
      <c r="Y613" s="14"/>
      <c r="Z613" s="14"/>
      <c r="AA613" s="14"/>
      <c r="AB613" s="14"/>
      <c r="AC613" s="14"/>
      <c r="AD613" s="14"/>
      <c r="AE613" s="14"/>
      <c r="AF613" s="14"/>
      <c r="AG613" s="14"/>
      <c r="AH613" s="14"/>
      <c r="AI613" s="14"/>
    </row>
    <row r="614" spans="20:35" x14ac:dyDescent="0.25">
      <c r="T614" s="14"/>
      <c r="U614" s="14"/>
      <c r="V614" s="14"/>
      <c r="W614" s="14"/>
      <c r="X614" s="14"/>
      <c r="Y614" s="14"/>
      <c r="Z614" s="14"/>
      <c r="AA614" s="14"/>
      <c r="AB614" s="14"/>
      <c r="AC614" s="14"/>
      <c r="AD614" s="14"/>
      <c r="AE614" s="14"/>
      <c r="AF614" s="14"/>
      <c r="AG614" s="14"/>
      <c r="AH614" s="14"/>
      <c r="AI614" s="14"/>
    </row>
    <row r="615" spans="20:35" x14ac:dyDescent="0.25">
      <c r="T615" s="14"/>
      <c r="U615" s="14"/>
      <c r="V615" s="14"/>
      <c r="W615" s="14"/>
      <c r="X615" s="14"/>
      <c r="Y615" s="14"/>
      <c r="Z615" s="14"/>
      <c r="AA615" s="14"/>
      <c r="AB615" s="14"/>
      <c r="AC615" s="14"/>
      <c r="AD615" s="14"/>
      <c r="AE615" s="14"/>
      <c r="AF615" s="14"/>
      <c r="AG615" s="14"/>
      <c r="AH615" s="14"/>
      <c r="AI615" s="14"/>
    </row>
    <row r="616" spans="20:35" x14ac:dyDescent="0.25">
      <c r="T616" s="14"/>
      <c r="U616" s="14"/>
      <c r="V616" s="14"/>
      <c r="W616" s="14"/>
      <c r="X616" s="14"/>
      <c r="Y616" s="14"/>
      <c r="Z616" s="14"/>
      <c r="AA616" s="14"/>
      <c r="AB616" s="14"/>
      <c r="AC616" s="14"/>
      <c r="AD616" s="14"/>
      <c r="AE616" s="14"/>
      <c r="AF616" s="14"/>
      <c r="AG616" s="14"/>
      <c r="AH616" s="14"/>
      <c r="AI616" s="14"/>
    </row>
    <row r="617" spans="20:35" x14ac:dyDescent="0.25">
      <c r="T617" s="14"/>
      <c r="U617" s="14"/>
      <c r="V617" s="14"/>
      <c r="W617" s="14"/>
      <c r="X617" s="14"/>
      <c r="Y617" s="14"/>
      <c r="Z617" s="14"/>
      <c r="AA617" s="14"/>
      <c r="AB617" s="14"/>
      <c r="AC617" s="14"/>
      <c r="AD617" s="14"/>
      <c r="AE617" s="14"/>
      <c r="AF617" s="14"/>
      <c r="AG617" s="14"/>
      <c r="AH617" s="14"/>
      <c r="AI617" s="14"/>
    </row>
    <row r="618" spans="20:35" x14ac:dyDescent="0.25">
      <c r="T618" s="14"/>
      <c r="U618" s="14"/>
      <c r="V618" s="14"/>
      <c r="W618" s="14"/>
      <c r="X618" s="14"/>
      <c r="Y618" s="14"/>
      <c r="Z618" s="14"/>
      <c r="AA618" s="14"/>
      <c r="AB618" s="14"/>
      <c r="AC618" s="14"/>
      <c r="AD618" s="14"/>
      <c r="AE618" s="14"/>
      <c r="AF618" s="14"/>
      <c r="AG618" s="14"/>
      <c r="AH618" s="14"/>
      <c r="AI618" s="14"/>
    </row>
    <row r="619" spans="20:35" x14ac:dyDescent="0.25">
      <c r="T619" s="14"/>
      <c r="U619" s="14"/>
      <c r="V619" s="14"/>
      <c r="W619" s="14"/>
      <c r="X619" s="14"/>
      <c r="Y619" s="14"/>
      <c r="Z619" s="14"/>
      <c r="AA619" s="14"/>
      <c r="AB619" s="14"/>
      <c r="AC619" s="14"/>
      <c r="AD619" s="14"/>
      <c r="AE619" s="14"/>
      <c r="AF619" s="14"/>
      <c r="AG619" s="14"/>
      <c r="AH619" s="14"/>
      <c r="AI619" s="14"/>
    </row>
    <row r="620" spans="20:35" x14ac:dyDescent="0.25">
      <c r="T620" s="14"/>
      <c r="U620" s="14"/>
      <c r="V620" s="14"/>
      <c r="W620" s="14"/>
      <c r="X620" s="14"/>
      <c r="Y620" s="14"/>
      <c r="Z620" s="14"/>
      <c r="AA620" s="14"/>
      <c r="AB620" s="14"/>
      <c r="AC620" s="14"/>
      <c r="AD620" s="14"/>
      <c r="AE620" s="14"/>
      <c r="AF620" s="14"/>
      <c r="AG620" s="14"/>
      <c r="AH620" s="14"/>
      <c r="AI620" s="14"/>
    </row>
    <row r="621" spans="20:35" x14ac:dyDescent="0.25">
      <c r="T621" s="14"/>
      <c r="U621" s="14"/>
      <c r="V621" s="14"/>
      <c r="W621" s="14"/>
      <c r="X621" s="14"/>
      <c r="Y621" s="14"/>
      <c r="Z621" s="14"/>
      <c r="AA621" s="14"/>
      <c r="AB621" s="14"/>
      <c r="AC621" s="14"/>
      <c r="AD621" s="14"/>
      <c r="AE621" s="14"/>
      <c r="AF621" s="14"/>
      <c r="AG621" s="14"/>
      <c r="AH621" s="14"/>
      <c r="AI621" s="14"/>
    </row>
    <row r="622" spans="20:35" x14ac:dyDescent="0.25">
      <c r="T622" s="14"/>
      <c r="U622" s="14"/>
      <c r="V622" s="14"/>
      <c r="W622" s="14"/>
      <c r="X622" s="14"/>
      <c r="Y622" s="14"/>
      <c r="Z622" s="14"/>
      <c r="AA622" s="14"/>
      <c r="AB622" s="14"/>
      <c r="AC622" s="14"/>
      <c r="AD622" s="14"/>
      <c r="AE622" s="14"/>
      <c r="AF622" s="14"/>
      <c r="AG622" s="14"/>
      <c r="AH622" s="14"/>
      <c r="AI622" s="14"/>
    </row>
    <row r="623" spans="20:35" x14ac:dyDescent="0.25">
      <c r="T623" s="14"/>
      <c r="U623" s="14"/>
      <c r="V623" s="14"/>
      <c r="W623" s="14"/>
      <c r="X623" s="14"/>
      <c r="Y623" s="14"/>
      <c r="Z623" s="14"/>
      <c r="AA623" s="14"/>
      <c r="AB623" s="14"/>
      <c r="AC623" s="14"/>
      <c r="AD623" s="14"/>
      <c r="AE623" s="14"/>
      <c r="AF623" s="14"/>
      <c r="AG623" s="14"/>
      <c r="AH623" s="14"/>
      <c r="AI623" s="14"/>
    </row>
    <row r="624" spans="20:35" x14ac:dyDescent="0.25">
      <c r="T624" s="14"/>
      <c r="U624" s="14"/>
      <c r="V624" s="14"/>
      <c r="W624" s="14"/>
      <c r="X624" s="14"/>
      <c r="Y624" s="14"/>
      <c r="Z624" s="14"/>
      <c r="AA624" s="14"/>
      <c r="AB624" s="14"/>
      <c r="AC624" s="14"/>
      <c r="AD624" s="14"/>
      <c r="AE624" s="14"/>
      <c r="AF624" s="14"/>
      <c r="AG624" s="14"/>
      <c r="AH624" s="14"/>
      <c r="AI624" s="14"/>
    </row>
    <row r="625" spans="20:35" x14ac:dyDescent="0.25">
      <c r="T625" s="14"/>
      <c r="U625" s="14"/>
      <c r="V625" s="14"/>
      <c r="W625" s="14"/>
      <c r="X625" s="14"/>
      <c r="Y625" s="14"/>
      <c r="Z625" s="14"/>
      <c r="AA625" s="14"/>
      <c r="AB625" s="14"/>
      <c r="AC625" s="14"/>
      <c r="AD625" s="14"/>
      <c r="AE625" s="14"/>
      <c r="AF625" s="14"/>
      <c r="AG625" s="14"/>
      <c r="AH625" s="14"/>
      <c r="AI625" s="14"/>
    </row>
    <row r="626" spans="20:35" x14ac:dyDescent="0.25">
      <c r="T626" s="14"/>
      <c r="U626" s="14"/>
      <c r="V626" s="14"/>
      <c r="W626" s="14"/>
      <c r="X626" s="14"/>
      <c r="Y626" s="14"/>
      <c r="Z626" s="14"/>
      <c r="AA626" s="14"/>
      <c r="AB626" s="14"/>
      <c r="AC626" s="14"/>
      <c r="AD626" s="14"/>
      <c r="AE626" s="14"/>
      <c r="AF626" s="14"/>
      <c r="AG626" s="14"/>
      <c r="AH626" s="14"/>
      <c r="AI626" s="14"/>
    </row>
    <row r="627" spans="20:35" x14ac:dyDescent="0.25">
      <c r="T627" s="14"/>
      <c r="U627" s="14"/>
      <c r="V627" s="14"/>
      <c r="W627" s="14"/>
      <c r="X627" s="14"/>
      <c r="Y627" s="14"/>
      <c r="Z627" s="14"/>
      <c r="AA627" s="14"/>
      <c r="AB627" s="14"/>
      <c r="AC627" s="14"/>
      <c r="AD627" s="14"/>
      <c r="AE627" s="14"/>
      <c r="AF627" s="14"/>
      <c r="AG627" s="14"/>
      <c r="AH627" s="14"/>
      <c r="AI627" s="14"/>
    </row>
    <row r="628" spans="20:35" x14ac:dyDescent="0.25">
      <c r="T628" s="14"/>
      <c r="U628" s="14"/>
      <c r="V628" s="14"/>
      <c r="W628" s="14"/>
      <c r="X628" s="14"/>
      <c r="Y628" s="14"/>
      <c r="Z628" s="14"/>
      <c r="AA628" s="14"/>
      <c r="AB628" s="14"/>
      <c r="AC628" s="14"/>
      <c r="AD628" s="14"/>
      <c r="AE628" s="14"/>
      <c r="AF628" s="14"/>
      <c r="AG628" s="14"/>
      <c r="AH628" s="14"/>
      <c r="AI628" s="14"/>
    </row>
    <row r="629" spans="20:35" x14ac:dyDescent="0.25">
      <c r="T629" s="14"/>
      <c r="U629" s="14"/>
      <c r="V629" s="14"/>
      <c r="W629" s="14"/>
      <c r="X629" s="14"/>
      <c r="Y629" s="14"/>
      <c r="Z629" s="14"/>
      <c r="AA629" s="14"/>
      <c r="AB629" s="14"/>
      <c r="AC629" s="14"/>
      <c r="AD629" s="14"/>
      <c r="AE629" s="14"/>
      <c r="AF629" s="14"/>
      <c r="AG629" s="14"/>
      <c r="AH629" s="14"/>
      <c r="AI629" s="14"/>
    </row>
    <row r="630" spans="20:35" x14ac:dyDescent="0.25">
      <c r="T630" s="14"/>
      <c r="U630" s="14"/>
      <c r="V630" s="14"/>
      <c r="W630" s="14"/>
      <c r="X630" s="14"/>
      <c r="Y630" s="14"/>
      <c r="Z630" s="14"/>
      <c r="AA630" s="14"/>
      <c r="AB630" s="14"/>
      <c r="AC630" s="14"/>
      <c r="AD630" s="14"/>
      <c r="AE630" s="14"/>
      <c r="AF630" s="14"/>
      <c r="AG630" s="14"/>
      <c r="AH630" s="14"/>
      <c r="AI630" s="14"/>
    </row>
    <row r="631" spans="20:35" x14ac:dyDescent="0.25">
      <c r="T631" s="14"/>
      <c r="U631" s="14"/>
      <c r="V631" s="14"/>
      <c r="W631" s="14"/>
      <c r="X631" s="14"/>
      <c r="Y631" s="14"/>
      <c r="Z631" s="14"/>
      <c r="AA631" s="14"/>
      <c r="AB631" s="14"/>
      <c r="AC631" s="14"/>
      <c r="AD631" s="14"/>
      <c r="AE631" s="14"/>
      <c r="AF631" s="14"/>
      <c r="AG631" s="14"/>
      <c r="AH631" s="14"/>
      <c r="AI631" s="14"/>
    </row>
    <row r="632" spans="20:35" x14ac:dyDescent="0.25">
      <c r="T632" s="14"/>
      <c r="U632" s="14"/>
      <c r="V632" s="14"/>
      <c r="W632" s="14"/>
      <c r="X632" s="14"/>
      <c r="Y632" s="14"/>
      <c r="Z632" s="14"/>
      <c r="AA632" s="14"/>
      <c r="AB632" s="14"/>
      <c r="AC632" s="14"/>
      <c r="AD632" s="14"/>
      <c r="AE632" s="14"/>
      <c r="AF632" s="14"/>
      <c r="AG632" s="14"/>
      <c r="AH632" s="14"/>
      <c r="AI632" s="14"/>
    </row>
    <row r="633" spans="20:35" x14ac:dyDescent="0.25">
      <c r="T633" s="14"/>
      <c r="U633" s="14"/>
      <c r="V633" s="14"/>
      <c r="W633" s="14"/>
      <c r="X633" s="14"/>
      <c r="Y633" s="14"/>
      <c r="Z633" s="14"/>
      <c r="AA633" s="14"/>
      <c r="AB633" s="14"/>
      <c r="AC633" s="14"/>
      <c r="AD633" s="14"/>
      <c r="AE633" s="14"/>
      <c r="AF633" s="14"/>
      <c r="AG633" s="14"/>
      <c r="AH633" s="14"/>
      <c r="AI633" s="14"/>
    </row>
    <row r="634" spans="20:35" x14ac:dyDescent="0.25">
      <c r="T634" s="14"/>
      <c r="U634" s="14"/>
      <c r="V634" s="14"/>
      <c r="W634" s="14"/>
      <c r="X634" s="14"/>
      <c r="Y634" s="14"/>
      <c r="Z634" s="14"/>
      <c r="AA634" s="14"/>
      <c r="AB634" s="14"/>
      <c r="AC634" s="14"/>
      <c r="AD634" s="14"/>
      <c r="AE634" s="14"/>
      <c r="AF634" s="14"/>
      <c r="AG634" s="14"/>
      <c r="AH634" s="14"/>
      <c r="AI634" s="14"/>
    </row>
    <row r="635" spans="20:35" x14ac:dyDescent="0.25">
      <c r="T635" s="14"/>
      <c r="U635" s="14"/>
      <c r="V635" s="14"/>
      <c r="W635" s="14"/>
      <c r="X635" s="14"/>
      <c r="Y635" s="14"/>
      <c r="Z635" s="14"/>
      <c r="AA635" s="14"/>
      <c r="AB635" s="14"/>
      <c r="AC635" s="14"/>
      <c r="AD635" s="14"/>
      <c r="AE635" s="14"/>
      <c r="AF635" s="14"/>
      <c r="AG635" s="14"/>
      <c r="AH635" s="14"/>
      <c r="AI635" s="14"/>
    </row>
    <row r="636" spans="20:35" x14ac:dyDescent="0.25">
      <c r="T636" s="14"/>
      <c r="U636" s="14"/>
      <c r="V636" s="14"/>
      <c r="W636" s="14"/>
      <c r="X636" s="14"/>
      <c r="Y636" s="14"/>
      <c r="Z636" s="14"/>
      <c r="AA636" s="14"/>
      <c r="AB636" s="14"/>
      <c r="AC636" s="14"/>
      <c r="AD636" s="14"/>
      <c r="AE636" s="14"/>
      <c r="AF636" s="14"/>
      <c r="AG636" s="14"/>
      <c r="AH636" s="14"/>
      <c r="AI636" s="14"/>
    </row>
    <row r="637" spans="20:35" x14ac:dyDescent="0.25">
      <c r="T637" s="14"/>
      <c r="U637" s="14"/>
      <c r="V637" s="14"/>
      <c r="W637" s="14"/>
      <c r="X637" s="14"/>
      <c r="Y637" s="14"/>
      <c r="Z637" s="14"/>
      <c r="AA637" s="14"/>
      <c r="AB637" s="14"/>
      <c r="AC637" s="14"/>
      <c r="AD637" s="14"/>
      <c r="AE637" s="14"/>
      <c r="AF637" s="14"/>
      <c r="AG637" s="14"/>
      <c r="AH637" s="14"/>
      <c r="AI637" s="14"/>
    </row>
    <row r="638" spans="20:35" x14ac:dyDescent="0.25">
      <c r="T638" s="14"/>
      <c r="U638" s="14"/>
      <c r="V638" s="14"/>
      <c r="W638" s="14"/>
      <c r="X638" s="14"/>
      <c r="Y638" s="14"/>
      <c r="Z638" s="14"/>
      <c r="AA638" s="14"/>
      <c r="AB638" s="14"/>
      <c r="AC638" s="14"/>
      <c r="AD638" s="14"/>
      <c r="AE638" s="14"/>
      <c r="AF638" s="14"/>
      <c r="AG638" s="14"/>
      <c r="AH638" s="14"/>
      <c r="AI638" s="14"/>
    </row>
    <row r="639" spans="20:35" x14ac:dyDescent="0.25">
      <c r="T639" s="14"/>
      <c r="U639" s="14"/>
      <c r="V639" s="14"/>
      <c r="W639" s="14"/>
      <c r="X639" s="14"/>
      <c r="Y639" s="14"/>
      <c r="Z639" s="14"/>
      <c r="AA639" s="14"/>
      <c r="AB639" s="14"/>
      <c r="AC639" s="14"/>
      <c r="AD639" s="14"/>
      <c r="AE639" s="14"/>
      <c r="AF639" s="14"/>
      <c r="AG639" s="14"/>
      <c r="AH639" s="14"/>
      <c r="AI639" s="14"/>
    </row>
    <row r="640" spans="20:35" x14ac:dyDescent="0.25">
      <c r="T640" s="14"/>
      <c r="U640" s="14"/>
      <c r="V640" s="14"/>
      <c r="W640" s="14"/>
      <c r="X640" s="14"/>
      <c r="Y640" s="14"/>
      <c r="Z640" s="14"/>
      <c r="AA640" s="14"/>
      <c r="AB640" s="14"/>
      <c r="AC640" s="14"/>
      <c r="AD640" s="14"/>
      <c r="AE640" s="14"/>
      <c r="AF640" s="14"/>
      <c r="AG640" s="14"/>
      <c r="AH640" s="14"/>
      <c r="AI640" s="14"/>
    </row>
    <row r="641" spans="20:35" x14ac:dyDescent="0.25">
      <c r="T641" s="14"/>
      <c r="U641" s="14"/>
      <c r="V641" s="14"/>
      <c r="W641" s="14"/>
      <c r="X641" s="14"/>
      <c r="Y641" s="14"/>
      <c r="Z641" s="14"/>
      <c r="AA641" s="14"/>
      <c r="AB641" s="14"/>
      <c r="AC641" s="14"/>
      <c r="AD641" s="14"/>
      <c r="AE641" s="14"/>
      <c r="AF641" s="14"/>
      <c r="AG641" s="14"/>
      <c r="AH641" s="14"/>
      <c r="AI641" s="14"/>
    </row>
    <row r="642" spans="20:35" x14ac:dyDescent="0.25">
      <c r="T642" s="14"/>
      <c r="U642" s="14"/>
      <c r="V642" s="14"/>
      <c r="W642" s="14"/>
      <c r="X642" s="14"/>
      <c r="Y642" s="14"/>
      <c r="Z642" s="14"/>
      <c r="AA642" s="14"/>
      <c r="AB642" s="14"/>
      <c r="AC642" s="14"/>
      <c r="AD642" s="14"/>
      <c r="AE642" s="14"/>
      <c r="AF642" s="14"/>
      <c r="AG642" s="14"/>
      <c r="AH642" s="14"/>
      <c r="AI642" s="14"/>
    </row>
    <row r="643" spans="20:35" x14ac:dyDescent="0.25">
      <c r="T643" s="14"/>
      <c r="U643" s="14"/>
      <c r="V643" s="14"/>
      <c r="W643" s="14"/>
      <c r="X643" s="14"/>
      <c r="Y643" s="14"/>
      <c r="Z643" s="14"/>
      <c r="AA643" s="14"/>
      <c r="AB643" s="14"/>
      <c r="AC643" s="14"/>
      <c r="AD643" s="14"/>
      <c r="AE643" s="14"/>
      <c r="AF643" s="14"/>
      <c r="AG643" s="14"/>
      <c r="AH643" s="14"/>
      <c r="AI643" s="14"/>
    </row>
    <row r="644" spans="20:35" x14ac:dyDescent="0.25">
      <c r="T644" s="14"/>
      <c r="U644" s="14"/>
      <c r="V644" s="14"/>
      <c r="W644" s="14"/>
      <c r="X644" s="14"/>
      <c r="Y644" s="14"/>
      <c r="Z644" s="14"/>
      <c r="AA644" s="14"/>
      <c r="AB644" s="14"/>
      <c r="AC644" s="14"/>
      <c r="AD644" s="14"/>
      <c r="AE644" s="14"/>
      <c r="AF644" s="14"/>
      <c r="AG644" s="14"/>
      <c r="AH644" s="14"/>
      <c r="AI644" s="14"/>
    </row>
    <row r="645" spans="20:35" x14ac:dyDescent="0.25">
      <c r="T645" s="14"/>
      <c r="U645" s="14"/>
      <c r="V645" s="14"/>
      <c r="W645" s="14"/>
      <c r="X645" s="14"/>
      <c r="Y645" s="14"/>
      <c r="Z645" s="14"/>
      <c r="AA645" s="14"/>
      <c r="AB645" s="14"/>
      <c r="AC645" s="14"/>
      <c r="AD645" s="14"/>
      <c r="AE645" s="14"/>
      <c r="AF645" s="14"/>
      <c r="AG645" s="14"/>
      <c r="AH645" s="14"/>
      <c r="AI645" s="14"/>
    </row>
    <row r="646" spans="20:35" x14ac:dyDescent="0.25">
      <c r="T646" s="14"/>
      <c r="U646" s="14"/>
      <c r="V646" s="14"/>
      <c r="W646" s="14"/>
      <c r="X646" s="14"/>
      <c r="Y646" s="14"/>
      <c r="Z646" s="14"/>
      <c r="AA646" s="14"/>
      <c r="AB646" s="14"/>
      <c r="AC646" s="14"/>
      <c r="AD646" s="14"/>
      <c r="AE646" s="14"/>
      <c r="AF646" s="14"/>
      <c r="AG646" s="14"/>
      <c r="AH646" s="14"/>
      <c r="AI646" s="14"/>
    </row>
    <row r="647" spans="20:35" x14ac:dyDescent="0.25">
      <c r="T647" s="14"/>
      <c r="U647" s="14"/>
      <c r="V647" s="14"/>
      <c r="W647" s="14"/>
      <c r="X647" s="14"/>
      <c r="Y647" s="14"/>
      <c r="Z647" s="14"/>
      <c r="AA647" s="14"/>
      <c r="AB647" s="14"/>
      <c r="AC647" s="14"/>
      <c r="AD647" s="14"/>
      <c r="AE647" s="14"/>
      <c r="AF647" s="14"/>
      <c r="AG647" s="14"/>
      <c r="AH647" s="14"/>
      <c r="AI647" s="14"/>
    </row>
    <row r="648" spans="20:35" x14ac:dyDescent="0.25">
      <c r="T648" s="14"/>
      <c r="U648" s="14"/>
      <c r="V648" s="14"/>
      <c r="W648" s="14"/>
      <c r="X648" s="14"/>
      <c r="Y648" s="14"/>
      <c r="Z648" s="14"/>
      <c r="AA648" s="14"/>
      <c r="AB648" s="14"/>
      <c r="AC648" s="14"/>
      <c r="AD648" s="14"/>
      <c r="AE648" s="14"/>
      <c r="AF648" s="14"/>
      <c r="AG648" s="14"/>
      <c r="AH648" s="14"/>
      <c r="AI648" s="14"/>
    </row>
    <row r="649" spans="20:35" x14ac:dyDescent="0.25">
      <c r="T649" s="14"/>
      <c r="U649" s="14"/>
      <c r="V649" s="14"/>
      <c r="W649" s="14"/>
      <c r="X649" s="14"/>
      <c r="Y649" s="14"/>
      <c r="Z649" s="14"/>
      <c r="AA649" s="14"/>
      <c r="AB649" s="14"/>
      <c r="AC649" s="14"/>
      <c r="AD649" s="14"/>
      <c r="AE649" s="14"/>
      <c r="AF649" s="14"/>
      <c r="AG649" s="14"/>
      <c r="AH649" s="14"/>
      <c r="AI649" s="14"/>
    </row>
    <row r="650" spans="20:35" x14ac:dyDescent="0.25">
      <c r="T650" s="14"/>
      <c r="U650" s="14"/>
      <c r="V650" s="14"/>
      <c r="W650" s="14"/>
      <c r="X650" s="14"/>
      <c r="Y650" s="14"/>
      <c r="Z650" s="14"/>
      <c r="AA650" s="14"/>
      <c r="AB650" s="14"/>
      <c r="AC650" s="14"/>
      <c r="AD650" s="14"/>
      <c r="AE650" s="14"/>
      <c r="AF650" s="14"/>
      <c r="AG650" s="14"/>
      <c r="AH650" s="14"/>
      <c r="AI650" s="14"/>
    </row>
    <row r="651" spans="20:35" x14ac:dyDescent="0.25">
      <c r="T651" s="14"/>
      <c r="U651" s="14"/>
      <c r="V651" s="14"/>
      <c r="W651" s="14"/>
      <c r="X651" s="14"/>
      <c r="Y651" s="14"/>
      <c r="Z651" s="14"/>
      <c r="AA651" s="14"/>
      <c r="AB651" s="14"/>
      <c r="AC651" s="14"/>
      <c r="AD651" s="14"/>
      <c r="AE651" s="14"/>
      <c r="AF651" s="14"/>
      <c r="AG651" s="14"/>
      <c r="AH651" s="14"/>
      <c r="AI651" s="14"/>
    </row>
    <row r="652" spans="20:35" x14ac:dyDescent="0.25">
      <c r="T652" s="14"/>
      <c r="U652" s="14"/>
      <c r="V652" s="14"/>
      <c r="W652" s="14"/>
      <c r="X652" s="14"/>
      <c r="Y652" s="14"/>
      <c r="Z652" s="14"/>
      <c r="AA652" s="14"/>
      <c r="AB652" s="14"/>
      <c r="AC652" s="14"/>
      <c r="AD652" s="14"/>
      <c r="AE652" s="14"/>
      <c r="AF652" s="14"/>
      <c r="AG652" s="14"/>
      <c r="AH652" s="14"/>
      <c r="AI652" s="14"/>
    </row>
    <row r="653" spans="20:35" x14ac:dyDescent="0.25">
      <c r="T653" s="14"/>
      <c r="U653" s="14"/>
      <c r="V653" s="14"/>
      <c r="W653" s="14"/>
      <c r="X653" s="14"/>
      <c r="Y653" s="14"/>
      <c r="Z653" s="14"/>
      <c r="AA653" s="14"/>
      <c r="AB653" s="14"/>
      <c r="AC653" s="14"/>
      <c r="AD653" s="14"/>
      <c r="AE653" s="14"/>
      <c r="AF653" s="14"/>
      <c r="AG653" s="14"/>
      <c r="AH653" s="14"/>
      <c r="AI653" s="14"/>
    </row>
    <row r="654" spans="20:35" x14ac:dyDescent="0.25">
      <c r="T654" s="14"/>
      <c r="U654" s="14"/>
      <c r="V654" s="14"/>
      <c r="W654" s="14"/>
      <c r="X654" s="14"/>
      <c r="Y654" s="14"/>
      <c r="Z654" s="14"/>
      <c r="AA654" s="14"/>
      <c r="AB654" s="14"/>
      <c r="AC654" s="14"/>
      <c r="AD654" s="14"/>
      <c r="AE654" s="14"/>
      <c r="AF654" s="14"/>
      <c r="AG654" s="14"/>
      <c r="AH654" s="14"/>
      <c r="AI654" s="14"/>
    </row>
    <row r="655" spans="20:35" x14ac:dyDescent="0.25">
      <c r="T655" s="14"/>
      <c r="U655" s="14"/>
      <c r="V655" s="14"/>
      <c r="W655" s="14"/>
      <c r="X655" s="14"/>
      <c r="Y655" s="14"/>
      <c r="Z655" s="14"/>
      <c r="AA655" s="14"/>
      <c r="AB655" s="14"/>
      <c r="AC655" s="14"/>
      <c r="AD655" s="14"/>
      <c r="AE655" s="14"/>
      <c r="AF655" s="14"/>
      <c r="AG655" s="14"/>
      <c r="AH655" s="14"/>
      <c r="AI655" s="14"/>
    </row>
    <row r="656" spans="20:35" x14ac:dyDescent="0.25">
      <c r="T656" s="14"/>
      <c r="U656" s="14"/>
      <c r="V656" s="14"/>
      <c r="W656" s="14"/>
      <c r="X656" s="14"/>
      <c r="Y656" s="14"/>
      <c r="Z656" s="14"/>
      <c r="AA656" s="14"/>
      <c r="AB656" s="14"/>
      <c r="AC656" s="14"/>
      <c r="AD656" s="14"/>
      <c r="AE656" s="14"/>
      <c r="AF656" s="14"/>
      <c r="AG656" s="14"/>
      <c r="AH656" s="14"/>
      <c r="AI656" s="14"/>
    </row>
    <row r="657" spans="20:35" x14ac:dyDescent="0.25">
      <c r="T657" s="14"/>
      <c r="U657" s="14"/>
      <c r="V657" s="14"/>
      <c r="W657" s="14"/>
      <c r="X657" s="14"/>
      <c r="Y657" s="14"/>
      <c r="Z657" s="14"/>
      <c r="AA657" s="14"/>
      <c r="AB657" s="14"/>
      <c r="AC657" s="14"/>
      <c r="AD657" s="14"/>
      <c r="AE657" s="14"/>
      <c r="AF657" s="14"/>
      <c r="AG657" s="14"/>
      <c r="AH657" s="14"/>
      <c r="AI657" s="14"/>
    </row>
    <row r="658" spans="20:35" x14ac:dyDescent="0.25">
      <c r="T658" s="14"/>
      <c r="U658" s="14"/>
      <c r="V658" s="14"/>
      <c r="W658" s="14"/>
      <c r="X658" s="14"/>
      <c r="Y658" s="14"/>
      <c r="Z658" s="14"/>
      <c r="AA658" s="14"/>
      <c r="AB658" s="14"/>
      <c r="AC658" s="14"/>
      <c r="AD658" s="14"/>
      <c r="AE658" s="14"/>
      <c r="AF658" s="14"/>
      <c r="AG658" s="14"/>
      <c r="AH658" s="14"/>
      <c r="AI658" s="14"/>
    </row>
    <row r="659" spans="20:35" x14ac:dyDescent="0.25">
      <c r="T659" s="14"/>
      <c r="U659" s="14"/>
      <c r="V659" s="14"/>
      <c r="W659" s="14"/>
      <c r="X659" s="14"/>
      <c r="Y659" s="14"/>
      <c r="Z659" s="14"/>
      <c r="AA659" s="14"/>
      <c r="AB659" s="14"/>
      <c r="AC659" s="14"/>
      <c r="AD659" s="14"/>
      <c r="AE659" s="14"/>
      <c r="AF659" s="14"/>
      <c r="AG659" s="14"/>
      <c r="AH659" s="14"/>
      <c r="AI659" s="14"/>
    </row>
    <row r="660" spans="20:35" x14ac:dyDescent="0.25">
      <c r="T660" s="14"/>
      <c r="U660" s="14"/>
      <c r="V660" s="14"/>
      <c r="W660" s="14"/>
      <c r="X660" s="14"/>
      <c r="Y660" s="14"/>
      <c r="Z660" s="14"/>
      <c r="AA660" s="14"/>
      <c r="AB660" s="14"/>
      <c r="AC660" s="14"/>
      <c r="AD660" s="14"/>
      <c r="AE660" s="14"/>
      <c r="AF660" s="14"/>
      <c r="AG660" s="14"/>
      <c r="AH660" s="14"/>
      <c r="AI660" s="14"/>
    </row>
    <row r="661" spans="20:35" x14ac:dyDescent="0.25">
      <c r="T661" s="14"/>
      <c r="U661" s="14"/>
      <c r="V661" s="14"/>
      <c r="W661" s="14"/>
      <c r="X661" s="14"/>
      <c r="Y661" s="14"/>
      <c r="Z661" s="14"/>
      <c r="AA661" s="14"/>
      <c r="AB661" s="14"/>
      <c r="AC661" s="14"/>
      <c r="AD661" s="14"/>
      <c r="AE661" s="14"/>
      <c r="AF661" s="14"/>
      <c r="AG661" s="14"/>
      <c r="AH661" s="14"/>
      <c r="AI661" s="14"/>
    </row>
    <row r="662" spans="20:35" x14ac:dyDescent="0.25">
      <c r="T662" s="14"/>
      <c r="U662" s="14"/>
      <c r="V662" s="14"/>
      <c r="W662" s="14"/>
      <c r="X662" s="14"/>
      <c r="Y662" s="14"/>
      <c r="Z662" s="14"/>
      <c r="AA662" s="14"/>
      <c r="AB662" s="14"/>
      <c r="AC662" s="14"/>
      <c r="AD662" s="14"/>
      <c r="AE662" s="14"/>
      <c r="AF662" s="14"/>
      <c r="AG662" s="14"/>
      <c r="AH662" s="14"/>
      <c r="AI662" s="14"/>
    </row>
    <row r="663" spans="20:35" x14ac:dyDescent="0.25">
      <c r="T663" s="14"/>
      <c r="U663" s="14"/>
      <c r="V663" s="14"/>
      <c r="W663" s="14"/>
      <c r="X663" s="14"/>
      <c r="Y663" s="14"/>
      <c r="Z663" s="14"/>
      <c r="AA663" s="14"/>
      <c r="AB663" s="14"/>
      <c r="AC663" s="14"/>
      <c r="AD663" s="14"/>
      <c r="AE663" s="14"/>
      <c r="AF663" s="14"/>
      <c r="AG663" s="14"/>
      <c r="AH663" s="14"/>
      <c r="AI663" s="14"/>
    </row>
    <row r="664" spans="20:35" x14ac:dyDescent="0.25">
      <c r="T664" s="14"/>
      <c r="U664" s="14"/>
      <c r="V664" s="14"/>
      <c r="W664" s="14"/>
      <c r="X664" s="14"/>
      <c r="Y664" s="14"/>
      <c r="Z664" s="14"/>
      <c r="AA664" s="14"/>
      <c r="AB664" s="14"/>
      <c r="AC664" s="14"/>
      <c r="AD664" s="14"/>
      <c r="AE664" s="14"/>
      <c r="AF664" s="14"/>
      <c r="AG664" s="14"/>
      <c r="AH664" s="14"/>
      <c r="AI664" s="14"/>
    </row>
    <row r="665" spans="20:35" x14ac:dyDescent="0.25">
      <c r="T665" s="14"/>
      <c r="U665" s="14"/>
      <c r="V665" s="14"/>
      <c r="W665" s="14"/>
      <c r="X665" s="14"/>
      <c r="Y665" s="14"/>
      <c r="Z665" s="14"/>
      <c r="AA665" s="14"/>
      <c r="AB665" s="14"/>
      <c r="AC665" s="14"/>
      <c r="AD665" s="14"/>
      <c r="AE665" s="14"/>
      <c r="AF665" s="14"/>
      <c r="AG665" s="14"/>
      <c r="AH665" s="14"/>
      <c r="AI665" s="14"/>
    </row>
    <row r="666" spans="20:35" x14ac:dyDescent="0.25">
      <c r="T666" s="14"/>
      <c r="U666" s="14"/>
      <c r="V666" s="14"/>
      <c r="W666" s="14"/>
      <c r="X666" s="14"/>
      <c r="Y666" s="14"/>
      <c r="Z666" s="14"/>
      <c r="AA666" s="14"/>
      <c r="AB666" s="14"/>
      <c r="AC666" s="14"/>
      <c r="AD666" s="14"/>
      <c r="AE666" s="14"/>
      <c r="AF666" s="14"/>
      <c r="AG666" s="14"/>
      <c r="AH666" s="14"/>
      <c r="AI666" s="14"/>
    </row>
    <row r="667" spans="20:35" x14ac:dyDescent="0.25">
      <c r="T667" s="14"/>
      <c r="U667" s="14"/>
      <c r="V667" s="14"/>
      <c r="W667" s="14"/>
      <c r="X667" s="14"/>
      <c r="Y667" s="14"/>
      <c r="Z667" s="14"/>
      <c r="AA667" s="14"/>
      <c r="AB667" s="14"/>
      <c r="AC667" s="14"/>
      <c r="AD667" s="14"/>
      <c r="AE667" s="14"/>
      <c r="AF667" s="14"/>
      <c r="AG667" s="14"/>
      <c r="AH667" s="14"/>
      <c r="AI667" s="14"/>
    </row>
    <row r="668" spans="20:35" x14ac:dyDescent="0.25">
      <c r="T668" s="14"/>
      <c r="U668" s="14"/>
      <c r="V668" s="14"/>
      <c r="W668" s="14"/>
      <c r="X668" s="14"/>
      <c r="Y668" s="14"/>
      <c r="Z668" s="14"/>
      <c r="AA668" s="14"/>
      <c r="AB668" s="14"/>
      <c r="AC668" s="14"/>
      <c r="AD668" s="14"/>
      <c r="AE668" s="14"/>
      <c r="AF668" s="14"/>
      <c r="AG668" s="14"/>
      <c r="AH668" s="14"/>
      <c r="AI668" s="14"/>
    </row>
    <row r="669" spans="20:35" x14ac:dyDescent="0.25">
      <c r="T669" s="14"/>
      <c r="U669" s="14"/>
      <c r="V669" s="14"/>
      <c r="W669" s="14"/>
      <c r="X669" s="14"/>
      <c r="Y669" s="14"/>
      <c r="Z669" s="14"/>
      <c r="AA669" s="14"/>
      <c r="AB669" s="14"/>
      <c r="AC669" s="14"/>
      <c r="AD669" s="14"/>
      <c r="AE669" s="14"/>
      <c r="AF669" s="14"/>
      <c r="AG669" s="14"/>
      <c r="AH669" s="14"/>
      <c r="AI669" s="14"/>
    </row>
    <row r="670" spans="20:35" x14ac:dyDescent="0.25">
      <c r="T670" s="14"/>
      <c r="U670" s="14"/>
      <c r="V670" s="14"/>
      <c r="W670" s="14"/>
      <c r="X670" s="14"/>
      <c r="Y670" s="14"/>
      <c r="Z670" s="14"/>
      <c r="AA670" s="14"/>
      <c r="AB670" s="14"/>
      <c r="AC670" s="14"/>
      <c r="AD670" s="14"/>
      <c r="AE670" s="14"/>
      <c r="AF670" s="14"/>
      <c r="AG670" s="14"/>
      <c r="AH670" s="14"/>
      <c r="AI670" s="14"/>
    </row>
    <row r="671" spans="20:35" x14ac:dyDescent="0.25">
      <c r="T671" s="14"/>
      <c r="U671" s="14"/>
      <c r="V671" s="14"/>
      <c r="W671" s="14"/>
      <c r="X671" s="14"/>
      <c r="Y671" s="14"/>
      <c r="Z671" s="14"/>
      <c r="AA671" s="14"/>
      <c r="AB671" s="14"/>
      <c r="AC671" s="14"/>
      <c r="AD671" s="14"/>
      <c r="AE671" s="14"/>
      <c r="AF671" s="14"/>
      <c r="AG671" s="14"/>
      <c r="AH671" s="14"/>
      <c r="AI671" s="14"/>
    </row>
    <row r="672" spans="20:35" x14ac:dyDescent="0.25">
      <c r="T672" s="14"/>
      <c r="U672" s="14"/>
      <c r="V672" s="14"/>
      <c r="W672" s="14"/>
      <c r="X672" s="14"/>
      <c r="Y672" s="14"/>
      <c r="Z672" s="14"/>
      <c r="AA672" s="14"/>
      <c r="AB672" s="14"/>
      <c r="AC672" s="14"/>
      <c r="AD672" s="14"/>
      <c r="AE672" s="14"/>
      <c r="AF672" s="14"/>
      <c r="AG672" s="14"/>
      <c r="AH672" s="14"/>
      <c r="AI672" s="14"/>
    </row>
    <row r="673" spans="20:35" x14ac:dyDescent="0.25">
      <c r="T673" s="14"/>
      <c r="U673" s="14"/>
      <c r="V673" s="14"/>
      <c r="W673" s="14"/>
      <c r="X673" s="14"/>
      <c r="Y673" s="14"/>
      <c r="Z673" s="14"/>
      <c r="AA673" s="14"/>
      <c r="AB673" s="14"/>
      <c r="AC673" s="14"/>
      <c r="AD673" s="14"/>
      <c r="AE673" s="14"/>
      <c r="AF673" s="14"/>
      <c r="AG673" s="14"/>
      <c r="AH673" s="14"/>
      <c r="AI673" s="14"/>
    </row>
    <row r="674" spans="20:35" x14ac:dyDescent="0.25">
      <c r="T674" s="14"/>
      <c r="U674" s="14"/>
      <c r="V674" s="14"/>
      <c r="W674" s="14"/>
      <c r="X674" s="14"/>
      <c r="Y674" s="14"/>
      <c r="Z674" s="14"/>
      <c r="AA674" s="14"/>
      <c r="AB674" s="14"/>
      <c r="AC674" s="14"/>
      <c r="AD674" s="14"/>
      <c r="AE674" s="14"/>
      <c r="AF674" s="14"/>
      <c r="AG674" s="14"/>
      <c r="AH674" s="14"/>
      <c r="AI674" s="14"/>
    </row>
    <row r="675" spans="20:35" x14ac:dyDescent="0.25">
      <c r="T675" s="14"/>
      <c r="U675" s="14"/>
      <c r="V675" s="14"/>
      <c r="W675" s="14"/>
      <c r="X675" s="14"/>
      <c r="Y675" s="14"/>
      <c r="Z675" s="14"/>
      <c r="AA675" s="14"/>
      <c r="AB675" s="14"/>
      <c r="AC675" s="14"/>
      <c r="AD675" s="14"/>
      <c r="AE675" s="14"/>
      <c r="AF675" s="14"/>
      <c r="AG675" s="14"/>
      <c r="AH675" s="14"/>
      <c r="AI675" s="14"/>
    </row>
    <row r="676" spans="20:35" x14ac:dyDescent="0.25">
      <c r="T676" s="14"/>
      <c r="U676" s="14"/>
      <c r="V676" s="14"/>
      <c r="W676" s="14"/>
      <c r="X676" s="14"/>
      <c r="Y676" s="14"/>
      <c r="Z676" s="14"/>
      <c r="AA676" s="14"/>
      <c r="AB676" s="14"/>
      <c r="AC676" s="14"/>
      <c r="AD676" s="14"/>
      <c r="AE676" s="14"/>
      <c r="AF676" s="14"/>
      <c r="AG676" s="14"/>
      <c r="AH676" s="14"/>
      <c r="AI676" s="14"/>
    </row>
    <row r="677" spans="20:35" x14ac:dyDescent="0.25">
      <c r="T677" s="14"/>
      <c r="U677" s="14"/>
      <c r="V677" s="14"/>
      <c r="W677" s="14"/>
      <c r="X677" s="14"/>
      <c r="Y677" s="14"/>
      <c r="Z677" s="14"/>
      <c r="AA677" s="14"/>
      <c r="AB677" s="14"/>
      <c r="AC677" s="14"/>
      <c r="AD677" s="14"/>
      <c r="AE677" s="14"/>
      <c r="AF677" s="14"/>
      <c r="AG677" s="14"/>
      <c r="AH677" s="14"/>
      <c r="AI677" s="14"/>
    </row>
    <row r="678" spans="20:35" x14ac:dyDescent="0.25">
      <c r="T678" s="14"/>
      <c r="U678" s="14"/>
      <c r="V678" s="14"/>
      <c r="W678" s="14"/>
      <c r="X678" s="14"/>
      <c r="Y678" s="14"/>
      <c r="Z678" s="14"/>
      <c r="AA678" s="14"/>
      <c r="AB678" s="14"/>
      <c r="AC678" s="14"/>
      <c r="AD678" s="14"/>
      <c r="AE678" s="14"/>
      <c r="AF678" s="14"/>
      <c r="AG678" s="14"/>
      <c r="AH678" s="14"/>
      <c r="AI678" s="14"/>
    </row>
    <row r="679" spans="20:35" x14ac:dyDescent="0.25">
      <c r="T679" s="14"/>
      <c r="U679" s="14"/>
      <c r="V679" s="14"/>
      <c r="W679" s="14"/>
      <c r="X679" s="14"/>
      <c r="Y679" s="14"/>
      <c r="Z679" s="14"/>
      <c r="AA679" s="14"/>
      <c r="AB679" s="14"/>
      <c r="AC679" s="14"/>
      <c r="AD679" s="14"/>
      <c r="AE679" s="14"/>
      <c r="AF679" s="14"/>
      <c r="AG679" s="14"/>
      <c r="AH679" s="14"/>
      <c r="AI679" s="14"/>
    </row>
    <row r="680" spans="20:35" x14ac:dyDescent="0.25">
      <c r="T680" s="14"/>
      <c r="U680" s="14"/>
      <c r="V680" s="14"/>
      <c r="W680" s="14"/>
      <c r="X680" s="14"/>
      <c r="Y680" s="14"/>
      <c r="Z680" s="14"/>
      <c r="AA680" s="14"/>
      <c r="AB680" s="14"/>
      <c r="AC680" s="14"/>
      <c r="AD680" s="14"/>
      <c r="AE680" s="14"/>
      <c r="AF680" s="14"/>
      <c r="AG680" s="14"/>
      <c r="AH680" s="14"/>
      <c r="AI680" s="14"/>
    </row>
    <row r="681" spans="20:35" x14ac:dyDescent="0.25">
      <c r="T681" s="14"/>
      <c r="U681" s="14"/>
      <c r="V681" s="14"/>
      <c r="W681" s="14"/>
      <c r="X681" s="14"/>
      <c r="Y681" s="14"/>
      <c r="Z681" s="14"/>
      <c r="AA681" s="14"/>
      <c r="AB681" s="14"/>
      <c r="AC681" s="14"/>
      <c r="AD681" s="14"/>
      <c r="AE681" s="14"/>
      <c r="AF681" s="14"/>
      <c r="AG681" s="14"/>
      <c r="AH681" s="14"/>
      <c r="AI681" s="14"/>
    </row>
    <row r="682" spans="20:35" x14ac:dyDescent="0.25">
      <c r="T682" s="14"/>
      <c r="U682" s="14"/>
      <c r="V682" s="14"/>
      <c r="W682" s="14"/>
      <c r="X682" s="14"/>
      <c r="Y682" s="14"/>
      <c r="Z682" s="14"/>
      <c r="AA682" s="14"/>
      <c r="AB682" s="14"/>
      <c r="AC682" s="14"/>
      <c r="AD682" s="14"/>
      <c r="AE682" s="14"/>
      <c r="AF682" s="14"/>
      <c r="AG682" s="14"/>
      <c r="AH682" s="14"/>
      <c r="AI682" s="14"/>
    </row>
    <row r="683" spans="20:35" x14ac:dyDescent="0.25">
      <c r="T683" s="14"/>
      <c r="U683" s="14"/>
      <c r="V683" s="14"/>
      <c r="W683" s="14"/>
      <c r="X683" s="14"/>
      <c r="Y683" s="14"/>
      <c r="Z683" s="14"/>
      <c r="AA683" s="14"/>
      <c r="AB683" s="14"/>
      <c r="AC683" s="14"/>
      <c r="AD683" s="14"/>
      <c r="AE683" s="14"/>
      <c r="AF683" s="14"/>
      <c r="AG683" s="14"/>
      <c r="AH683" s="14"/>
      <c r="AI683" s="14"/>
    </row>
    <row r="684" spans="20:35" x14ac:dyDescent="0.25">
      <c r="T684" s="14"/>
      <c r="U684" s="14"/>
      <c r="V684" s="14"/>
      <c r="W684" s="14"/>
      <c r="X684" s="14"/>
      <c r="Y684" s="14"/>
      <c r="Z684" s="14"/>
      <c r="AA684" s="14"/>
      <c r="AB684" s="14"/>
      <c r="AC684" s="14"/>
      <c r="AD684" s="14"/>
      <c r="AE684" s="14"/>
      <c r="AF684" s="14"/>
      <c r="AG684" s="14"/>
      <c r="AH684" s="14"/>
      <c r="AI684" s="14"/>
    </row>
    <row r="685" spans="20:35" x14ac:dyDescent="0.25">
      <c r="T685" s="14"/>
      <c r="U685" s="14"/>
      <c r="V685" s="14"/>
      <c r="W685" s="14"/>
      <c r="X685" s="14"/>
      <c r="Y685" s="14"/>
      <c r="Z685" s="14"/>
      <c r="AA685" s="14"/>
      <c r="AB685" s="14"/>
      <c r="AC685" s="14"/>
      <c r="AD685" s="14"/>
      <c r="AE685" s="14"/>
      <c r="AF685" s="14"/>
      <c r="AG685" s="14"/>
      <c r="AH685" s="14"/>
      <c r="AI685" s="14"/>
    </row>
    <row r="686" spans="20:35" x14ac:dyDescent="0.25">
      <c r="T686" s="14"/>
      <c r="U686" s="14"/>
      <c r="V686" s="14"/>
      <c r="W686" s="14"/>
      <c r="X686" s="14"/>
      <c r="Y686" s="14"/>
      <c r="Z686" s="14"/>
      <c r="AA686" s="14"/>
      <c r="AB686" s="14"/>
      <c r="AC686" s="14"/>
      <c r="AD686" s="14"/>
      <c r="AE686" s="14"/>
      <c r="AF686" s="14"/>
      <c r="AG686" s="14"/>
      <c r="AH686" s="14"/>
      <c r="AI686" s="14"/>
    </row>
    <row r="687" spans="20:35" x14ac:dyDescent="0.25">
      <c r="T687" s="14"/>
      <c r="U687" s="14"/>
      <c r="V687" s="14"/>
      <c r="W687" s="14"/>
      <c r="X687" s="14"/>
      <c r="Y687" s="14"/>
      <c r="Z687" s="14"/>
      <c r="AA687" s="14"/>
      <c r="AB687" s="14"/>
      <c r="AC687" s="14"/>
      <c r="AD687" s="14"/>
      <c r="AE687" s="14"/>
      <c r="AF687" s="14"/>
      <c r="AG687" s="14"/>
      <c r="AH687" s="14"/>
      <c r="AI687" s="14"/>
    </row>
    <row r="688" spans="20:35" x14ac:dyDescent="0.25">
      <c r="T688" s="14"/>
      <c r="U688" s="14"/>
      <c r="V688" s="14"/>
      <c r="W688" s="14"/>
      <c r="X688" s="14"/>
      <c r="Y688" s="14"/>
      <c r="Z688" s="14"/>
      <c r="AA688" s="14"/>
      <c r="AB688" s="14"/>
      <c r="AC688" s="14"/>
      <c r="AD688" s="14"/>
      <c r="AE688" s="14"/>
      <c r="AF688" s="14"/>
      <c r="AG688" s="14"/>
      <c r="AH688" s="14"/>
      <c r="AI688" s="14"/>
    </row>
    <row r="689" spans="20:35" x14ac:dyDescent="0.25">
      <c r="T689" s="14"/>
      <c r="U689" s="14"/>
      <c r="V689" s="14"/>
      <c r="W689" s="14"/>
      <c r="X689" s="14"/>
      <c r="Y689" s="14"/>
      <c r="Z689" s="14"/>
      <c r="AA689" s="14"/>
      <c r="AB689" s="14"/>
      <c r="AC689" s="14"/>
      <c r="AD689" s="14"/>
      <c r="AE689" s="14"/>
      <c r="AF689" s="14"/>
      <c r="AG689" s="14"/>
      <c r="AH689" s="14"/>
      <c r="AI689" s="14"/>
    </row>
    <row r="690" spans="20:35" x14ac:dyDescent="0.25">
      <c r="T690" s="14"/>
      <c r="U690" s="14"/>
      <c r="V690" s="14"/>
      <c r="W690" s="14"/>
      <c r="X690" s="14"/>
      <c r="Y690" s="14"/>
      <c r="Z690" s="14"/>
      <c r="AA690" s="14"/>
      <c r="AB690" s="14"/>
      <c r="AC690" s="14"/>
      <c r="AD690" s="14"/>
      <c r="AE690" s="14"/>
      <c r="AF690" s="14"/>
      <c r="AG690" s="14"/>
      <c r="AH690" s="14"/>
      <c r="AI690" s="14"/>
    </row>
    <row r="691" spans="20:35" x14ac:dyDescent="0.25">
      <c r="T691" s="14"/>
      <c r="U691" s="14"/>
      <c r="V691" s="14"/>
      <c r="W691" s="14"/>
      <c r="X691" s="14"/>
      <c r="Y691" s="14"/>
      <c r="Z691" s="14"/>
      <c r="AA691" s="14"/>
      <c r="AB691" s="14"/>
      <c r="AC691" s="14"/>
      <c r="AD691" s="14"/>
      <c r="AE691" s="14"/>
      <c r="AF691" s="14"/>
      <c r="AG691" s="14"/>
      <c r="AH691" s="14"/>
      <c r="AI691" s="14"/>
    </row>
    <row r="692" spans="20:35" x14ac:dyDescent="0.25">
      <c r="T692" s="14"/>
      <c r="U692" s="14"/>
      <c r="V692" s="14"/>
      <c r="W692" s="14"/>
      <c r="X692" s="14"/>
      <c r="Y692" s="14"/>
      <c r="Z692" s="14"/>
      <c r="AA692" s="14"/>
      <c r="AB692" s="14"/>
      <c r="AC692" s="14"/>
      <c r="AD692" s="14"/>
      <c r="AE692" s="14"/>
      <c r="AF692" s="14"/>
      <c r="AG692" s="14"/>
      <c r="AH692" s="14"/>
      <c r="AI692" s="14"/>
    </row>
    <row r="693" spans="20:35" x14ac:dyDescent="0.25">
      <c r="T693" s="14"/>
      <c r="U693" s="14"/>
      <c r="V693" s="14"/>
      <c r="W693" s="14"/>
      <c r="X693" s="14"/>
      <c r="Y693" s="14"/>
      <c r="Z693" s="14"/>
      <c r="AA693" s="14"/>
      <c r="AB693" s="14"/>
      <c r="AC693" s="14"/>
      <c r="AD693" s="14"/>
      <c r="AE693" s="14"/>
      <c r="AF693" s="14"/>
      <c r="AG693" s="14"/>
      <c r="AH693" s="14"/>
      <c r="AI693" s="14"/>
    </row>
    <row r="694" spans="20:35" x14ac:dyDescent="0.25">
      <c r="T694" s="14"/>
      <c r="U694" s="14"/>
      <c r="V694" s="14"/>
      <c r="W694" s="14"/>
      <c r="X694" s="14"/>
      <c r="Y694" s="14"/>
      <c r="Z694" s="14"/>
      <c r="AA694" s="14"/>
      <c r="AB694" s="14"/>
      <c r="AC694" s="14"/>
      <c r="AD694" s="14"/>
      <c r="AE694" s="14"/>
      <c r="AF694" s="14"/>
      <c r="AG694" s="14"/>
      <c r="AH694" s="14"/>
      <c r="AI694" s="14"/>
    </row>
    <row r="695" spans="20:35" x14ac:dyDescent="0.25">
      <c r="T695" s="14"/>
      <c r="U695" s="14"/>
      <c r="V695" s="14"/>
      <c r="W695" s="14"/>
      <c r="X695" s="14"/>
      <c r="Y695" s="14"/>
      <c r="Z695" s="14"/>
      <c r="AA695" s="14"/>
      <c r="AB695" s="14"/>
      <c r="AC695" s="14"/>
      <c r="AD695" s="14"/>
      <c r="AE695" s="14"/>
      <c r="AF695" s="14"/>
      <c r="AG695" s="14"/>
      <c r="AH695" s="14"/>
      <c r="AI695" s="14"/>
    </row>
    <row r="696" spans="20:35" x14ac:dyDescent="0.25">
      <c r="T696" s="14"/>
      <c r="U696" s="14"/>
      <c r="V696" s="14"/>
      <c r="W696" s="14"/>
      <c r="X696" s="14"/>
      <c r="Y696" s="14"/>
      <c r="Z696" s="14"/>
      <c r="AA696" s="14"/>
      <c r="AB696" s="14"/>
      <c r="AC696" s="14"/>
      <c r="AD696" s="14"/>
      <c r="AE696" s="14"/>
      <c r="AF696" s="14"/>
      <c r="AG696" s="14"/>
      <c r="AH696" s="14"/>
      <c r="AI696" s="14"/>
    </row>
    <row r="697" spans="20:35" x14ac:dyDescent="0.25">
      <c r="T697" s="14"/>
      <c r="U697" s="14"/>
      <c r="V697" s="14"/>
      <c r="W697" s="14"/>
      <c r="X697" s="14"/>
      <c r="Y697" s="14"/>
      <c r="Z697" s="14"/>
      <c r="AA697" s="14"/>
      <c r="AB697" s="14"/>
      <c r="AC697" s="14"/>
      <c r="AD697" s="14"/>
      <c r="AE697" s="14"/>
      <c r="AF697" s="14"/>
      <c r="AG697" s="14"/>
      <c r="AH697" s="14"/>
      <c r="AI697" s="14"/>
    </row>
    <row r="698" spans="20:35" x14ac:dyDescent="0.25">
      <c r="T698" s="14"/>
      <c r="U698" s="14"/>
      <c r="V698" s="14"/>
      <c r="W698" s="14"/>
      <c r="X698" s="14"/>
      <c r="Y698" s="14"/>
      <c r="Z698" s="14"/>
      <c r="AA698" s="14"/>
      <c r="AB698" s="14"/>
      <c r="AC698" s="14"/>
      <c r="AD698" s="14"/>
      <c r="AE698" s="14"/>
      <c r="AF698" s="14"/>
      <c r="AG698" s="14"/>
      <c r="AH698" s="14"/>
      <c r="AI698" s="14"/>
    </row>
    <row r="699" spans="20:35" x14ac:dyDescent="0.25">
      <c r="T699" s="14"/>
      <c r="U699" s="14"/>
      <c r="V699" s="14"/>
      <c r="W699" s="14"/>
      <c r="X699" s="14"/>
      <c r="Y699" s="14"/>
      <c r="Z699" s="14"/>
      <c r="AA699" s="14"/>
      <c r="AB699" s="14"/>
      <c r="AC699" s="14"/>
      <c r="AD699" s="14"/>
      <c r="AE699" s="14"/>
      <c r="AF699" s="14"/>
      <c r="AG699" s="14"/>
      <c r="AH699" s="14"/>
      <c r="AI699" s="14"/>
    </row>
    <row r="700" spans="20:35" x14ac:dyDescent="0.25">
      <c r="T700" s="14"/>
      <c r="U700" s="14"/>
      <c r="V700" s="14"/>
      <c r="W700" s="14"/>
      <c r="X700" s="14"/>
      <c r="Y700" s="14"/>
      <c r="Z700" s="14"/>
      <c r="AA700" s="14"/>
      <c r="AB700" s="14"/>
      <c r="AC700" s="14"/>
      <c r="AD700" s="14"/>
      <c r="AE700" s="14"/>
      <c r="AF700" s="14"/>
      <c r="AG700" s="14"/>
      <c r="AH700" s="14"/>
      <c r="AI700" s="14"/>
    </row>
    <row r="701" spans="20:35" x14ac:dyDescent="0.25">
      <c r="T701" s="14"/>
      <c r="U701" s="14"/>
      <c r="V701" s="14"/>
      <c r="W701" s="14"/>
      <c r="X701" s="14"/>
      <c r="Y701" s="14"/>
      <c r="Z701" s="14"/>
      <c r="AA701" s="14"/>
      <c r="AB701" s="14"/>
      <c r="AC701" s="14"/>
      <c r="AD701" s="14"/>
      <c r="AE701" s="14"/>
      <c r="AF701" s="14"/>
      <c r="AG701" s="14"/>
      <c r="AH701" s="14"/>
      <c r="AI701" s="14"/>
    </row>
    <row r="702" spans="20:35" x14ac:dyDescent="0.25">
      <c r="T702" s="14"/>
      <c r="U702" s="14"/>
      <c r="V702" s="14"/>
      <c r="W702" s="14"/>
      <c r="X702" s="14"/>
      <c r="Y702" s="14"/>
      <c r="Z702" s="14"/>
      <c r="AA702" s="14"/>
      <c r="AB702" s="14"/>
      <c r="AC702" s="14"/>
      <c r="AD702" s="14"/>
      <c r="AE702" s="14"/>
      <c r="AF702" s="14"/>
      <c r="AG702" s="14"/>
      <c r="AH702" s="14"/>
      <c r="AI702" s="14"/>
    </row>
    <row r="703" spans="20:35" x14ac:dyDescent="0.25">
      <c r="T703" s="14"/>
      <c r="U703" s="14"/>
      <c r="V703" s="14"/>
      <c r="W703" s="14"/>
      <c r="X703" s="14"/>
      <c r="Y703" s="14"/>
      <c r="Z703" s="14"/>
      <c r="AA703" s="14"/>
      <c r="AB703" s="14"/>
      <c r="AC703" s="14"/>
      <c r="AD703" s="14"/>
      <c r="AE703" s="14"/>
      <c r="AF703" s="14"/>
      <c r="AG703" s="14"/>
      <c r="AH703" s="14"/>
      <c r="AI703" s="14"/>
    </row>
    <row r="704" spans="20:35" x14ac:dyDescent="0.25">
      <c r="T704" s="14"/>
      <c r="U704" s="14"/>
      <c r="V704" s="14"/>
      <c r="W704" s="14"/>
      <c r="X704" s="14"/>
      <c r="Y704" s="14"/>
      <c r="Z704" s="14"/>
      <c r="AA704" s="14"/>
      <c r="AB704" s="14"/>
      <c r="AC704" s="14"/>
      <c r="AD704" s="14"/>
      <c r="AE704" s="14"/>
      <c r="AF704" s="14"/>
      <c r="AG704" s="14"/>
      <c r="AH704" s="14"/>
      <c r="AI704" s="14"/>
    </row>
    <row r="705" spans="20:35" x14ac:dyDescent="0.25">
      <c r="T705" s="14"/>
      <c r="U705" s="14"/>
      <c r="V705" s="14"/>
      <c r="W705" s="14"/>
      <c r="X705" s="14"/>
      <c r="Y705" s="14"/>
      <c r="Z705" s="14"/>
      <c r="AA705" s="14"/>
      <c r="AB705" s="14"/>
      <c r="AC705" s="14"/>
      <c r="AD705" s="14"/>
      <c r="AE705" s="14"/>
      <c r="AF705" s="14"/>
      <c r="AG705" s="14"/>
      <c r="AH705" s="14"/>
      <c r="AI705" s="14"/>
    </row>
    <row r="706" spans="20:35" x14ac:dyDescent="0.25">
      <c r="T706" s="14"/>
      <c r="U706" s="14"/>
      <c r="V706" s="14"/>
      <c r="W706" s="14"/>
      <c r="X706" s="14"/>
      <c r="Y706" s="14"/>
      <c r="Z706" s="14"/>
      <c r="AA706" s="14"/>
      <c r="AB706" s="14"/>
      <c r="AC706" s="14"/>
      <c r="AD706" s="14"/>
      <c r="AE706" s="14"/>
      <c r="AF706" s="14"/>
      <c r="AG706" s="14"/>
      <c r="AH706" s="14"/>
      <c r="AI706" s="14"/>
    </row>
    <row r="707" spans="20:35" x14ac:dyDescent="0.25">
      <c r="T707" s="14"/>
      <c r="U707" s="14"/>
      <c r="V707" s="14"/>
      <c r="W707" s="14"/>
      <c r="X707" s="14"/>
      <c r="Y707" s="14"/>
      <c r="Z707" s="14"/>
      <c r="AA707" s="14"/>
      <c r="AB707" s="14"/>
      <c r="AC707" s="14"/>
      <c r="AD707" s="14"/>
      <c r="AE707" s="14"/>
      <c r="AF707" s="14"/>
      <c r="AG707" s="14"/>
      <c r="AH707" s="14"/>
      <c r="AI707" s="14"/>
    </row>
    <row r="708" spans="20:35" x14ac:dyDescent="0.25">
      <c r="T708" s="14"/>
      <c r="U708" s="14"/>
      <c r="V708" s="14"/>
      <c r="W708" s="14"/>
      <c r="X708" s="14"/>
      <c r="Y708" s="14"/>
      <c r="Z708" s="14"/>
      <c r="AA708" s="14"/>
      <c r="AB708" s="14"/>
      <c r="AC708" s="14"/>
      <c r="AD708" s="14"/>
      <c r="AE708" s="14"/>
      <c r="AF708" s="14"/>
      <c r="AG708" s="14"/>
      <c r="AH708" s="14"/>
      <c r="AI708" s="14"/>
    </row>
    <row r="709" spans="20:35" x14ac:dyDescent="0.25">
      <c r="T709" s="14"/>
      <c r="U709" s="14"/>
      <c r="V709" s="14"/>
      <c r="W709" s="14"/>
      <c r="X709" s="14"/>
      <c r="Y709" s="14"/>
      <c r="Z709" s="14"/>
      <c r="AA709" s="14"/>
      <c r="AB709" s="14"/>
      <c r="AC709" s="14"/>
      <c r="AD709" s="14"/>
      <c r="AE709" s="14"/>
      <c r="AF709" s="14"/>
      <c r="AG709" s="14"/>
      <c r="AH709" s="14"/>
      <c r="AI709" s="14"/>
    </row>
    <row r="710" spans="20:35" x14ac:dyDescent="0.25">
      <c r="T710" s="14"/>
      <c r="U710" s="14"/>
      <c r="V710" s="14"/>
      <c r="W710" s="14"/>
      <c r="X710" s="14"/>
      <c r="Y710" s="14"/>
      <c r="Z710" s="14"/>
      <c r="AA710" s="14"/>
      <c r="AB710" s="14"/>
      <c r="AC710" s="14"/>
      <c r="AD710" s="14"/>
      <c r="AE710" s="14"/>
      <c r="AF710" s="14"/>
      <c r="AG710" s="14"/>
      <c r="AH710" s="14"/>
      <c r="AI710" s="14"/>
    </row>
    <row r="711" spans="20:35" x14ac:dyDescent="0.25">
      <c r="T711" s="14"/>
      <c r="U711" s="14"/>
      <c r="V711" s="14"/>
      <c r="W711" s="14"/>
      <c r="X711" s="14"/>
      <c r="Y711" s="14"/>
      <c r="Z711" s="14"/>
      <c r="AA711" s="14"/>
      <c r="AB711" s="14"/>
      <c r="AC711" s="14"/>
      <c r="AD711" s="14"/>
      <c r="AE711" s="14"/>
      <c r="AF711" s="14"/>
      <c r="AG711" s="14"/>
      <c r="AH711" s="14"/>
      <c r="AI711" s="14"/>
    </row>
    <row r="712" spans="20:35" x14ac:dyDescent="0.25">
      <c r="T712" s="14"/>
      <c r="U712" s="14"/>
      <c r="V712" s="14"/>
      <c r="W712" s="14"/>
      <c r="X712" s="14"/>
      <c r="Y712" s="14"/>
      <c r="Z712" s="14"/>
      <c r="AA712" s="14"/>
      <c r="AB712" s="14"/>
      <c r="AC712" s="14"/>
      <c r="AD712" s="14"/>
      <c r="AE712" s="14"/>
      <c r="AF712" s="14"/>
      <c r="AG712" s="14"/>
      <c r="AH712" s="14"/>
      <c r="AI712" s="14"/>
    </row>
    <row r="713" spans="20:35" x14ac:dyDescent="0.25">
      <c r="T713" s="14"/>
      <c r="U713" s="14"/>
      <c r="V713" s="14"/>
      <c r="W713" s="14"/>
      <c r="X713" s="14"/>
      <c r="Y713" s="14"/>
      <c r="Z713" s="14"/>
      <c r="AA713" s="14"/>
      <c r="AB713" s="14"/>
      <c r="AC713" s="14"/>
      <c r="AD713" s="14"/>
      <c r="AE713" s="14"/>
      <c r="AF713" s="14"/>
      <c r="AG713" s="14"/>
      <c r="AH713" s="14"/>
      <c r="AI713" s="14"/>
    </row>
    <row r="714" spans="20:35" x14ac:dyDescent="0.25">
      <c r="T714" s="14"/>
      <c r="U714" s="14"/>
      <c r="V714" s="14"/>
      <c r="W714" s="14"/>
      <c r="X714" s="14"/>
      <c r="Y714" s="14"/>
      <c r="Z714" s="14"/>
      <c r="AA714" s="14"/>
      <c r="AB714" s="14"/>
      <c r="AC714" s="14"/>
      <c r="AD714" s="14"/>
      <c r="AE714" s="14"/>
      <c r="AF714" s="14"/>
      <c r="AG714" s="14"/>
      <c r="AH714" s="14"/>
      <c r="AI714" s="14"/>
    </row>
    <row r="715" spans="20:35" x14ac:dyDescent="0.25">
      <c r="T715" s="14"/>
      <c r="U715" s="14"/>
      <c r="V715" s="14"/>
      <c r="W715" s="14"/>
      <c r="X715" s="14"/>
      <c r="Y715" s="14"/>
      <c r="Z715" s="14"/>
      <c r="AA715" s="14"/>
      <c r="AB715" s="14"/>
      <c r="AC715" s="14"/>
      <c r="AD715" s="14"/>
      <c r="AE715" s="14"/>
      <c r="AF715" s="14"/>
      <c r="AG715" s="14"/>
      <c r="AH715" s="14"/>
      <c r="AI715" s="14"/>
    </row>
    <row r="716" spans="20:35" x14ac:dyDescent="0.25">
      <c r="T716" s="14"/>
      <c r="U716" s="14"/>
      <c r="V716" s="14"/>
      <c r="W716" s="14"/>
      <c r="X716" s="14"/>
      <c r="Y716" s="14"/>
      <c r="Z716" s="14"/>
      <c r="AA716" s="14"/>
      <c r="AB716" s="14"/>
      <c r="AC716" s="14"/>
      <c r="AD716" s="14"/>
      <c r="AE716" s="14"/>
      <c r="AF716" s="14"/>
      <c r="AG716" s="14"/>
      <c r="AH716" s="14"/>
      <c r="AI716" s="14"/>
    </row>
    <row r="717" spans="20:35" x14ac:dyDescent="0.25">
      <c r="T717" s="14"/>
      <c r="U717" s="14"/>
      <c r="V717" s="14"/>
      <c r="W717" s="14"/>
      <c r="X717" s="14"/>
      <c r="Y717" s="14"/>
      <c r="Z717" s="14"/>
      <c r="AA717" s="14"/>
      <c r="AB717" s="14"/>
      <c r="AC717" s="14"/>
      <c r="AD717" s="14"/>
      <c r="AE717" s="14"/>
      <c r="AF717" s="14"/>
      <c r="AG717" s="14"/>
      <c r="AH717" s="14"/>
      <c r="AI717" s="14"/>
    </row>
    <row r="718" spans="20:35" x14ac:dyDescent="0.25">
      <c r="T718" s="14"/>
      <c r="U718" s="14"/>
      <c r="V718" s="14"/>
      <c r="W718" s="14"/>
      <c r="X718" s="14"/>
      <c r="Y718" s="14"/>
      <c r="Z718" s="14"/>
      <c r="AA718" s="14"/>
      <c r="AB718" s="14"/>
      <c r="AC718" s="14"/>
      <c r="AD718" s="14"/>
      <c r="AE718" s="14"/>
      <c r="AF718" s="14"/>
      <c r="AG718" s="14"/>
      <c r="AH718" s="14"/>
      <c r="AI718" s="14"/>
    </row>
    <row r="719" spans="20:35" x14ac:dyDescent="0.25">
      <c r="T719" s="14"/>
      <c r="U719" s="14"/>
      <c r="V719" s="14"/>
      <c r="W719" s="14"/>
      <c r="X719" s="14"/>
      <c r="Y719" s="14"/>
      <c r="Z719" s="14"/>
      <c r="AA719" s="14"/>
      <c r="AB719" s="14"/>
      <c r="AC719" s="14"/>
      <c r="AD719" s="14"/>
      <c r="AE719" s="14"/>
      <c r="AF719" s="14"/>
      <c r="AG719" s="14"/>
      <c r="AH719" s="14"/>
      <c r="AI719" s="14"/>
    </row>
    <row r="720" spans="20:35" x14ac:dyDescent="0.25">
      <c r="T720" s="14"/>
      <c r="U720" s="14"/>
      <c r="V720" s="14"/>
      <c r="W720" s="14"/>
      <c r="X720" s="14"/>
      <c r="Y720" s="14"/>
      <c r="Z720" s="14"/>
      <c r="AA720" s="14"/>
      <c r="AB720" s="14"/>
      <c r="AC720" s="14"/>
      <c r="AD720" s="14"/>
      <c r="AE720" s="14"/>
      <c r="AF720" s="14"/>
      <c r="AG720" s="14"/>
      <c r="AH720" s="14"/>
      <c r="AI720" s="14"/>
    </row>
    <row r="721" spans="20:35" x14ac:dyDescent="0.25">
      <c r="T721" s="14"/>
      <c r="U721" s="14"/>
      <c r="V721" s="14"/>
      <c r="W721" s="14"/>
      <c r="X721" s="14"/>
      <c r="Y721" s="14"/>
      <c r="Z721" s="14"/>
      <c r="AA721" s="14"/>
      <c r="AB721" s="14"/>
      <c r="AC721" s="14"/>
      <c r="AD721" s="14"/>
      <c r="AE721" s="14"/>
      <c r="AF721" s="14"/>
      <c r="AG721" s="14"/>
      <c r="AH721" s="14"/>
      <c r="AI721" s="14"/>
    </row>
    <row r="722" spans="20:35" x14ac:dyDescent="0.25">
      <c r="T722" s="14"/>
      <c r="U722" s="14"/>
      <c r="V722" s="14"/>
      <c r="W722" s="14"/>
      <c r="X722" s="14"/>
      <c r="Y722" s="14"/>
      <c r="Z722" s="14"/>
      <c r="AA722" s="14"/>
      <c r="AB722" s="14"/>
      <c r="AC722" s="14"/>
      <c r="AD722" s="14"/>
      <c r="AE722" s="14"/>
      <c r="AF722" s="14"/>
      <c r="AG722" s="14"/>
      <c r="AH722" s="14"/>
      <c r="AI722" s="14"/>
    </row>
    <row r="723" spans="20:35" x14ac:dyDescent="0.25">
      <c r="T723" s="14"/>
      <c r="U723" s="14"/>
      <c r="V723" s="14"/>
      <c r="W723" s="14"/>
      <c r="X723" s="14"/>
      <c r="Y723" s="14"/>
      <c r="Z723" s="14"/>
      <c r="AA723" s="14"/>
      <c r="AB723" s="14"/>
      <c r="AC723" s="14"/>
      <c r="AD723" s="14"/>
      <c r="AE723" s="14"/>
      <c r="AF723" s="14"/>
      <c r="AG723" s="14"/>
      <c r="AH723" s="14"/>
      <c r="AI723" s="14"/>
    </row>
    <row r="724" spans="20:35" x14ac:dyDescent="0.25">
      <c r="T724" s="14"/>
      <c r="U724" s="14"/>
      <c r="V724" s="14"/>
      <c r="W724" s="14"/>
      <c r="X724" s="14"/>
      <c r="Y724" s="14"/>
      <c r="Z724" s="14"/>
      <c r="AA724" s="14"/>
      <c r="AB724" s="14"/>
      <c r="AC724" s="14"/>
      <c r="AD724" s="14"/>
      <c r="AE724" s="14"/>
      <c r="AF724" s="14"/>
      <c r="AG724" s="14"/>
      <c r="AH724" s="14"/>
      <c r="AI724" s="14"/>
    </row>
    <row r="725" spans="20:35" x14ac:dyDescent="0.25">
      <c r="T725" s="14"/>
      <c r="U725" s="14"/>
      <c r="V725" s="14"/>
      <c r="W725" s="14"/>
      <c r="X725" s="14"/>
      <c r="Y725" s="14"/>
      <c r="Z725" s="14"/>
      <c r="AA725" s="14"/>
      <c r="AB725" s="14"/>
      <c r="AC725" s="14"/>
      <c r="AD725" s="14"/>
      <c r="AE725" s="14"/>
      <c r="AF725" s="14"/>
      <c r="AG725" s="14"/>
      <c r="AH725" s="14"/>
      <c r="AI725" s="14"/>
    </row>
    <row r="726" spans="20:35" x14ac:dyDescent="0.25">
      <c r="T726" s="14"/>
      <c r="U726" s="14"/>
      <c r="V726" s="14"/>
      <c r="W726" s="14"/>
      <c r="X726" s="14"/>
      <c r="Y726" s="14"/>
      <c r="Z726" s="14"/>
      <c r="AA726" s="14"/>
      <c r="AB726" s="14"/>
      <c r="AC726" s="14"/>
      <c r="AD726" s="14"/>
      <c r="AE726" s="14"/>
      <c r="AF726" s="14"/>
      <c r="AG726" s="14"/>
      <c r="AH726" s="14"/>
      <c r="AI726" s="14"/>
    </row>
    <row r="727" spans="20:35" x14ac:dyDescent="0.25">
      <c r="T727" s="14"/>
      <c r="U727" s="14"/>
      <c r="V727" s="14"/>
      <c r="W727" s="14"/>
      <c r="X727" s="14"/>
      <c r="Y727" s="14"/>
      <c r="Z727" s="14"/>
      <c r="AA727" s="14"/>
      <c r="AB727" s="14"/>
      <c r="AC727" s="14"/>
      <c r="AD727" s="14"/>
      <c r="AE727" s="14"/>
      <c r="AF727" s="14"/>
      <c r="AG727" s="14"/>
      <c r="AH727" s="14"/>
      <c r="AI727" s="14"/>
    </row>
    <row r="728" spans="20:35" x14ac:dyDescent="0.25">
      <c r="T728" s="14"/>
      <c r="U728" s="14"/>
      <c r="V728" s="14"/>
      <c r="W728" s="14"/>
      <c r="X728" s="14"/>
      <c r="Y728" s="14"/>
      <c r="Z728" s="14"/>
      <c r="AA728" s="14"/>
      <c r="AB728" s="14"/>
      <c r="AC728" s="14"/>
      <c r="AD728" s="14"/>
      <c r="AE728" s="14"/>
      <c r="AF728" s="14"/>
      <c r="AG728" s="14"/>
      <c r="AH728" s="14"/>
      <c r="AI728" s="14"/>
    </row>
    <row r="729" spans="20:35" x14ac:dyDescent="0.25">
      <c r="T729" s="14"/>
      <c r="U729" s="14"/>
      <c r="V729" s="14"/>
      <c r="W729" s="14"/>
      <c r="X729" s="14"/>
      <c r="Y729" s="14"/>
      <c r="Z729" s="14"/>
      <c r="AA729" s="14"/>
      <c r="AB729" s="14"/>
      <c r="AC729" s="14"/>
      <c r="AD729" s="14"/>
      <c r="AE729" s="14"/>
      <c r="AF729" s="14"/>
      <c r="AG729" s="14"/>
      <c r="AH729" s="14"/>
      <c r="AI729" s="14"/>
    </row>
    <row r="730" spans="20:35" x14ac:dyDescent="0.25">
      <c r="T730" s="14"/>
      <c r="U730" s="14"/>
      <c r="V730" s="14"/>
      <c r="W730" s="14"/>
      <c r="X730" s="14"/>
      <c r="Y730" s="14"/>
      <c r="Z730" s="14"/>
      <c r="AA730" s="14"/>
      <c r="AB730" s="14"/>
      <c r="AC730" s="14"/>
      <c r="AD730" s="14"/>
      <c r="AE730" s="14"/>
      <c r="AF730" s="14"/>
      <c r="AG730" s="14"/>
      <c r="AH730" s="14"/>
      <c r="AI730" s="14"/>
    </row>
    <row r="731" spans="20:35" x14ac:dyDescent="0.25">
      <c r="T731" s="14"/>
      <c r="U731" s="14"/>
      <c r="V731" s="14"/>
      <c r="W731" s="14"/>
      <c r="X731" s="14"/>
      <c r="Y731" s="14"/>
      <c r="Z731" s="14"/>
      <c r="AA731" s="14"/>
      <c r="AB731" s="14"/>
      <c r="AC731" s="14"/>
      <c r="AD731" s="14"/>
      <c r="AE731" s="14"/>
      <c r="AF731" s="14"/>
      <c r="AG731" s="14"/>
      <c r="AH731" s="14"/>
      <c r="AI731" s="14"/>
    </row>
    <row r="732" spans="20:35" x14ac:dyDescent="0.25">
      <c r="T732" s="14"/>
      <c r="U732" s="14"/>
      <c r="V732" s="14"/>
      <c r="W732" s="14"/>
      <c r="X732" s="14"/>
      <c r="Y732" s="14"/>
      <c r="Z732" s="14"/>
      <c r="AA732" s="14"/>
      <c r="AB732" s="14"/>
      <c r="AC732" s="14"/>
      <c r="AD732" s="14"/>
      <c r="AE732" s="14"/>
      <c r="AF732" s="14"/>
      <c r="AG732" s="14"/>
      <c r="AH732" s="14"/>
      <c r="AI732" s="14"/>
    </row>
    <row r="733" spans="20:35" x14ac:dyDescent="0.25">
      <c r="T733" s="14"/>
      <c r="U733" s="14"/>
      <c r="V733" s="14"/>
      <c r="W733" s="14"/>
      <c r="X733" s="14"/>
      <c r="Y733" s="14"/>
      <c r="Z733" s="14"/>
      <c r="AA733" s="14"/>
      <c r="AB733" s="14"/>
      <c r="AC733" s="14"/>
      <c r="AD733" s="14"/>
      <c r="AE733" s="14"/>
      <c r="AF733" s="14"/>
      <c r="AG733" s="14"/>
      <c r="AH733" s="14"/>
      <c r="AI733" s="14"/>
    </row>
    <row r="734" spans="20:35" x14ac:dyDescent="0.25">
      <c r="T734" s="14"/>
      <c r="U734" s="14"/>
      <c r="V734" s="14"/>
      <c r="W734" s="14"/>
      <c r="X734" s="14"/>
      <c r="Y734" s="14"/>
      <c r="Z734" s="14"/>
      <c r="AA734" s="14"/>
      <c r="AB734" s="14"/>
      <c r="AC734" s="14"/>
      <c r="AD734" s="14"/>
      <c r="AE734" s="14"/>
      <c r="AF734" s="14"/>
      <c r="AG734" s="14"/>
      <c r="AH734" s="14"/>
      <c r="AI734" s="14"/>
    </row>
    <row r="735" spans="20:35" x14ac:dyDescent="0.25">
      <c r="T735" s="14"/>
      <c r="U735" s="14"/>
      <c r="V735" s="14"/>
      <c r="W735" s="14"/>
      <c r="X735" s="14"/>
      <c r="Y735" s="14"/>
      <c r="Z735" s="14"/>
      <c r="AA735" s="14"/>
      <c r="AB735" s="14"/>
      <c r="AC735" s="14"/>
      <c r="AD735" s="14"/>
      <c r="AE735" s="14"/>
      <c r="AF735" s="14"/>
      <c r="AG735" s="14"/>
      <c r="AH735" s="14"/>
      <c r="AI735" s="14"/>
    </row>
    <row r="736" spans="20:35" x14ac:dyDescent="0.25">
      <c r="T736" s="14"/>
      <c r="U736" s="14"/>
      <c r="V736" s="14"/>
      <c r="W736" s="14"/>
      <c r="X736" s="14"/>
      <c r="Y736" s="14"/>
      <c r="Z736" s="14"/>
      <c r="AA736" s="14"/>
      <c r="AB736" s="14"/>
      <c r="AC736" s="14"/>
      <c r="AD736" s="14"/>
      <c r="AE736" s="14"/>
      <c r="AF736" s="14"/>
      <c r="AG736" s="14"/>
      <c r="AH736" s="14"/>
      <c r="AI736" s="14"/>
    </row>
    <row r="737" spans="20:35" x14ac:dyDescent="0.25">
      <c r="T737" s="14"/>
      <c r="U737" s="14"/>
      <c r="V737" s="14"/>
      <c r="W737" s="14"/>
      <c r="X737" s="14"/>
      <c r="Y737" s="14"/>
      <c r="Z737" s="14"/>
      <c r="AA737" s="14"/>
      <c r="AB737" s="14"/>
      <c r="AC737" s="14"/>
      <c r="AD737" s="14"/>
      <c r="AE737" s="14"/>
      <c r="AF737" s="14"/>
      <c r="AG737" s="14"/>
      <c r="AH737" s="14"/>
      <c r="AI737" s="14"/>
    </row>
    <row r="738" spans="20:35" x14ac:dyDescent="0.25">
      <c r="T738" s="14"/>
      <c r="U738" s="14"/>
      <c r="V738" s="14"/>
      <c r="W738" s="14"/>
      <c r="X738" s="14"/>
      <c r="Y738" s="14"/>
      <c r="Z738" s="14"/>
      <c r="AA738" s="14"/>
      <c r="AB738" s="14"/>
      <c r="AC738" s="14"/>
      <c r="AD738" s="14"/>
      <c r="AE738" s="14"/>
      <c r="AF738" s="14"/>
      <c r="AG738" s="14"/>
      <c r="AH738" s="14"/>
      <c r="AI738" s="14"/>
    </row>
    <row r="739" spans="20:35" x14ac:dyDescent="0.25">
      <c r="T739" s="14"/>
      <c r="U739" s="14"/>
      <c r="V739" s="14"/>
      <c r="W739" s="14"/>
      <c r="X739" s="14"/>
      <c r="Y739" s="14"/>
      <c r="Z739" s="14"/>
      <c r="AA739" s="14"/>
      <c r="AB739" s="14"/>
      <c r="AC739" s="14"/>
      <c r="AD739" s="14"/>
      <c r="AE739" s="14"/>
      <c r="AF739" s="14"/>
      <c r="AG739" s="14"/>
      <c r="AH739" s="14"/>
      <c r="AI739" s="14"/>
    </row>
    <row r="740" spans="20:35" x14ac:dyDescent="0.25">
      <c r="T740" s="14"/>
      <c r="U740" s="14"/>
      <c r="V740" s="14"/>
      <c r="W740" s="14"/>
      <c r="X740" s="14"/>
      <c r="Y740" s="14"/>
      <c r="Z740" s="14"/>
      <c r="AA740" s="14"/>
      <c r="AB740" s="14"/>
      <c r="AC740" s="14"/>
      <c r="AD740" s="14"/>
      <c r="AE740" s="14"/>
      <c r="AF740" s="14"/>
      <c r="AG740" s="14"/>
      <c r="AH740" s="14"/>
      <c r="AI740" s="14"/>
    </row>
    <row r="741" spans="20:35" x14ac:dyDescent="0.25">
      <c r="T741" s="14"/>
      <c r="U741" s="14"/>
      <c r="V741" s="14"/>
      <c r="W741" s="14"/>
      <c r="X741" s="14"/>
      <c r="Y741" s="14"/>
      <c r="Z741" s="14"/>
      <c r="AA741" s="14"/>
      <c r="AB741" s="14"/>
      <c r="AC741" s="14"/>
      <c r="AD741" s="14"/>
      <c r="AE741" s="14"/>
      <c r="AF741" s="14"/>
      <c r="AG741" s="14"/>
      <c r="AH741" s="14"/>
      <c r="AI741" s="14"/>
    </row>
    <row r="742" spans="20:35" x14ac:dyDescent="0.25">
      <c r="T742" s="14"/>
      <c r="U742" s="14"/>
      <c r="V742" s="14"/>
      <c r="W742" s="14"/>
      <c r="X742" s="14"/>
      <c r="Y742" s="14"/>
      <c r="Z742" s="14"/>
      <c r="AA742" s="14"/>
      <c r="AB742" s="14"/>
      <c r="AC742" s="14"/>
      <c r="AD742" s="14"/>
      <c r="AE742" s="14"/>
      <c r="AF742" s="14"/>
      <c r="AG742" s="14"/>
      <c r="AH742" s="14"/>
      <c r="AI742" s="14"/>
    </row>
    <row r="743" spans="20:35" x14ac:dyDescent="0.25">
      <c r="T743" s="14"/>
      <c r="U743" s="14"/>
      <c r="V743" s="14"/>
      <c r="W743" s="14"/>
      <c r="X743" s="14"/>
      <c r="Y743" s="14"/>
      <c r="Z743" s="14"/>
      <c r="AA743" s="14"/>
      <c r="AB743" s="14"/>
      <c r="AC743" s="14"/>
      <c r="AD743" s="14"/>
      <c r="AE743" s="14"/>
      <c r="AF743" s="14"/>
      <c r="AG743" s="14"/>
      <c r="AH743" s="14"/>
      <c r="AI743" s="14"/>
    </row>
    <row r="744" spans="20:35" x14ac:dyDescent="0.25">
      <c r="T744" s="14"/>
      <c r="U744" s="14"/>
      <c r="V744" s="14"/>
      <c r="W744" s="14"/>
      <c r="X744" s="14"/>
      <c r="Y744" s="14"/>
      <c r="Z744" s="14"/>
      <c r="AA744" s="14"/>
      <c r="AB744" s="14"/>
      <c r="AC744" s="14"/>
      <c r="AD744" s="14"/>
      <c r="AE744" s="14"/>
      <c r="AF744" s="14"/>
      <c r="AG744" s="14"/>
      <c r="AH744" s="14"/>
      <c r="AI744" s="14"/>
    </row>
    <row r="745" spans="20:35" x14ac:dyDescent="0.25">
      <c r="T745" s="14"/>
      <c r="U745" s="14"/>
      <c r="V745" s="14"/>
      <c r="W745" s="14"/>
      <c r="X745" s="14"/>
      <c r="Y745" s="14"/>
      <c r="Z745" s="14"/>
      <c r="AA745" s="14"/>
      <c r="AB745" s="14"/>
      <c r="AC745" s="14"/>
      <c r="AD745" s="14"/>
      <c r="AE745" s="14"/>
      <c r="AF745" s="14"/>
      <c r="AG745" s="14"/>
      <c r="AH745" s="14"/>
      <c r="AI745" s="14"/>
    </row>
    <row r="746" spans="20:35" x14ac:dyDescent="0.25">
      <c r="T746" s="14"/>
      <c r="U746" s="14"/>
      <c r="V746" s="14"/>
      <c r="W746" s="14"/>
      <c r="X746" s="14"/>
      <c r="Y746" s="14"/>
      <c r="Z746" s="14"/>
      <c r="AA746" s="14"/>
      <c r="AB746" s="14"/>
      <c r="AC746" s="14"/>
      <c r="AD746" s="14"/>
      <c r="AE746" s="14"/>
      <c r="AF746" s="14"/>
      <c r="AG746" s="14"/>
      <c r="AH746" s="14"/>
      <c r="AI746" s="14"/>
    </row>
    <row r="747" spans="20:35" x14ac:dyDescent="0.25">
      <c r="T747" s="14"/>
      <c r="U747" s="14"/>
      <c r="V747" s="14"/>
      <c r="W747" s="14"/>
      <c r="X747" s="14"/>
      <c r="Y747" s="14"/>
      <c r="Z747" s="14"/>
      <c r="AA747" s="14"/>
      <c r="AB747" s="14"/>
      <c r="AC747" s="14"/>
      <c r="AD747" s="14"/>
      <c r="AE747" s="14"/>
      <c r="AF747" s="14"/>
      <c r="AG747" s="14"/>
      <c r="AH747" s="14"/>
      <c r="AI747" s="14"/>
    </row>
    <row r="748" spans="20:35" x14ac:dyDescent="0.25">
      <c r="T748" s="14"/>
      <c r="U748" s="14"/>
      <c r="V748" s="14"/>
      <c r="W748" s="14"/>
      <c r="X748" s="14"/>
      <c r="Y748" s="14"/>
      <c r="Z748" s="14"/>
      <c r="AA748" s="14"/>
      <c r="AB748" s="14"/>
      <c r="AC748" s="14"/>
      <c r="AD748" s="14"/>
      <c r="AE748" s="14"/>
      <c r="AF748" s="14"/>
      <c r="AG748" s="14"/>
      <c r="AH748" s="14"/>
      <c r="AI748" s="14"/>
    </row>
    <row r="749" spans="20:35" x14ac:dyDescent="0.25">
      <c r="T749" s="14"/>
      <c r="U749" s="14"/>
      <c r="V749" s="14"/>
      <c r="W749" s="14"/>
      <c r="X749" s="14"/>
      <c r="Y749" s="14"/>
      <c r="Z749" s="14"/>
      <c r="AA749" s="14"/>
      <c r="AB749" s="14"/>
      <c r="AC749" s="14"/>
      <c r="AD749" s="14"/>
      <c r="AE749" s="14"/>
      <c r="AF749" s="14"/>
      <c r="AG749" s="14"/>
      <c r="AH749" s="14"/>
      <c r="AI749" s="14"/>
    </row>
    <row r="750" spans="20:35" x14ac:dyDescent="0.25">
      <c r="T750" s="14"/>
      <c r="U750" s="14"/>
      <c r="V750" s="14"/>
      <c r="W750" s="14"/>
      <c r="X750" s="14"/>
      <c r="Y750" s="14"/>
      <c r="Z750" s="14"/>
      <c r="AA750" s="14"/>
      <c r="AB750" s="14"/>
      <c r="AC750" s="14"/>
      <c r="AD750" s="14"/>
      <c r="AE750" s="14"/>
      <c r="AF750" s="14"/>
      <c r="AG750" s="14"/>
      <c r="AH750" s="14"/>
      <c r="AI750" s="14"/>
    </row>
    <row r="751" spans="20:35" x14ac:dyDescent="0.25">
      <c r="T751" s="14"/>
      <c r="U751" s="14"/>
      <c r="V751" s="14"/>
      <c r="W751" s="14"/>
      <c r="X751" s="14"/>
      <c r="Y751" s="14"/>
      <c r="Z751" s="14"/>
      <c r="AA751" s="14"/>
      <c r="AB751" s="14"/>
      <c r="AC751" s="14"/>
      <c r="AD751" s="14"/>
      <c r="AE751" s="14"/>
      <c r="AF751" s="14"/>
      <c r="AG751" s="14"/>
      <c r="AH751" s="14"/>
      <c r="AI751" s="14"/>
    </row>
    <row r="752" spans="20:35" x14ac:dyDescent="0.25">
      <c r="T752" s="14"/>
      <c r="U752" s="14"/>
      <c r="V752" s="14"/>
      <c r="W752" s="14"/>
      <c r="X752" s="14"/>
      <c r="Y752" s="14"/>
      <c r="Z752" s="14"/>
      <c r="AA752" s="14"/>
      <c r="AB752" s="14"/>
      <c r="AC752" s="14"/>
      <c r="AD752" s="14"/>
      <c r="AE752" s="14"/>
      <c r="AF752" s="14"/>
      <c r="AG752" s="14"/>
      <c r="AH752" s="14"/>
      <c r="AI752" s="14"/>
    </row>
    <row r="753" spans="20:35" x14ac:dyDescent="0.25">
      <c r="T753" s="14"/>
      <c r="U753" s="14"/>
      <c r="V753" s="14"/>
      <c r="W753" s="14"/>
      <c r="X753" s="14"/>
      <c r="Y753" s="14"/>
      <c r="Z753" s="14"/>
      <c r="AA753" s="14"/>
      <c r="AB753" s="14"/>
      <c r="AC753" s="14"/>
      <c r="AD753" s="14"/>
      <c r="AE753" s="14"/>
      <c r="AF753" s="14"/>
      <c r="AG753" s="14"/>
      <c r="AH753" s="14"/>
      <c r="AI753" s="14"/>
    </row>
    <row r="754" spans="20:35" x14ac:dyDescent="0.25">
      <c r="T754" s="14"/>
      <c r="U754" s="14"/>
      <c r="V754" s="14"/>
      <c r="W754" s="14"/>
      <c r="X754" s="14"/>
      <c r="Y754" s="14"/>
      <c r="Z754" s="14"/>
      <c r="AA754" s="14"/>
      <c r="AB754" s="14"/>
      <c r="AC754" s="14"/>
      <c r="AD754" s="14"/>
      <c r="AE754" s="14"/>
      <c r="AF754" s="14"/>
      <c r="AG754" s="14"/>
      <c r="AH754" s="14"/>
      <c r="AI754" s="14"/>
    </row>
    <row r="755" spans="20:35" x14ac:dyDescent="0.25">
      <c r="T755" s="14"/>
      <c r="U755" s="14"/>
      <c r="V755" s="14"/>
      <c r="W755" s="14"/>
      <c r="X755" s="14"/>
      <c r="Y755" s="14"/>
      <c r="Z755" s="14"/>
      <c r="AA755" s="14"/>
      <c r="AB755" s="14"/>
      <c r="AC755" s="14"/>
      <c r="AD755" s="14"/>
      <c r="AE755" s="14"/>
      <c r="AF755" s="14"/>
      <c r="AG755" s="14"/>
      <c r="AH755" s="14"/>
      <c r="AI755" s="14"/>
    </row>
    <row r="756" spans="20:35" x14ac:dyDescent="0.25">
      <c r="T756" s="14"/>
      <c r="U756" s="14"/>
      <c r="V756" s="14"/>
      <c r="W756" s="14"/>
      <c r="X756" s="14"/>
      <c r="Y756" s="14"/>
      <c r="Z756" s="14"/>
      <c r="AA756" s="14"/>
      <c r="AB756" s="14"/>
      <c r="AC756" s="14"/>
      <c r="AD756" s="14"/>
      <c r="AE756" s="14"/>
      <c r="AF756" s="14"/>
      <c r="AG756" s="14"/>
      <c r="AH756" s="14"/>
      <c r="AI756" s="14"/>
    </row>
    <row r="757" spans="20:35" x14ac:dyDescent="0.25">
      <c r="T757" s="14"/>
      <c r="U757" s="14"/>
      <c r="V757" s="14"/>
      <c r="W757" s="14"/>
      <c r="X757" s="14"/>
      <c r="Y757" s="14"/>
      <c r="Z757" s="14"/>
      <c r="AA757" s="14"/>
      <c r="AB757" s="14"/>
      <c r="AC757" s="14"/>
      <c r="AD757" s="14"/>
      <c r="AE757" s="14"/>
      <c r="AF757" s="14"/>
      <c r="AG757" s="14"/>
      <c r="AH757" s="14"/>
      <c r="AI757" s="14"/>
    </row>
    <row r="758" spans="20:35" x14ac:dyDescent="0.25">
      <c r="T758" s="14"/>
      <c r="U758" s="14"/>
      <c r="V758" s="14"/>
      <c r="W758" s="14"/>
      <c r="X758" s="14"/>
      <c r="Y758" s="14"/>
      <c r="Z758" s="14"/>
      <c r="AA758" s="14"/>
      <c r="AB758" s="14"/>
      <c r="AC758" s="14"/>
      <c r="AD758" s="14"/>
      <c r="AE758" s="14"/>
      <c r="AF758" s="14"/>
      <c r="AG758" s="14"/>
      <c r="AH758" s="14"/>
      <c r="AI758" s="14"/>
    </row>
    <row r="759" spans="20:35" x14ac:dyDescent="0.25">
      <c r="T759" s="14"/>
      <c r="U759" s="14"/>
      <c r="V759" s="14"/>
      <c r="W759" s="14"/>
      <c r="X759" s="14"/>
      <c r="Y759" s="14"/>
      <c r="Z759" s="14"/>
      <c r="AA759" s="14"/>
      <c r="AB759" s="14"/>
      <c r="AC759" s="14"/>
      <c r="AD759" s="14"/>
      <c r="AE759" s="14"/>
      <c r="AF759" s="14"/>
      <c r="AG759" s="14"/>
      <c r="AH759" s="14"/>
      <c r="AI759" s="14"/>
    </row>
    <row r="760" spans="20:35" x14ac:dyDescent="0.25">
      <c r="T760" s="14"/>
      <c r="U760" s="14"/>
      <c r="V760" s="14"/>
      <c r="W760" s="14"/>
      <c r="X760" s="14"/>
      <c r="Y760" s="14"/>
      <c r="Z760" s="14"/>
      <c r="AA760" s="14"/>
      <c r="AB760" s="14"/>
      <c r="AC760" s="14"/>
      <c r="AD760" s="14"/>
      <c r="AE760" s="14"/>
      <c r="AF760" s="14"/>
      <c r="AG760" s="14"/>
      <c r="AH760" s="14"/>
      <c r="AI760" s="14"/>
    </row>
    <row r="761" spans="20:35" x14ac:dyDescent="0.25">
      <c r="T761" s="14"/>
      <c r="U761" s="14"/>
      <c r="V761" s="14"/>
      <c r="W761" s="14"/>
      <c r="X761" s="14"/>
      <c r="Y761" s="14"/>
      <c r="Z761" s="14"/>
      <c r="AA761" s="14"/>
      <c r="AB761" s="14"/>
      <c r="AC761" s="14"/>
      <c r="AD761" s="14"/>
      <c r="AE761" s="14"/>
      <c r="AF761" s="14"/>
      <c r="AG761" s="14"/>
      <c r="AH761" s="14"/>
      <c r="AI761" s="14"/>
    </row>
    <row r="762" spans="20:35" x14ac:dyDescent="0.25">
      <c r="T762" s="14"/>
      <c r="U762" s="14"/>
      <c r="V762" s="14"/>
      <c r="W762" s="14"/>
      <c r="X762" s="14"/>
      <c r="Y762" s="14"/>
      <c r="Z762" s="14"/>
      <c r="AA762" s="14"/>
      <c r="AB762" s="14"/>
      <c r="AC762" s="14"/>
      <c r="AD762" s="14"/>
      <c r="AE762" s="14"/>
      <c r="AF762" s="14"/>
      <c r="AG762" s="14"/>
      <c r="AH762" s="14"/>
      <c r="AI762" s="14"/>
    </row>
    <row r="763" spans="20:35" x14ac:dyDescent="0.25">
      <c r="T763" s="14"/>
      <c r="U763" s="14"/>
      <c r="V763" s="14"/>
      <c r="W763" s="14"/>
      <c r="X763" s="14"/>
      <c r="Y763" s="14"/>
      <c r="Z763" s="14"/>
      <c r="AA763" s="14"/>
      <c r="AB763" s="14"/>
      <c r="AC763" s="14"/>
      <c r="AD763" s="14"/>
      <c r="AE763" s="14"/>
      <c r="AF763" s="14"/>
      <c r="AG763" s="14"/>
      <c r="AH763" s="14"/>
      <c r="AI763" s="14"/>
    </row>
    <row r="764" spans="20:35" x14ac:dyDescent="0.25">
      <c r="T764" s="14"/>
      <c r="U764" s="14"/>
      <c r="V764" s="14"/>
      <c r="W764" s="14"/>
      <c r="X764" s="14"/>
      <c r="Y764" s="14"/>
      <c r="Z764" s="14"/>
      <c r="AA764" s="14"/>
      <c r="AB764" s="14"/>
      <c r="AC764" s="14"/>
      <c r="AD764" s="14"/>
      <c r="AE764" s="14"/>
      <c r="AF764" s="14"/>
      <c r="AG764" s="14"/>
      <c r="AH764" s="14"/>
      <c r="AI764" s="14"/>
    </row>
    <row r="765" spans="20:35" x14ac:dyDescent="0.25">
      <c r="T765" s="14"/>
      <c r="U765" s="14"/>
      <c r="V765" s="14"/>
      <c r="W765" s="14"/>
      <c r="X765" s="14"/>
      <c r="Y765" s="14"/>
      <c r="Z765" s="14"/>
      <c r="AA765" s="14"/>
      <c r="AB765" s="14"/>
      <c r="AC765" s="14"/>
      <c r="AD765" s="14"/>
      <c r="AE765" s="14"/>
      <c r="AF765" s="14"/>
      <c r="AG765" s="14"/>
      <c r="AH765" s="14"/>
      <c r="AI765" s="14"/>
    </row>
    <row r="766" spans="20:35" x14ac:dyDescent="0.25">
      <c r="T766" s="14"/>
      <c r="U766" s="14"/>
      <c r="V766" s="14"/>
      <c r="W766" s="14"/>
      <c r="X766" s="14"/>
      <c r="Y766" s="14"/>
      <c r="Z766" s="14"/>
      <c r="AA766" s="14"/>
      <c r="AB766" s="14"/>
      <c r="AC766" s="14"/>
      <c r="AD766" s="14"/>
      <c r="AE766" s="14"/>
      <c r="AF766" s="14"/>
      <c r="AG766" s="14"/>
      <c r="AH766" s="14"/>
      <c r="AI766" s="14"/>
    </row>
    <row r="767" spans="20:35" x14ac:dyDescent="0.25">
      <c r="T767" s="14"/>
      <c r="U767" s="14"/>
      <c r="V767" s="14"/>
      <c r="W767" s="14"/>
      <c r="X767" s="14"/>
      <c r="Y767" s="14"/>
      <c r="Z767" s="14"/>
      <c r="AA767" s="14"/>
      <c r="AB767" s="14"/>
      <c r="AC767" s="14"/>
      <c r="AD767" s="14"/>
      <c r="AE767" s="14"/>
      <c r="AF767" s="14"/>
      <c r="AG767" s="14"/>
      <c r="AH767" s="14"/>
      <c r="AI767" s="14"/>
    </row>
    <row r="768" spans="20:35" x14ac:dyDescent="0.25">
      <c r="T768" s="14"/>
      <c r="U768" s="14"/>
      <c r="V768" s="14"/>
      <c r="W768" s="14"/>
      <c r="X768" s="14"/>
      <c r="Y768" s="14"/>
      <c r="Z768" s="14"/>
      <c r="AA768" s="14"/>
      <c r="AB768" s="14"/>
      <c r="AC768" s="14"/>
      <c r="AD768" s="14"/>
      <c r="AE768" s="14"/>
      <c r="AF768" s="14"/>
      <c r="AG768" s="14"/>
      <c r="AH768" s="14"/>
      <c r="AI768" s="14"/>
    </row>
    <row r="769" spans="20:35" x14ac:dyDescent="0.25">
      <c r="T769" s="14"/>
      <c r="U769" s="14"/>
      <c r="V769" s="14"/>
      <c r="W769" s="14"/>
      <c r="X769" s="14"/>
      <c r="Y769" s="14"/>
      <c r="Z769" s="14"/>
      <c r="AA769" s="14"/>
      <c r="AB769" s="14"/>
      <c r="AC769" s="14"/>
      <c r="AD769" s="14"/>
      <c r="AE769" s="14"/>
      <c r="AF769" s="14"/>
      <c r="AG769" s="14"/>
      <c r="AH769" s="14"/>
      <c r="AI769" s="14"/>
    </row>
    <row r="770" spans="20:35" x14ac:dyDescent="0.25">
      <c r="T770" s="14"/>
      <c r="U770" s="14"/>
      <c r="V770" s="14"/>
      <c r="W770" s="14"/>
      <c r="X770" s="14"/>
      <c r="Y770" s="14"/>
      <c r="Z770" s="14"/>
      <c r="AA770" s="14"/>
      <c r="AB770" s="14"/>
      <c r="AC770" s="14"/>
      <c r="AD770" s="14"/>
      <c r="AE770" s="14"/>
      <c r="AF770" s="14"/>
      <c r="AG770" s="14"/>
      <c r="AH770" s="14"/>
      <c r="AI770" s="14"/>
    </row>
    <row r="771" spans="20:35" x14ac:dyDescent="0.25">
      <c r="T771" s="14"/>
      <c r="U771" s="14"/>
      <c r="V771" s="14"/>
      <c r="W771" s="14"/>
      <c r="X771" s="14"/>
      <c r="Y771" s="14"/>
      <c r="Z771" s="14"/>
      <c r="AA771" s="14"/>
      <c r="AB771" s="14"/>
      <c r="AC771" s="14"/>
      <c r="AD771" s="14"/>
      <c r="AE771" s="14"/>
      <c r="AF771" s="14"/>
      <c r="AG771" s="14"/>
      <c r="AH771" s="14"/>
      <c r="AI771" s="14"/>
    </row>
    <row r="772" spans="20:35" x14ac:dyDescent="0.25">
      <c r="T772" s="14"/>
      <c r="U772" s="14"/>
      <c r="V772" s="14"/>
      <c r="W772" s="14"/>
      <c r="X772" s="14"/>
      <c r="Y772" s="14"/>
      <c r="Z772" s="14"/>
      <c r="AA772" s="14"/>
      <c r="AB772" s="14"/>
      <c r="AC772" s="14"/>
      <c r="AD772" s="14"/>
      <c r="AE772" s="14"/>
      <c r="AF772" s="14"/>
      <c r="AG772" s="14"/>
      <c r="AH772" s="14"/>
      <c r="AI772" s="14"/>
    </row>
    <row r="773" spans="20:35" x14ac:dyDescent="0.25">
      <c r="T773" s="14"/>
      <c r="U773" s="14"/>
      <c r="V773" s="14"/>
      <c r="W773" s="14"/>
      <c r="X773" s="14"/>
      <c r="Y773" s="14"/>
      <c r="Z773" s="14"/>
      <c r="AA773" s="14"/>
      <c r="AB773" s="14"/>
      <c r="AC773" s="14"/>
      <c r="AD773" s="14"/>
      <c r="AE773" s="14"/>
      <c r="AF773" s="14"/>
      <c r="AG773" s="14"/>
      <c r="AH773" s="14"/>
      <c r="AI773" s="14"/>
    </row>
    <row r="774" spans="20:35" x14ac:dyDescent="0.25">
      <c r="T774" s="14"/>
      <c r="U774" s="14"/>
      <c r="V774" s="14"/>
      <c r="W774" s="14"/>
      <c r="X774" s="14"/>
      <c r="Y774" s="14"/>
      <c r="Z774" s="14"/>
      <c r="AA774" s="14"/>
      <c r="AB774" s="14"/>
      <c r="AC774" s="14"/>
      <c r="AD774" s="14"/>
      <c r="AE774" s="14"/>
      <c r="AF774" s="14"/>
      <c r="AG774" s="14"/>
      <c r="AH774" s="14"/>
      <c r="AI774" s="14"/>
    </row>
    <row r="775" spans="20:35" x14ac:dyDescent="0.25">
      <c r="T775" s="14"/>
      <c r="U775" s="14"/>
      <c r="V775" s="14"/>
      <c r="W775" s="14"/>
      <c r="X775" s="14"/>
      <c r="Y775" s="14"/>
      <c r="Z775" s="14"/>
      <c r="AA775" s="14"/>
      <c r="AB775" s="14"/>
      <c r="AC775" s="14"/>
      <c r="AD775" s="14"/>
      <c r="AE775" s="14"/>
      <c r="AF775" s="14"/>
      <c r="AG775" s="14"/>
      <c r="AH775" s="14"/>
      <c r="AI775" s="14"/>
    </row>
    <row r="776" spans="20:35" x14ac:dyDescent="0.25">
      <c r="T776" s="14"/>
      <c r="U776" s="14"/>
      <c r="V776" s="14"/>
      <c r="W776" s="14"/>
      <c r="X776" s="14"/>
      <c r="Y776" s="14"/>
      <c r="Z776" s="14"/>
      <c r="AA776" s="14"/>
      <c r="AB776" s="14"/>
      <c r="AC776" s="14"/>
      <c r="AD776" s="14"/>
      <c r="AE776" s="14"/>
      <c r="AF776" s="14"/>
      <c r="AG776" s="14"/>
      <c r="AH776" s="14"/>
      <c r="AI776" s="14"/>
    </row>
    <row r="777" spans="20:35" x14ac:dyDescent="0.25">
      <c r="T777" s="14"/>
      <c r="U777" s="14"/>
      <c r="V777" s="14"/>
      <c r="W777" s="14"/>
      <c r="X777" s="14"/>
      <c r="Y777" s="14"/>
      <c r="Z777" s="14"/>
      <c r="AA777" s="14"/>
      <c r="AB777" s="14"/>
      <c r="AC777" s="14"/>
      <c r="AD777" s="14"/>
      <c r="AE777" s="14"/>
      <c r="AF777" s="14"/>
      <c r="AG777" s="14"/>
      <c r="AH777" s="14"/>
      <c r="AI777" s="14"/>
    </row>
    <row r="778" spans="20:35" x14ac:dyDescent="0.25">
      <c r="T778" s="14"/>
      <c r="U778" s="14"/>
      <c r="V778" s="14"/>
      <c r="W778" s="14"/>
      <c r="X778" s="14"/>
      <c r="Y778" s="14"/>
      <c r="Z778" s="14"/>
      <c r="AA778" s="14"/>
      <c r="AB778" s="14"/>
      <c r="AC778" s="14"/>
      <c r="AD778" s="14"/>
      <c r="AE778" s="14"/>
      <c r="AF778" s="14"/>
      <c r="AG778" s="14"/>
      <c r="AH778" s="14"/>
      <c r="AI778" s="14"/>
    </row>
    <row r="779" spans="20:35" x14ac:dyDescent="0.25">
      <c r="T779" s="14"/>
      <c r="U779" s="14"/>
      <c r="V779" s="14"/>
      <c r="W779" s="14"/>
      <c r="X779" s="14"/>
      <c r="Y779" s="14"/>
      <c r="Z779" s="14"/>
      <c r="AA779" s="14"/>
      <c r="AB779" s="14"/>
      <c r="AC779" s="14"/>
      <c r="AD779" s="14"/>
      <c r="AE779" s="14"/>
      <c r="AF779" s="14"/>
      <c r="AG779" s="14"/>
      <c r="AH779" s="14"/>
      <c r="AI779" s="14"/>
    </row>
    <row r="780" spans="20:35" x14ac:dyDescent="0.25">
      <c r="T780" s="14"/>
      <c r="U780" s="14"/>
      <c r="V780" s="14"/>
      <c r="W780" s="14"/>
      <c r="X780" s="14"/>
      <c r="Y780" s="14"/>
      <c r="Z780" s="14"/>
      <c r="AA780" s="14"/>
      <c r="AB780" s="14"/>
      <c r="AC780" s="14"/>
      <c r="AD780" s="14"/>
      <c r="AE780" s="14"/>
      <c r="AF780" s="14"/>
      <c r="AG780" s="14"/>
      <c r="AH780" s="14"/>
      <c r="AI780" s="14"/>
    </row>
    <row r="781" spans="20:35" x14ac:dyDescent="0.25">
      <c r="T781" s="14"/>
      <c r="U781" s="14"/>
      <c r="V781" s="14"/>
      <c r="W781" s="14"/>
      <c r="X781" s="14"/>
      <c r="Y781" s="14"/>
      <c r="Z781" s="14"/>
      <c r="AA781" s="14"/>
      <c r="AB781" s="14"/>
      <c r="AC781" s="14"/>
      <c r="AD781" s="14"/>
      <c r="AE781" s="14"/>
      <c r="AF781" s="14"/>
      <c r="AG781" s="14"/>
      <c r="AH781" s="14"/>
      <c r="AI781" s="14"/>
    </row>
    <row r="782" spans="20:35" x14ac:dyDescent="0.25">
      <c r="T782" s="14"/>
      <c r="U782" s="14"/>
      <c r="V782" s="14"/>
      <c r="W782" s="14"/>
      <c r="X782" s="14"/>
      <c r="Y782" s="14"/>
      <c r="Z782" s="14"/>
      <c r="AA782" s="14"/>
      <c r="AB782" s="14"/>
      <c r="AC782" s="14"/>
      <c r="AD782" s="14"/>
      <c r="AE782" s="14"/>
      <c r="AF782" s="14"/>
      <c r="AG782" s="14"/>
      <c r="AH782" s="14"/>
      <c r="AI782" s="14"/>
    </row>
    <row r="783" spans="20:35" x14ac:dyDescent="0.25">
      <c r="T783" s="14"/>
      <c r="U783" s="14"/>
      <c r="V783" s="14"/>
      <c r="W783" s="14"/>
      <c r="X783" s="14"/>
      <c r="Y783" s="14"/>
      <c r="Z783" s="14"/>
      <c r="AA783" s="14"/>
      <c r="AB783" s="14"/>
      <c r="AC783" s="14"/>
      <c r="AD783" s="14"/>
      <c r="AE783" s="14"/>
      <c r="AF783" s="14"/>
      <c r="AG783" s="14"/>
      <c r="AH783" s="14"/>
      <c r="AI783" s="14"/>
    </row>
    <row r="784" spans="20:35" x14ac:dyDescent="0.25">
      <c r="T784" s="14"/>
      <c r="U784" s="14"/>
      <c r="V784" s="14"/>
      <c r="W784" s="14"/>
      <c r="X784" s="14"/>
      <c r="Y784" s="14"/>
      <c r="Z784" s="14"/>
      <c r="AA784" s="14"/>
      <c r="AB784" s="14"/>
      <c r="AC784" s="14"/>
      <c r="AD784" s="14"/>
      <c r="AE784" s="14"/>
      <c r="AF784" s="14"/>
      <c r="AG784" s="14"/>
      <c r="AH784" s="14"/>
      <c r="AI784" s="14"/>
    </row>
    <row r="785" spans="20:35" x14ac:dyDescent="0.25">
      <c r="T785" s="14"/>
      <c r="U785" s="14"/>
      <c r="V785" s="14"/>
      <c r="W785" s="14"/>
      <c r="X785" s="14"/>
      <c r="Y785" s="14"/>
      <c r="Z785" s="14"/>
      <c r="AA785" s="14"/>
      <c r="AB785" s="14"/>
      <c r="AC785" s="14"/>
      <c r="AD785" s="14"/>
      <c r="AE785" s="14"/>
      <c r="AF785" s="14"/>
      <c r="AG785" s="14"/>
      <c r="AH785" s="14"/>
      <c r="AI785" s="14"/>
    </row>
    <row r="786" spans="20:35" x14ac:dyDescent="0.25">
      <c r="T786" s="14"/>
      <c r="U786" s="14"/>
      <c r="V786" s="14"/>
      <c r="W786" s="14"/>
      <c r="X786" s="14"/>
      <c r="Y786" s="14"/>
      <c r="Z786" s="14"/>
      <c r="AA786" s="14"/>
      <c r="AB786" s="14"/>
      <c r="AC786" s="14"/>
      <c r="AD786" s="14"/>
      <c r="AE786" s="14"/>
      <c r="AF786" s="14"/>
      <c r="AG786" s="14"/>
      <c r="AH786" s="14"/>
      <c r="AI786" s="14"/>
    </row>
    <row r="787" spans="20:35" x14ac:dyDescent="0.25">
      <c r="T787" s="14"/>
      <c r="U787" s="14"/>
      <c r="V787" s="14"/>
      <c r="W787" s="14"/>
      <c r="X787" s="14"/>
      <c r="Y787" s="14"/>
      <c r="Z787" s="14"/>
      <c r="AA787" s="14"/>
      <c r="AB787" s="14"/>
      <c r="AC787" s="14"/>
      <c r="AD787" s="14"/>
      <c r="AE787" s="14"/>
      <c r="AF787" s="14"/>
      <c r="AG787" s="14"/>
      <c r="AH787" s="14"/>
      <c r="AI787" s="14"/>
    </row>
    <row r="788" spans="20:35" x14ac:dyDescent="0.25">
      <c r="T788" s="14"/>
      <c r="U788" s="14"/>
      <c r="V788" s="14"/>
      <c r="W788" s="14"/>
      <c r="X788" s="14"/>
      <c r="Y788" s="14"/>
      <c r="Z788" s="14"/>
      <c r="AA788" s="14"/>
      <c r="AB788" s="14"/>
      <c r="AC788" s="14"/>
      <c r="AD788" s="14"/>
      <c r="AE788" s="14"/>
      <c r="AF788" s="14"/>
      <c r="AG788" s="14"/>
      <c r="AH788" s="14"/>
      <c r="AI788" s="14"/>
    </row>
    <row r="789" spans="20:35" x14ac:dyDescent="0.25">
      <c r="T789" s="14"/>
      <c r="U789" s="14"/>
      <c r="V789" s="14"/>
      <c r="W789" s="14"/>
      <c r="X789" s="14"/>
      <c r="Y789" s="14"/>
      <c r="Z789" s="14"/>
      <c r="AA789" s="14"/>
      <c r="AB789" s="14"/>
      <c r="AC789" s="14"/>
      <c r="AD789" s="14"/>
      <c r="AE789" s="14"/>
      <c r="AF789" s="14"/>
      <c r="AG789" s="14"/>
      <c r="AH789" s="14"/>
      <c r="AI789" s="14"/>
    </row>
    <row r="790" spans="20:35" x14ac:dyDescent="0.25">
      <c r="T790" s="14"/>
      <c r="U790" s="14"/>
      <c r="V790" s="14"/>
      <c r="W790" s="14"/>
      <c r="X790" s="14"/>
      <c r="Y790" s="14"/>
      <c r="Z790" s="14"/>
      <c r="AA790" s="14"/>
      <c r="AB790" s="14"/>
      <c r="AC790" s="14"/>
      <c r="AD790" s="14"/>
      <c r="AE790" s="14"/>
      <c r="AF790" s="14"/>
      <c r="AG790" s="14"/>
      <c r="AH790" s="14"/>
      <c r="AI790" s="14"/>
    </row>
    <row r="791" spans="20:35" x14ac:dyDescent="0.25">
      <c r="T791" s="14"/>
      <c r="U791" s="14"/>
      <c r="V791" s="14"/>
      <c r="W791" s="14"/>
      <c r="X791" s="14"/>
      <c r="Y791" s="14"/>
      <c r="Z791" s="14"/>
      <c r="AA791" s="14"/>
      <c r="AB791" s="14"/>
      <c r="AC791" s="14"/>
      <c r="AD791" s="14"/>
      <c r="AE791" s="14"/>
      <c r="AF791" s="14"/>
      <c r="AG791" s="14"/>
      <c r="AH791" s="14"/>
      <c r="AI791" s="14"/>
    </row>
    <row r="792" spans="20:35" x14ac:dyDescent="0.25">
      <c r="T792" s="14"/>
      <c r="U792" s="14"/>
      <c r="V792" s="14"/>
      <c r="W792" s="14"/>
      <c r="X792" s="14"/>
      <c r="Y792" s="14"/>
      <c r="Z792" s="14"/>
      <c r="AA792" s="14"/>
      <c r="AB792" s="14"/>
      <c r="AC792" s="14"/>
      <c r="AD792" s="14"/>
      <c r="AE792" s="14"/>
      <c r="AF792" s="14"/>
      <c r="AG792" s="14"/>
      <c r="AH792" s="14"/>
      <c r="AI792" s="14"/>
    </row>
    <row r="793" spans="20:35" x14ac:dyDescent="0.25">
      <c r="T793" s="14"/>
      <c r="U793" s="14"/>
      <c r="V793" s="14"/>
      <c r="W793" s="14"/>
      <c r="X793" s="14"/>
      <c r="Y793" s="14"/>
      <c r="Z793" s="14"/>
      <c r="AA793" s="14"/>
      <c r="AB793" s="14"/>
      <c r="AC793" s="14"/>
      <c r="AD793" s="14"/>
      <c r="AE793" s="14"/>
      <c r="AF793" s="14"/>
      <c r="AG793" s="14"/>
      <c r="AH793" s="14"/>
      <c r="AI793" s="14"/>
    </row>
    <row r="794" spans="20:35" x14ac:dyDescent="0.25">
      <c r="T794" s="14"/>
      <c r="U794" s="14"/>
      <c r="V794" s="14"/>
      <c r="W794" s="14"/>
      <c r="X794" s="14"/>
      <c r="Y794" s="14"/>
      <c r="Z794" s="14"/>
      <c r="AA794" s="14"/>
      <c r="AB794" s="14"/>
      <c r="AC794" s="14"/>
      <c r="AD794" s="14"/>
      <c r="AE794" s="14"/>
      <c r="AF794" s="14"/>
      <c r="AG794" s="14"/>
      <c r="AH794" s="14"/>
      <c r="AI794" s="14"/>
    </row>
    <row r="795" spans="20:35" x14ac:dyDescent="0.25">
      <c r="T795" s="14"/>
      <c r="U795" s="14"/>
      <c r="V795" s="14"/>
      <c r="W795" s="14"/>
      <c r="X795" s="14"/>
      <c r="Y795" s="14"/>
      <c r="Z795" s="14"/>
      <c r="AA795" s="14"/>
      <c r="AB795" s="14"/>
      <c r="AC795" s="14"/>
      <c r="AD795" s="14"/>
      <c r="AE795" s="14"/>
      <c r="AF795" s="14"/>
      <c r="AG795" s="14"/>
      <c r="AH795" s="14"/>
      <c r="AI795" s="14"/>
    </row>
    <row r="796" spans="20:35" x14ac:dyDescent="0.25">
      <c r="T796" s="14"/>
      <c r="U796" s="14"/>
      <c r="V796" s="14"/>
      <c r="W796" s="14"/>
      <c r="X796" s="14"/>
      <c r="Y796" s="14"/>
      <c r="Z796" s="14"/>
      <c r="AA796" s="14"/>
      <c r="AB796" s="14"/>
      <c r="AC796" s="14"/>
      <c r="AD796" s="14"/>
      <c r="AE796" s="14"/>
      <c r="AF796" s="14"/>
      <c r="AG796" s="14"/>
      <c r="AH796" s="14"/>
      <c r="AI796" s="14"/>
    </row>
    <row r="797" spans="20:35" x14ac:dyDescent="0.25">
      <c r="T797" s="14"/>
      <c r="U797" s="14"/>
      <c r="V797" s="14"/>
      <c r="W797" s="14"/>
      <c r="X797" s="14"/>
      <c r="Y797" s="14"/>
      <c r="Z797" s="14"/>
      <c r="AA797" s="14"/>
      <c r="AB797" s="14"/>
      <c r="AC797" s="14"/>
      <c r="AD797" s="14"/>
      <c r="AE797" s="14"/>
      <c r="AF797" s="14"/>
      <c r="AG797" s="14"/>
      <c r="AH797" s="14"/>
      <c r="AI797" s="14"/>
    </row>
    <row r="798" spans="20:35" x14ac:dyDescent="0.25">
      <c r="T798" s="14"/>
      <c r="U798" s="14"/>
      <c r="V798" s="14"/>
      <c r="W798" s="14"/>
      <c r="X798" s="14"/>
      <c r="Y798" s="14"/>
      <c r="Z798" s="14"/>
      <c r="AA798" s="14"/>
      <c r="AB798" s="14"/>
      <c r="AC798" s="14"/>
      <c r="AD798" s="14"/>
      <c r="AE798" s="14"/>
      <c r="AF798" s="14"/>
      <c r="AG798" s="14"/>
      <c r="AH798" s="14"/>
      <c r="AI798" s="14"/>
    </row>
    <row r="799" spans="20:35" x14ac:dyDescent="0.25">
      <c r="T799" s="14"/>
      <c r="U799" s="14"/>
      <c r="V799" s="14"/>
      <c r="W799" s="14"/>
      <c r="X799" s="14"/>
      <c r="Y799" s="14"/>
      <c r="Z799" s="14"/>
      <c r="AA799" s="14"/>
      <c r="AB799" s="14"/>
      <c r="AC799" s="14"/>
      <c r="AD799" s="14"/>
      <c r="AE799" s="14"/>
      <c r="AF799" s="14"/>
      <c r="AG799" s="14"/>
      <c r="AH799" s="14"/>
      <c r="AI799" s="14"/>
    </row>
    <row r="800" spans="20:35" x14ac:dyDescent="0.25">
      <c r="T800" s="14"/>
      <c r="U800" s="14"/>
      <c r="V800" s="14"/>
      <c r="W800" s="14"/>
      <c r="X800" s="14"/>
      <c r="Y800" s="14"/>
      <c r="Z800" s="14"/>
      <c r="AA800" s="14"/>
      <c r="AB800" s="14"/>
      <c r="AC800" s="14"/>
      <c r="AD800" s="14"/>
      <c r="AE800" s="14"/>
      <c r="AF800" s="14"/>
      <c r="AG800" s="14"/>
      <c r="AH800" s="14"/>
      <c r="AI800" s="14"/>
    </row>
    <row r="801" spans="20:35" x14ac:dyDescent="0.25">
      <c r="T801" s="14"/>
      <c r="U801" s="14"/>
      <c r="V801" s="14"/>
      <c r="W801" s="14"/>
      <c r="X801" s="14"/>
      <c r="Y801" s="14"/>
      <c r="Z801" s="14"/>
      <c r="AA801" s="14"/>
      <c r="AB801" s="14"/>
      <c r="AC801" s="14"/>
      <c r="AD801" s="14"/>
      <c r="AE801" s="14"/>
      <c r="AF801" s="14"/>
      <c r="AG801" s="14"/>
      <c r="AH801" s="14"/>
      <c r="AI801" s="14"/>
    </row>
    <row r="802" spans="20:35" x14ac:dyDescent="0.25">
      <c r="T802" s="14"/>
      <c r="U802" s="14"/>
      <c r="V802" s="14"/>
      <c r="W802" s="14"/>
      <c r="X802" s="14"/>
      <c r="Y802" s="14"/>
      <c r="Z802" s="14"/>
      <c r="AA802" s="14"/>
      <c r="AB802" s="14"/>
      <c r="AC802" s="14"/>
      <c r="AD802" s="14"/>
      <c r="AE802" s="14"/>
      <c r="AF802" s="14"/>
      <c r="AG802" s="14"/>
      <c r="AH802" s="14"/>
      <c r="AI802" s="14"/>
    </row>
    <row r="803" spans="20:35" x14ac:dyDescent="0.25">
      <c r="T803" s="14"/>
      <c r="U803" s="14"/>
      <c r="V803" s="14"/>
      <c r="W803" s="14"/>
      <c r="X803" s="14"/>
      <c r="Y803" s="14"/>
      <c r="Z803" s="14"/>
      <c r="AA803" s="14"/>
      <c r="AB803" s="14"/>
      <c r="AC803" s="14"/>
      <c r="AD803" s="14"/>
      <c r="AE803" s="14"/>
      <c r="AF803" s="14"/>
      <c r="AG803" s="14"/>
      <c r="AH803" s="14"/>
      <c r="AI803" s="14"/>
    </row>
    <row r="804" spans="20:35" x14ac:dyDescent="0.25">
      <c r="T804" s="14"/>
      <c r="U804" s="14"/>
      <c r="V804" s="14"/>
      <c r="W804" s="14"/>
      <c r="X804" s="14"/>
      <c r="Y804" s="14"/>
      <c r="Z804" s="14"/>
      <c r="AA804" s="14"/>
      <c r="AB804" s="14"/>
      <c r="AC804" s="14"/>
      <c r="AD804" s="14"/>
      <c r="AE804" s="14"/>
      <c r="AF804" s="14"/>
      <c r="AG804" s="14"/>
      <c r="AH804" s="14"/>
      <c r="AI804" s="14"/>
    </row>
    <row r="805" spans="20:35" x14ac:dyDescent="0.25">
      <c r="T805" s="14"/>
      <c r="U805" s="14"/>
      <c r="V805" s="14"/>
      <c r="W805" s="14"/>
      <c r="X805" s="14"/>
      <c r="Y805" s="14"/>
      <c r="Z805" s="14"/>
      <c r="AA805" s="14"/>
      <c r="AB805" s="14"/>
      <c r="AC805" s="14"/>
      <c r="AD805" s="14"/>
      <c r="AE805" s="14"/>
      <c r="AF805" s="14"/>
      <c r="AG805" s="14"/>
      <c r="AH805" s="14"/>
      <c r="AI805" s="14"/>
    </row>
    <row r="806" spans="20:35" x14ac:dyDescent="0.25">
      <c r="T806" s="14"/>
      <c r="U806" s="14"/>
      <c r="V806" s="14"/>
      <c r="W806" s="14"/>
      <c r="X806" s="14"/>
      <c r="Y806" s="14"/>
      <c r="Z806" s="14"/>
      <c r="AA806" s="14"/>
      <c r="AB806" s="14"/>
      <c r="AC806" s="14"/>
      <c r="AD806" s="14"/>
      <c r="AE806" s="14"/>
      <c r="AF806" s="14"/>
      <c r="AG806" s="14"/>
      <c r="AH806" s="14"/>
      <c r="AI806" s="14"/>
    </row>
    <row r="807" spans="20:35" x14ac:dyDescent="0.25">
      <c r="T807" s="14"/>
      <c r="U807" s="14"/>
      <c r="V807" s="14"/>
      <c r="W807" s="14"/>
      <c r="X807" s="14"/>
      <c r="Y807" s="14"/>
      <c r="Z807" s="14"/>
      <c r="AA807" s="14"/>
      <c r="AB807" s="14"/>
      <c r="AC807" s="14"/>
      <c r="AD807" s="14"/>
      <c r="AE807" s="14"/>
      <c r="AF807" s="14"/>
      <c r="AG807" s="14"/>
      <c r="AH807" s="14"/>
      <c r="AI807" s="14"/>
    </row>
    <row r="808" spans="20:35" x14ac:dyDescent="0.25">
      <c r="T808" s="14"/>
      <c r="U808" s="14"/>
      <c r="V808" s="14"/>
      <c r="W808" s="14"/>
      <c r="X808" s="14"/>
      <c r="Y808" s="14"/>
      <c r="Z808" s="14"/>
      <c r="AA808" s="14"/>
      <c r="AB808" s="14"/>
      <c r="AC808" s="14"/>
      <c r="AD808" s="14"/>
      <c r="AE808" s="14"/>
      <c r="AF808" s="14"/>
      <c r="AG808" s="14"/>
      <c r="AH808" s="14"/>
      <c r="AI808" s="14"/>
    </row>
    <row r="809" spans="20:35" x14ac:dyDescent="0.25">
      <c r="T809" s="14"/>
      <c r="U809" s="14"/>
      <c r="V809" s="14"/>
      <c r="W809" s="14"/>
      <c r="X809" s="14"/>
      <c r="Y809" s="14"/>
      <c r="Z809" s="14"/>
      <c r="AA809" s="14"/>
      <c r="AB809" s="14"/>
      <c r="AC809" s="14"/>
      <c r="AD809" s="14"/>
      <c r="AE809" s="14"/>
      <c r="AF809" s="14"/>
      <c r="AG809" s="14"/>
      <c r="AH809" s="14"/>
      <c r="AI809" s="14"/>
    </row>
    <row r="810" spans="20:35" x14ac:dyDescent="0.25">
      <c r="T810" s="14"/>
      <c r="U810" s="14"/>
      <c r="V810" s="14"/>
      <c r="W810" s="14"/>
      <c r="X810" s="14"/>
      <c r="Y810" s="14"/>
      <c r="Z810" s="14"/>
      <c r="AA810" s="14"/>
      <c r="AB810" s="14"/>
      <c r="AC810" s="14"/>
      <c r="AD810" s="14"/>
      <c r="AE810" s="14"/>
      <c r="AF810" s="14"/>
      <c r="AG810" s="14"/>
      <c r="AH810" s="14"/>
      <c r="AI810" s="14"/>
    </row>
    <row r="811" spans="20:35" x14ac:dyDescent="0.25">
      <c r="T811" s="14"/>
      <c r="U811" s="14"/>
      <c r="V811" s="14"/>
      <c r="W811" s="14"/>
      <c r="X811" s="14"/>
      <c r="Y811" s="14"/>
      <c r="Z811" s="14"/>
      <c r="AA811" s="14"/>
      <c r="AB811" s="14"/>
      <c r="AC811" s="14"/>
      <c r="AD811" s="14"/>
      <c r="AE811" s="14"/>
      <c r="AF811" s="14"/>
      <c r="AG811" s="14"/>
      <c r="AH811" s="14"/>
      <c r="AI811" s="14"/>
    </row>
    <row r="812" spans="20:35" x14ac:dyDescent="0.25">
      <c r="T812" s="14"/>
      <c r="U812" s="14"/>
      <c r="V812" s="14"/>
      <c r="W812" s="14"/>
      <c r="X812" s="14"/>
      <c r="Y812" s="14"/>
      <c r="Z812" s="14"/>
      <c r="AA812" s="14"/>
      <c r="AB812" s="14"/>
      <c r="AC812" s="14"/>
      <c r="AD812" s="14"/>
      <c r="AE812" s="14"/>
      <c r="AF812" s="14"/>
      <c r="AG812" s="14"/>
      <c r="AH812" s="14"/>
      <c r="AI812" s="14"/>
    </row>
    <row r="813" spans="20:35" x14ac:dyDescent="0.25">
      <c r="T813" s="14"/>
      <c r="U813" s="14"/>
      <c r="V813" s="14"/>
      <c r="W813" s="14"/>
      <c r="X813" s="14"/>
      <c r="Y813" s="14"/>
      <c r="Z813" s="14"/>
      <c r="AA813" s="14"/>
      <c r="AB813" s="14"/>
      <c r="AC813" s="14"/>
      <c r="AD813" s="14"/>
      <c r="AE813" s="14"/>
      <c r="AF813" s="14"/>
      <c r="AG813" s="14"/>
      <c r="AH813" s="14"/>
      <c r="AI813" s="14"/>
    </row>
    <row r="814" spans="20:35" x14ac:dyDescent="0.25">
      <c r="T814" s="14"/>
      <c r="U814" s="14"/>
      <c r="V814" s="14"/>
      <c r="W814" s="14"/>
      <c r="X814" s="14"/>
      <c r="Y814" s="14"/>
      <c r="Z814" s="14"/>
      <c r="AA814" s="14"/>
      <c r="AB814" s="14"/>
      <c r="AC814" s="14"/>
      <c r="AD814" s="14"/>
      <c r="AE814" s="14"/>
      <c r="AF814" s="14"/>
      <c r="AG814" s="14"/>
      <c r="AH814" s="14"/>
      <c r="AI814" s="14"/>
    </row>
    <row r="815" spans="20:35" x14ac:dyDescent="0.25">
      <c r="T815" s="14"/>
      <c r="U815" s="14"/>
      <c r="V815" s="14"/>
      <c r="W815" s="14"/>
      <c r="X815" s="14"/>
      <c r="Y815" s="14"/>
      <c r="Z815" s="14"/>
      <c r="AA815" s="14"/>
      <c r="AB815" s="14"/>
      <c r="AC815" s="14"/>
      <c r="AD815" s="14"/>
      <c r="AE815" s="14"/>
      <c r="AF815" s="14"/>
      <c r="AG815" s="14"/>
      <c r="AH815" s="14"/>
      <c r="AI815" s="14"/>
    </row>
    <row r="816" spans="20:35" x14ac:dyDescent="0.25">
      <c r="T816" s="14"/>
      <c r="U816" s="14"/>
      <c r="V816" s="14"/>
      <c r="W816" s="14"/>
      <c r="X816" s="14"/>
      <c r="Y816" s="14"/>
      <c r="Z816" s="14"/>
      <c r="AA816" s="14"/>
      <c r="AB816" s="14"/>
      <c r="AC816" s="14"/>
      <c r="AD816" s="14"/>
      <c r="AE816" s="14"/>
      <c r="AF816" s="14"/>
      <c r="AG816" s="14"/>
      <c r="AH816" s="14"/>
      <c r="AI816" s="14"/>
    </row>
    <row r="817" spans="20:35" x14ac:dyDescent="0.25">
      <c r="T817" s="14"/>
      <c r="U817" s="14"/>
      <c r="V817" s="14"/>
      <c r="W817" s="14"/>
      <c r="X817" s="14"/>
      <c r="Y817" s="14"/>
      <c r="Z817" s="14"/>
      <c r="AA817" s="14"/>
      <c r="AB817" s="14"/>
      <c r="AC817" s="14"/>
      <c r="AD817" s="14"/>
      <c r="AE817" s="14"/>
      <c r="AF817" s="14"/>
      <c r="AG817" s="14"/>
      <c r="AH817" s="14"/>
      <c r="AI817" s="14"/>
    </row>
    <row r="818" spans="20:35" x14ac:dyDescent="0.25">
      <c r="T818" s="14"/>
      <c r="U818" s="14"/>
      <c r="V818" s="14"/>
      <c r="W818" s="14"/>
      <c r="X818" s="14"/>
      <c r="Y818" s="14"/>
      <c r="Z818" s="14"/>
      <c r="AA818" s="14"/>
      <c r="AB818" s="14"/>
      <c r="AC818" s="14"/>
      <c r="AD818" s="14"/>
      <c r="AE818" s="14"/>
      <c r="AF818" s="14"/>
      <c r="AG818" s="14"/>
      <c r="AH818" s="14"/>
      <c r="AI818" s="14"/>
    </row>
    <row r="819" spans="20:35" x14ac:dyDescent="0.25">
      <c r="T819" s="14"/>
      <c r="U819" s="14"/>
      <c r="V819" s="14"/>
      <c r="W819" s="14"/>
      <c r="X819" s="14"/>
      <c r="Y819" s="14"/>
      <c r="Z819" s="14"/>
      <c r="AA819" s="14"/>
      <c r="AB819" s="14"/>
      <c r="AC819" s="14"/>
      <c r="AD819" s="14"/>
      <c r="AE819" s="14"/>
      <c r="AF819" s="14"/>
      <c r="AG819" s="14"/>
      <c r="AH819" s="14"/>
      <c r="AI819" s="14"/>
    </row>
    <row r="820" spans="20:35" x14ac:dyDescent="0.25">
      <c r="T820" s="14"/>
      <c r="U820" s="14"/>
      <c r="V820" s="14"/>
      <c r="W820" s="14"/>
      <c r="X820" s="14"/>
      <c r="Y820" s="14"/>
      <c r="Z820" s="14"/>
      <c r="AA820" s="14"/>
      <c r="AB820" s="14"/>
      <c r="AC820" s="14"/>
      <c r="AD820" s="14"/>
      <c r="AE820" s="14"/>
      <c r="AF820" s="14"/>
      <c r="AG820" s="14"/>
      <c r="AH820" s="14"/>
      <c r="AI820" s="14"/>
    </row>
    <row r="821" spans="20:35" x14ac:dyDescent="0.25">
      <c r="T821" s="14"/>
      <c r="U821" s="14"/>
      <c r="V821" s="14"/>
      <c r="W821" s="14"/>
      <c r="X821" s="14"/>
      <c r="Y821" s="14"/>
      <c r="Z821" s="14"/>
      <c r="AA821" s="14"/>
      <c r="AB821" s="14"/>
      <c r="AC821" s="14"/>
      <c r="AD821" s="14"/>
      <c r="AE821" s="14"/>
      <c r="AF821" s="14"/>
      <c r="AG821" s="14"/>
      <c r="AH821" s="14"/>
      <c r="AI821" s="14"/>
    </row>
    <row r="822" spans="20:35" x14ac:dyDescent="0.25">
      <c r="T822" s="14"/>
      <c r="U822" s="14"/>
      <c r="V822" s="14"/>
      <c r="W822" s="14"/>
      <c r="X822" s="14"/>
      <c r="Y822" s="14"/>
      <c r="Z822" s="14"/>
      <c r="AA822" s="14"/>
      <c r="AB822" s="14"/>
      <c r="AC822" s="14"/>
      <c r="AD822" s="14"/>
      <c r="AE822" s="14"/>
      <c r="AF822" s="14"/>
      <c r="AG822" s="14"/>
      <c r="AH822" s="14"/>
      <c r="AI822" s="14"/>
    </row>
    <row r="823" spans="20:35" x14ac:dyDescent="0.25">
      <c r="T823" s="14"/>
      <c r="U823" s="14"/>
      <c r="V823" s="14"/>
      <c r="W823" s="14"/>
      <c r="X823" s="14"/>
      <c r="Y823" s="14"/>
      <c r="Z823" s="14"/>
      <c r="AA823" s="14"/>
      <c r="AB823" s="14"/>
      <c r="AC823" s="14"/>
      <c r="AD823" s="14"/>
      <c r="AE823" s="14"/>
      <c r="AF823" s="14"/>
      <c r="AG823" s="14"/>
      <c r="AH823" s="14"/>
      <c r="AI823" s="14"/>
    </row>
    <row r="824" spans="20:35" x14ac:dyDescent="0.25">
      <c r="T824" s="14"/>
      <c r="U824" s="14"/>
      <c r="V824" s="14"/>
      <c r="W824" s="14"/>
      <c r="X824" s="14"/>
      <c r="Y824" s="14"/>
      <c r="Z824" s="14"/>
      <c r="AA824" s="14"/>
      <c r="AB824" s="14"/>
      <c r="AC824" s="14"/>
      <c r="AD824" s="14"/>
      <c r="AE824" s="14"/>
      <c r="AF824" s="14"/>
      <c r="AG824" s="14"/>
      <c r="AH824" s="14"/>
      <c r="AI824" s="14"/>
    </row>
    <row r="825" spans="20:35" x14ac:dyDescent="0.25">
      <c r="T825" s="14"/>
      <c r="U825" s="14"/>
      <c r="V825" s="14"/>
      <c r="W825" s="14"/>
      <c r="X825" s="14"/>
      <c r="Y825" s="14"/>
      <c r="Z825" s="14"/>
      <c r="AA825" s="14"/>
      <c r="AB825" s="14"/>
      <c r="AC825" s="14"/>
      <c r="AD825" s="14"/>
      <c r="AE825" s="14"/>
      <c r="AF825" s="14"/>
      <c r="AG825" s="14"/>
      <c r="AH825" s="14"/>
      <c r="AI825" s="14"/>
    </row>
    <row r="826" spans="20:35" x14ac:dyDescent="0.25">
      <c r="T826" s="14"/>
      <c r="U826" s="14"/>
      <c r="V826" s="14"/>
      <c r="W826" s="14"/>
      <c r="X826" s="14"/>
      <c r="Y826" s="14"/>
      <c r="Z826" s="14"/>
      <c r="AA826" s="14"/>
      <c r="AB826" s="14"/>
      <c r="AC826" s="14"/>
      <c r="AD826" s="14"/>
      <c r="AE826" s="14"/>
      <c r="AF826" s="14"/>
      <c r="AG826" s="14"/>
      <c r="AH826" s="14"/>
      <c r="AI826" s="14"/>
    </row>
    <row r="827" spans="20:35" x14ac:dyDescent="0.25">
      <c r="T827" s="14"/>
      <c r="U827" s="14"/>
      <c r="V827" s="14"/>
      <c r="W827" s="14"/>
      <c r="X827" s="14"/>
      <c r="Y827" s="14"/>
      <c r="Z827" s="14"/>
      <c r="AA827" s="14"/>
      <c r="AB827" s="14"/>
      <c r="AC827" s="14"/>
      <c r="AD827" s="14"/>
      <c r="AE827" s="14"/>
      <c r="AF827" s="14"/>
      <c r="AG827" s="14"/>
      <c r="AH827" s="14"/>
      <c r="AI827" s="14"/>
    </row>
    <row r="828" spans="20:35" x14ac:dyDescent="0.25">
      <c r="T828" s="14"/>
      <c r="U828" s="14"/>
      <c r="V828" s="14"/>
      <c r="W828" s="14"/>
      <c r="X828" s="14"/>
      <c r="Y828" s="14"/>
      <c r="Z828" s="14"/>
      <c r="AA828" s="14"/>
      <c r="AB828" s="14"/>
      <c r="AC828" s="14"/>
      <c r="AD828" s="14"/>
      <c r="AE828" s="14"/>
      <c r="AF828" s="14"/>
      <c r="AG828" s="14"/>
      <c r="AH828" s="14"/>
      <c r="AI828" s="14"/>
    </row>
    <row r="829" spans="20:35" x14ac:dyDescent="0.25">
      <c r="T829" s="14"/>
      <c r="U829" s="14"/>
      <c r="V829" s="14"/>
      <c r="W829" s="14"/>
      <c r="X829" s="14"/>
      <c r="Y829" s="14"/>
      <c r="Z829" s="14"/>
      <c r="AA829" s="14"/>
      <c r="AB829" s="14"/>
      <c r="AC829" s="14"/>
      <c r="AD829" s="14"/>
      <c r="AE829" s="14"/>
      <c r="AF829" s="14"/>
      <c r="AG829" s="14"/>
      <c r="AH829" s="14"/>
      <c r="AI829" s="14"/>
    </row>
    <row r="830" spans="20:35" x14ac:dyDescent="0.25">
      <c r="T830" s="14"/>
      <c r="U830" s="14"/>
      <c r="V830" s="14"/>
      <c r="W830" s="14"/>
      <c r="X830" s="14"/>
      <c r="Y830" s="14"/>
      <c r="Z830" s="14"/>
      <c r="AA830" s="14"/>
      <c r="AB830" s="14"/>
      <c r="AC830" s="14"/>
      <c r="AD830" s="14"/>
      <c r="AE830" s="14"/>
      <c r="AF830" s="14"/>
      <c r="AG830" s="14"/>
      <c r="AH830" s="14"/>
      <c r="AI830" s="14"/>
    </row>
    <row r="831" spans="20:35" x14ac:dyDescent="0.25">
      <c r="T831" s="14"/>
      <c r="U831" s="14"/>
      <c r="V831" s="14"/>
      <c r="W831" s="14"/>
      <c r="X831" s="14"/>
      <c r="Y831" s="14"/>
      <c r="Z831" s="14"/>
      <c r="AA831" s="14"/>
      <c r="AB831" s="14"/>
      <c r="AC831" s="14"/>
      <c r="AD831" s="14"/>
      <c r="AE831" s="14"/>
      <c r="AF831" s="14"/>
      <c r="AG831" s="14"/>
      <c r="AH831" s="14"/>
      <c r="AI831" s="14"/>
    </row>
    <row r="832" spans="20:35" x14ac:dyDescent="0.25">
      <c r="T832" s="14"/>
      <c r="U832" s="14"/>
      <c r="V832" s="14"/>
      <c r="W832" s="14"/>
      <c r="X832" s="14"/>
      <c r="Y832" s="14"/>
      <c r="Z832" s="14"/>
      <c r="AA832" s="14"/>
      <c r="AB832" s="14"/>
      <c r="AC832" s="14"/>
      <c r="AD832" s="14"/>
      <c r="AE832" s="14"/>
      <c r="AF832" s="14"/>
      <c r="AG832" s="14"/>
      <c r="AH832" s="14"/>
      <c r="AI832" s="14"/>
    </row>
    <row r="833" spans="20:35" x14ac:dyDescent="0.25">
      <c r="T833" s="14"/>
      <c r="U833" s="14"/>
      <c r="V833" s="14"/>
      <c r="W833" s="14"/>
      <c r="X833" s="14"/>
      <c r="Y833" s="14"/>
      <c r="Z833" s="14"/>
      <c r="AA833" s="14"/>
      <c r="AB833" s="14"/>
      <c r="AC833" s="14"/>
      <c r="AD833" s="14"/>
      <c r="AE833" s="14"/>
      <c r="AF833" s="14"/>
      <c r="AG833" s="14"/>
      <c r="AH833" s="14"/>
      <c r="AI833" s="14"/>
    </row>
    <row r="834" spans="20:35" x14ac:dyDescent="0.25">
      <c r="T834" s="14"/>
      <c r="U834" s="14"/>
      <c r="V834" s="14"/>
      <c r="W834" s="14"/>
      <c r="X834" s="14"/>
      <c r="Y834" s="14"/>
      <c r="Z834" s="14"/>
      <c r="AA834" s="14"/>
      <c r="AB834" s="14"/>
      <c r="AC834" s="14"/>
      <c r="AD834" s="14"/>
      <c r="AE834" s="14"/>
      <c r="AF834" s="14"/>
      <c r="AG834" s="14"/>
      <c r="AH834" s="14"/>
      <c r="AI834" s="14"/>
    </row>
    <row r="835" spans="20:35" x14ac:dyDescent="0.25">
      <c r="T835" s="14"/>
      <c r="U835" s="14"/>
      <c r="V835" s="14"/>
      <c r="W835" s="14"/>
      <c r="X835" s="14"/>
      <c r="Y835" s="14"/>
      <c r="Z835" s="14"/>
      <c r="AA835" s="14"/>
      <c r="AB835" s="14"/>
      <c r="AC835" s="14"/>
      <c r="AD835" s="14"/>
      <c r="AE835" s="14"/>
      <c r="AF835" s="14"/>
      <c r="AG835" s="14"/>
      <c r="AH835" s="14"/>
      <c r="AI835" s="14"/>
    </row>
    <row r="836" spans="20:35" x14ac:dyDescent="0.25">
      <c r="T836" s="14"/>
      <c r="U836" s="14"/>
      <c r="V836" s="14"/>
      <c r="W836" s="14"/>
      <c r="X836" s="14"/>
      <c r="Y836" s="14"/>
      <c r="Z836" s="14"/>
      <c r="AA836" s="14"/>
      <c r="AB836" s="14"/>
      <c r="AC836" s="14"/>
      <c r="AD836" s="14"/>
      <c r="AE836" s="14"/>
      <c r="AF836" s="14"/>
      <c r="AG836" s="14"/>
      <c r="AH836" s="14"/>
      <c r="AI836" s="14"/>
    </row>
    <row r="837" spans="20:35" x14ac:dyDescent="0.25">
      <c r="T837" s="14"/>
      <c r="U837" s="14"/>
      <c r="V837" s="14"/>
      <c r="W837" s="14"/>
      <c r="X837" s="14"/>
      <c r="Y837" s="14"/>
      <c r="Z837" s="14"/>
      <c r="AA837" s="14"/>
      <c r="AB837" s="14"/>
      <c r="AC837" s="14"/>
      <c r="AD837" s="14"/>
      <c r="AE837" s="14"/>
      <c r="AF837" s="14"/>
      <c r="AG837" s="14"/>
      <c r="AH837" s="14"/>
      <c r="AI837" s="14"/>
    </row>
    <row r="838" spans="20:35" x14ac:dyDescent="0.25">
      <c r="T838" s="14"/>
      <c r="U838" s="14"/>
      <c r="V838" s="14"/>
      <c r="W838" s="14"/>
      <c r="X838" s="14"/>
      <c r="Y838" s="14"/>
      <c r="Z838" s="14"/>
      <c r="AA838" s="14"/>
      <c r="AB838" s="14"/>
      <c r="AC838" s="14"/>
      <c r="AD838" s="14"/>
      <c r="AE838" s="14"/>
      <c r="AF838" s="14"/>
      <c r="AG838" s="14"/>
      <c r="AH838" s="14"/>
      <c r="AI838" s="14"/>
    </row>
    <row r="839" spans="20:35" x14ac:dyDescent="0.25">
      <c r="T839" s="14"/>
      <c r="U839" s="14"/>
      <c r="V839" s="14"/>
      <c r="W839" s="14"/>
      <c r="X839" s="14"/>
      <c r="Y839" s="14"/>
      <c r="Z839" s="14"/>
      <c r="AA839" s="14"/>
      <c r="AB839" s="14"/>
      <c r="AC839" s="14"/>
      <c r="AD839" s="14"/>
      <c r="AE839" s="14"/>
      <c r="AF839" s="14"/>
      <c r="AG839" s="14"/>
      <c r="AH839" s="14"/>
      <c r="AI839" s="14"/>
    </row>
    <row r="840" spans="20:35" x14ac:dyDescent="0.25">
      <c r="T840" s="14"/>
      <c r="U840" s="14"/>
      <c r="V840" s="14"/>
      <c r="W840" s="14"/>
      <c r="X840" s="14"/>
      <c r="Y840" s="14"/>
      <c r="Z840" s="14"/>
      <c r="AA840" s="14"/>
      <c r="AB840" s="14"/>
      <c r="AC840" s="14"/>
      <c r="AD840" s="14"/>
      <c r="AE840" s="14"/>
      <c r="AF840" s="14"/>
      <c r="AG840" s="14"/>
      <c r="AH840" s="14"/>
      <c r="AI840" s="14"/>
    </row>
    <row r="841" spans="20:35" x14ac:dyDescent="0.25">
      <c r="T841" s="14"/>
      <c r="U841" s="14"/>
      <c r="V841" s="14"/>
      <c r="W841" s="14"/>
      <c r="X841" s="14"/>
      <c r="Y841" s="14"/>
      <c r="Z841" s="14"/>
      <c r="AA841" s="14"/>
      <c r="AB841" s="14"/>
      <c r="AC841" s="14"/>
      <c r="AD841" s="14"/>
      <c r="AE841" s="14"/>
      <c r="AF841" s="14"/>
      <c r="AG841" s="14"/>
      <c r="AH841" s="14"/>
      <c r="AI841" s="14"/>
    </row>
    <row r="842" spans="20:35" x14ac:dyDescent="0.25">
      <c r="T842" s="14"/>
      <c r="U842" s="14"/>
      <c r="V842" s="14"/>
      <c r="W842" s="14"/>
      <c r="X842" s="14"/>
      <c r="Y842" s="14"/>
      <c r="Z842" s="14"/>
      <c r="AA842" s="14"/>
      <c r="AB842" s="14"/>
      <c r="AC842" s="14"/>
      <c r="AD842" s="14"/>
      <c r="AE842" s="14"/>
      <c r="AF842" s="14"/>
      <c r="AG842" s="14"/>
      <c r="AH842" s="14"/>
      <c r="AI842" s="14"/>
    </row>
    <row r="843" spans="20:35" x14ac:dyDescent="0.25">
      <c r="T843" s="14"/>
      <c r="U843" s="14"/>
      <c r="V843" s="14"/>
      <c r="W843" s="14"/>
      <c r="X843" s="14"/>
      <c r="Y843" s="14"/>
      <c r="Z843" s="14"/>
      <c r="AA843" s="14"/>
      <c r="AB843" s="14"/>
      <c r="AC843" s="14"/>
      <c r="AD843" s="14"/>
      <c r="AE843" s="14"/>
      <c r="AF843" s="14"/>
      <c r="AG843" s="14"/>
      <c r="AH843" s="14"/>
      <c r="AI843" s="14"/>
    </row>
    <row r="844" spans="20:35" x14ac:dyDescent="0.25">
      <c r="T844" s="14"/>
      <c r="U844" s="14"/>
      <c r="V844" s="14"/>
      <c r="W844" s="14"/>
      <c r="X844" s="14"/>
      <c r="Y844" s="14"/>
      <c r="Z844" s="14"/>
      <c r="AA844" s="14"/>
      <c r="AB844" s="14"/>
      <c r="AC844" s="14"/>
      <c r="AD844" s="14"/>
      <c r="AE844" s="14"/>
      <c r="AF844" s="14"/>
      <c r="AG844" s="14"/>
      <c r="AH844" s="14"/>
      <c r="AI844" s="14"/>
    </row>
    <row r="845" spans="20:35" x14ac:dyDescent="0.25">
      <c r="T845" s="14"/>
      <c r="U845" s="14"/>
      <c r="V845" s="14"/>
      <c r="W845" s="14"/>
      <c r="X845" s="14"/>
      <c r="Y845" s="14"/>
      <c r="Z845" s="14"/>
      <c r="AA845" s="14"/>
      <c r="AB845" s="14"/>
      <c r="AC845" s="14"/>
      <c r="AD845" s="14"/>
      <c r="AE845" s="14"/>
      <c r="AF845" s="14"/>
      <c r="AG845" s="14"/>
      <c r="AH845" s="14"/>
      <c r="AI845" s="14"/>
    </row>
    <row r="846" spans="20:35" x14ac:dyDescent="0.25">
      <c r="T846" s="14"/>
      <c r="U846" s="14"/>
      <c r="V846" s="14"/>
      <c r="W846" s="14"/>
      <c r="X846" s="14"/>
      <c r="Y846" s="14"/>
      <c r="Z846" s="14"/>
      <c r="AA846" s="14"/>
      <c r="AB846" s="14"/>
      <c r="AC846" s="14"/>
      <c r="AD846" s="14"/>
      <c r="AE846" s="14"/>
      <c r="AF846" s="14"/>
      <c r="AG846" s="14"/>
      <c r="AH846" s="14"/>
      <c r="AI846" s="14"/>
    </row>
    <row r="847" spans="20:35" x14ac:dyDescent="0.25">
      <c r="T847" s="14"/>
      <c r="U847" s="14"/>
      <c r="V847" s="14"/>
      <c r="W847" s="14"/>
      <c r="X847" s="14"/>
      <c r="Y847" s="14"/>
      <c r="Z847" s="14"/>
      <c r="AA847" s="14"/>
      <c r="AB847" s="14"/>
      <c r="AC847" s="14"/>
      <c r="AD847" s="14"/>
      <c r="AE847" s="14"/>
      <c r="AF847" s="14"/>
      <c r="AG847" s="14"/>
      <c r="AH847" s="14"/>
      <c r="AI847" s="14"/>
    </row>
    <row r="848" spans="20:35" x14ac:dyDescent="0.25">
      <c r="T848" s="14"/>
      <c r="U848" s="14"/>
      <c r="V848" s="14"/>
      <c r="W848" s="14"/>
      <c r="X848" s="14"/>
      <c r="Y848" s="14"/>
      <c r="Z848" s="14"/>
      <c r="AA848" s="14"/>
      <c r="AB848" s="14"/>
      <c r="AC848" s="14"/>
      <c r="AD848" s="14"/>
      <c r="AE848" s="14"/>
      <c r="AF848" s="14"/>
      <c r="AG848" s="14"/>
      <c r="AH848" s="14"/>
      <c r="AI848" s="14"/>
    </row>
    <row r="849" spans="20:35" x14ac:dyDescent="0.25">
      <c r="T849" s="14"/>
      <c r="U849" s="14"/>
      <c r="V849" s="14"/>
      <c r="W849" s="14"/>
      <c r="X849" s="14"/>
      <c r="Y849" s="14"/>
      <c r="Z849" s="14"/>
      <c r="AA849" s="14"/>
      <c r="AB849" s="14"/>
      <c r="AC849" s="14"/>
      <c r="AD849" s="14"/>
      <c r="AE849" s="14"/>
      <c r="AF849" s="14"/>
      <c r="AG849" s="14"/>
      <c r="AH849" s="14"/>
      <c r="AI849" s="14"/>
    </row>
    <row r="850" spans="20:35" x14ac:dyDescent="0.25">
      <c r="T850" s="14"/>
      <c r="U850" s="14"/>
      <c r="V850" s="14"/>
      <c r="W850" s="14"/>
      <c r="X850" s="14"/>
      <c r="Y850" s="14"/>
      <c r="Z850" s="14"/>
      <c r="AA850" s="14"/>
      <c r="AB850" s="14"/>
      <c r="AC850" s="14"/>
      <c r="AD850" s="14"/>
      <c r="AE850" s="14"/>
      <c r="AF850" s="14"/>
      <c r="AG850" s="14"/>
      <c r="AH850" s="14"/>
      <c r="AI850" s="14"/>
    </row>
    <row r="851" spans="20:35" x14ac:dyDescent="0.25">
      <c r="T851" s="14"/>
      <c r="U851" s="14"/>
      <c r="V851" s="14"/>
      <c r="W851" s="14"/>
      <c r="X851" s="14"/>
      <c r="Y851" s="14"/>
      <c r="Z851" s="14"/>
      <c r="AA851" s="14"/>
      <c r="AB851" s="14"/>
      <c r="AC851" s="14"/>
      <c r="AD851" s="14"/>
      <c r="AE851" s="14"/>
      <c r="AF851" s="14"/>
      <c r="AG851" s="14"/>
      <c r="AH851" s="14"/>
      <c r="AI851" s="14"/>
    </row>
    <row r="852" spans="20:35" x14ac:dyDescent="0.25">
      <c r="T852" s="14"/>
      <c r="U852" s="14"/>
      <c r="V852" s="14"/>
      <c r="W852" s="14"/>
      <c r="X852" s="14"/>
      <c r="Y852" s="14"/>
      <c r="Z852" s="14"/>
      <c r="AA852" s="14"/>
      <c r="AB852" s="14"/>
      <c r="AC852" s="14"/>
      <c r="AD852" s="14"/>
      <c r="AE852" s="14"/>
      <c r="AF852" s="14"/>
      <c r="AG852" s="14"/>
      <c r="AH852" s="14"/>
      <c r="AI852" s="14"/>
    </row>
    <row r="853" spans="20:35" x14ac:dyDescent="0.25">
      <c r="T853" s="14"/>
      <c r="U853" s="14"/>
      <c r="V853" s="14"/>
      <c r="W853" s="14"/>
      <c r="X853" s="14"/>
      <c r="Y853" s="14"/>
      <c r="Z853" s="14"/>
      <c r="AA853" s="14"/>
      <c r="AB853" s="14"/>
      <c r="AC853" s="14"/>
      <c r="AD853" s="14"/>
      <c r="AE853" s="14"/>
      <c r="AF853" s="14"/>
      <c r="AG853" s="14"/>
      <c r="AH853" s="14"/>
      <c r="AI853" s="14"/>
    </row>
    <row r="854" spans="20:35" x14ac:dyDescent="0.25">
      <c r="T854" s="14"/>
      <c r="U854" s="14"/>
      <c r="V854" s="14"/>
      <c r="W854" s="14"/>
      <c r="X854" s="14"/>
      <c r="Y854" s="14"/>
      <c r="Z854" s="14"/>
      <c r="AA854" s="14"/>
      <c r="AB854" s="14"/>
      <c r="AC854" s="14"/>
      <c r="AD854" s="14"/>
      <c r="AE854" s="14"/>
      <c r="AF854" s="14"/>
      <c r="AG854" s="14"/>
      <c r="AH854" s="14"/>
      <c r="AI854" s="14"/>
    </row>
    <row r="855" spans="20:35" x14ac:dyDescent="0.25">
      <c r="T855" s="14"/>
      <c r="U855" s="14"/>
      <c r="V855" s="14"/>
      <c r="W855" s="14"/>
      <c r="X855" s="14"/>
      <c r="Y855" s="14"/>
      <c r="Z855" s="14"/>
      <c r="AA855" s="14"/>
      <c r="AB855" s="14"/>
      <c r="AC855" s="14"/>
      <c r="AD855" s="14"/>
      <c r="AE855" s="14"/>
      <c r="AF855" s="14"/>
      <c r="AG855" s="14"/>
      <c r="AH855" s="14"/>
      <c r="AI855" s="14"/>
    </row>
    <row r="856" spans="20:35" x14ac:dyDescent="0.25">
      <c r="T856" s="14"/>
      <c r="U856" s="14"/>
      <c r="V856" s="14"/>
      <c r="W856" s="14"/>
      <c r="X856" s="14"/>
      <c r="Y856" s="14"/>
      <c r="Z856" s="14"/>
      <c r="AA856" s="14"/>
      <c r="AB856" s="14"/>
      <c r="AC856" s="14"/>
      <c r="AD856" s="14"/>
      <c r="AE856" s="14"/>
      <c r="AF856" s="14"/>
      <c r="AG856" s="14"/>
      <c r="AH856" s="14"/>
      <c r="AI856" s="14"/>
    </row>
    <row r="857" spans="20:35" x14ac:dyDescent="0.25">
      <c r="T857" s="14"/>
      <c r="U857" s="14"/>
      <c r="V857" s="14"/>
      <c r="W857" s="14"/>
      <c r="X857" s="14"/>
      <c r="Y857" s="14"/>
      <c r="Z857" s="14"/>
      <c r="AA857" s="14"/>
      <c r="AB857" s="14"/>
      <c r="AC857" s="14"/>
      <c r="AD857" s="14"/>
      <c r="AE857" s="14"/>
      <c r="AF857" s="14"/>
      <c r="AG857" s="14"/>
      <c r="AH857" s="14"/>
      <c r="AI857" s="14"/>
    </row>
    <row r="858" spans="20:35" x14ac:dyDescent="0.25">
      <c r="T858" s="14"/>
      <c r="U858" s="14"/>
      <c r="V858" s="14"/>
      <c r="W858" s="14"/>
      <c r="X858" s="14"/>
      <c r="Y858" s="14"/>
      <c r="Z858" s="14"/>
      <c r="AA858" s="14"/>
      <c r="AB858" s="14"/>
      <c r="AC858" s="14"/>
      <c r="AD858" s="14"/>
      <c r="AE858" s="14"/>
      <c r="AF858" s="14"/>
      <c r="AG858" s="14"/>
      <c r="AH858" s="14"/>
      <c r="AI858" s="14"/>
    </row>
    <row r="859" spans="20:35" x14ac:dyDescent="0.25">
      <c r="T859" s="14"/>
      <c r="U859" s="14"/>
      <c r="V859" s="14"/>
      <c r="W859" s="14"/>
      <c r="X859" s="14"/>
      <c r="Y859" s="14"/>
      <c r="Z859" s="14"/>
      <c r="AA859" s="14"/>
      <c r="AB859" s="14"/>
      <c r="AC859" s="14"/>
      <c r="AD859" s="14"/>
      <c r="AE859" s="14"/>
      <c r="AF859" s="14"/>
      <c r="AG859" s="14"/>
      <c r="AH859" s="14"/>
      <c r="AI859" s="14"/>
    </row>
    <row r="860" spans="20:35" x14ac:dyDescent="0.25">
      <c r="T860" s="14"/>
      <c r="U860" s="14"/>
      <c r="V860" s="14"/>
      <c r="W860" s="14"/>
      <c r="X860" s="14"/>
      <c r="Y860" s="14"/>
      <c r="Z860" s="14"/>
      <c r="AA860" s="14"/>
      <c r="AB860" s="14"/>
      <c r="AC860" s="14"/>
      <c r="AD860" s="14"/>
      <c r="AE860" s="14"/>
      <c r="AF860" s="14"/>
      <c r="AG860" s="14"/>
      <c r="AH860" s="14"/>
      <c r="AI860" s="14"/>
    </row>
    <row r="861" spans="20:35" x14ac:dyDescent="0.25">
      <c r="T861" s="14"/>
      <c r="U861" s="14"/>
      <c r="V861" s="14"/>
      <c r="W861" s="14"/>
      <c r="X861" s="14"/>
      <c r="Y861" s="14"/>
      <c r="Z861" s="14"/>
      <c r="AA861" s="14"/>
      <c r="AB861" s="14"/>
      <c r="AC861" s="14"/>
      <c r="AD861" s="14"/>
      <c r="AE861" s="14"/>
      <c r="AF861" s="14"/>
      <c r="AG861" s="14"/>
      <c r="AH861" s="14"/>
      <c r="AI861" s="14"/>
    </row>
    <row r="862" spans="20:35" x14ac:dyDescent="0.25">
      <c r="T862" s="14"/>
      <c r="U862" s="14"/>
      <c r="V862" s="14"/>
      <c r="W862" s="14"/>
      <c r="X862" s="14"/>
      <c r="Y862" s="14"/>
      <c r="Z862" s="14"/>
      <c r="AA862" s="14"/>
      <c r="AB862" s="14"/>
      <c r="AC862" s="14"/>
      <c r="AD862" s="14"/>
      <c r="AE862" s="14"/>
      <c r="AF862" s="14"/>
      <c r="AG862" s="14"/>
      <c r="AH862" s="14"/>
      <c r="AI862" s="14"/>
    </row>
    <row r="863" spans="20:35" x14ac:dyDescent="0.25">
      <c r="T863" s="14"/>
      <c r="U863" s="14"/>
      <c r="V863" s="14"/>
      <c r="W863" s="14"/>
      <c r="X863" s="14"/>
      <c r="Y863" s="14"/>
      <c r="Z863" s="14"/>
      <c r="AA863" s="14"/>
      <c r="AB863" s="14"/>
      <c r="AC863" s="14"/>
      <c r="AD863" s="14"/>
      <c r="AE863" s="14"/>
      <c r="AF863" s="14"/>
      <c r="AG863" s="14"/>
      <c r="AH863" s="14"/>
      <c r="AI863" s="14"/>
    </row>
    <row r="864" spans="20:35" x14ac:dyDescent="0.25">
      <c r="T864" s="14"/>
      <c r="U864" s="14"/>
      <c r="V864" s="14"/>
      <c r="W864" s="14"/>
      <c r="X864" s="14"/>
      <c r="Y864" s="14"/>
      <c r="Z864" s="14"/>
      <c r="AA864" s="14"/>
      <c r="AB864" s="14"/>
      <c r="AC864" s="14"/>
      <c r="AD864" s="14"/>
      <c r="AE864" s="14"/>
      <c r="AF864" s="14"/>
      <c r="AG864" s="14"/>
      <c r="AH864" s="14"/>
      <c r="AI864" s="14"/>
    </row>
    <row r="865" spans="20:35" x14ac:dyDescent="0.25">
      <c r="T865" s="14"/>
      <c r="U865" s="14"/>
      <c r="V865" s="14"/>
      <c r="W865" s="14"/>
      <c r="X865" s="14"/>
      <c r="Y865" s="14"/>
      <c r="Z865" s="14"/>
      <c r="AA865" s="14"/>
      <c r="AB865" s="14"/>
      <c r="AC865" s="14"/>
      <c r="AD865" s="14"/>
      <c r="AE865" s="14"/>
      <c r="AF865" s="14"/>
      <c r="AG865" s="14"/>
      <c r="AH865" s="14"/>
      <c r="AI865" s="14"/>
    </row>
    <row r="866" spans="20:35" x14ac:dyDescent="0.25">
      <c r="T866" s="14"/>
      <c r="U866" s="14"/>
      <c r="V866" s="14"/>
      <c r="W866" s="14"/>
      <c r="X866" s="14"/>
      <c r="Y866" s="14"/>
      <c r="Z866" s="14"/>
      <c r="AA866" s="14"/>
      <c r="AB866" s="14"/>
      <c r="AC866" s="14"/>
      <c r="AD866" s="14"/>
      <c r="AE866" s="14"/>
      <c r="AF866" s="14"/>
      <c r="AG866" s="14"/>
      <c r="AH866" s="14"/>
      <c r="AI866" s="14"/>
    </row>
    <row r="867" spans="20:35" x14ac:dyDescent="0.25">
      <c r="T867" s="14"/>
      <c r="U867" s="14"/>
      <c r="V867" s="14"/>
      <c r="W867" s="14"/>
      <c r="X867" s="14"/>
      <c r="Y867" s="14"/>
      <c r="Z867" s="14"/>
      <c r="AA867" s="14"/>
      <c r="AB867" s="14"/>
      <c r="AC867" s="14"/>
      <c r="AD867" s="14"/>
      <c r="AE867" s="14"/>
      <c r="AF867" s="14"/>
      <c r="AG867" s="14"/>
      <c r="AH867" s="14"/>
      <c r="AI867" s="14"/>
    </row>
    <row r="868" spans="20:35" x14ac:dyDescent="0.25">
      <c r="T868" s="14"/>
      <c r="U868" s="14"/>
      <c r="V868" s="14"/>
      <c r="W868" s="14"/>
      <c r="X868" s="14"/>
      <c r="Y868" s="14"/>
      <c r="Z868" s="14"/>
      <c r="AA868" s="14"/>
      <c r="AB868" s="14"/>
      <c r="AC868" s="14"/>
      <c r="AD868" s="14"/>
      <c r="AE868" s="14"/>
      <c r="AF868" s="14"/>
      <c r="AG868" s="14"/>
      <c r="AH868" s="14"/>
      <c r="AI868" s="14"/>
    </row>
    <row r="869" spans="20:35" x14ac:dyDescent="0.25">
      <c r="T869" s="14"/>
      <c r="U869" s="14"/>
      <c r="V869" s="14"/>
      <c r="W869" s="14"/>
      <c r="X869" s="14"/>
      <c r="Y869" s="14"/>
      <c r="Z869" s="14"/>
      <c r="AA869" s="14"/>
      <c r="AB869" s="14"/>
      <c r="AC869" s="14"/>
      <c r="AD869" s="14"/>
      <c r="AE869" s="14"/>
      <c r="AF869" s="14"/>
      <c r="AG869" s="14"/>
      <c r="AH869" s="14"/>
      <c r="AI869" s="14"/>
    </row>
    <row r="870" spans="20:35" x14ac:dyDescent="0.25">
      <c r="T870" s="14"/>
      <c r="U870" s="14"/>
      <c r="V870" s="14"/>
      <c r="W870" s="14"/>
      <c r="X870" s="14"/>
      <c r="Y870" s="14"/>
      <c r="Z870" s="14"/>
      <c r="AA870" s="14"/>
      <c r="AB870" s="14"/>
      <c r="AC870" s="14"/>
      <c r="AD870" s="14"/>
      <c r="AE870" s="14"/>
      <c r="AF870" s="14"/>
      <c r="AG870" s="14"/>
      <c r="AH870" s="14"/>
      <c r="AI870" s="14"/>
    </row>
    <row r="871" spans="20:35" x14ac:dyDescent="0.25">
      <c r="T871" s="14"/>
      <c r="U871" s="14"/>
      <c r="V871" s="14"/>
      <c r="W871" s="14"/>
      <c r="X871" s="14"/>
      <c r="Y871" s="14"/>
      <c r="Z871" s="14"/>
      <c r="AA871" s="14"/>
      <c r="AB871" s="14"/>
      <c r="AC871" s="14"/>
      <c r="AD871" s="14"/>
      <c r="AE871" s="14"/>
      <c r="AF871" s="14"/>
      <c r="AG871" s="14"/>
      <c r="AH871" s="14"/>
      <c r="AI871" s="14"/>
    </row>
    <row r="872" spans="20:35" x14ac:dyDescent="0.25">
      <c r="T872" s="14"/>
      <c r="U872" s="14"/>
      <c r="V872" s="14"/>
      <c r="W872" s="14"/>
      <c r="X872" s="14"/>
      <c r="Y872" s="14"/>
      <c r="Z872" s="14"/>
      <c r="AA872" s="14"/>
      <c r="AB872" s="14"/>
      <c r="AC872" s="14"/>
      <c r="AD872" s="14"/>
      <c r="AE872" s="14"/>
      <c r="AF872" s="14"/>
      <c r="AG872" s="14"/>
      <c r="AH872" s="14"/>
      <c r="AI872" s="14"/>
    </row>
    <row r="873" spans="20:35" x14ac:dyDescent="0.25">
      <c r="T873" s="14"/>
      <c r="U873" s="14"/>
      <c r="V873" s="14"/>
      <c r="W873" s="14"/>
      <c r="X873" s="14"/>
      <c r="Y873" s="14"/>
      <c r="Z873" s="14"/>
      <c r="AA873" s="14"/>
      <c r="AB873" s="14"/>
      <c r="AC873" s="14"/>
      <c r="AD873" s="14"/>
      <c r="AE873" s="14"/>
      <c r="AF873" s="14"/>
      <c r="AG873" s="14"/>
      <c r="AH873" s="14"/>
      <c r="AI873" s="14"/>
    </row>
    <row r="874" spans="20:35" x14ac:dyDescent="0.25">
      <c r="T874" s="14"/>
      <c r="U874" s="14"/>
      <c r="V874" s="14"/>
      <c r="W874" s="14"/>
      <c r="X874" s="14"/>
      <c r="Y874" s="14"/>
      <c r="Z874" s="14"/>
      <c r="AA874" s="14"/>
      <c r="AB874" s="14"/>
      <c r="AC874" s="14"/>
      <c r="AD874" s="14"/>
      <c r="AE874" s="14"/>
      <c r="AF874" s="14"/>
      <c r="AG874" s="14"/>
      <c r="AH874" s="14"/>
      <c r="AI874" s="14"/>
    </row>
    <row r="875" spans="20:35" x14ac:dyDescent="0.25">
      <c r="T875" s="14"/>
      <c r="U875" s="14"/>
      <c r="V875" s="14"/>
      <c r="W875" s="14"/>
      <c r="X875" s="14"/>
      <c r="Y875" s="14"/>
      <c r="Z875" s="14"/>
      <c r="AA875" s="14"/>
      <c r="AB875" s="14"/>
      <c r="AC875" s="14"/>
      <c r="AD875" s="14"/>
      <c r="AE875" s="14"/>
      <c r="AF875" s="14"/>
      <c r="AG875" s="14"/>
      <c r="AH875" s="14"/>
      <c r="AI875" s="14"/>
    </row>
    <row r="876" spans="20:35" x14ac:dyDescent="0.25">
      <c r="T876" s="14"/>
      <c r="U876" s="14"/>
      <c r="V876" s="14"/>
      <c r="W876" s="14"/>
      <c r="X876" s="14"/>
      <c r="Y876" s="14"/>
      <c r="Z876" s="14"/>
      <c r="AA876" s="14"/>
      <c r="AB876" s="14"/>
      <c r="AC876" s="14"/>
      <c r="AD876" s="14"/>
      <c r="AE876" s="14"/>
      <c r="AF876" s="14"/>
      <c r="AG876" s="14"/>
      <c r="AH876" s="14"/>
      <c r="AI876" s="14"/>
    </row>
    <row r="877" spans="20:35" x14ac:dyDescent="0.25">
      <c r="T877" s="14"/>
      <c r="U877" s="14"/>
      <c r="V877" s="14"/>
      <c r="W877" s="14"/>
      <c r="X877" s="14"/>
      <c r="Y877" s="14"/>
      <c r="Z877" s="14"/>
      <c r="AA877" s="14"/>
      <c r="AB877" s="14"/>
      <c r="AC877" s="14"/>
      <c r="AD877" s="14"/>
      <c r="AE877" s="14"/>
      <c r="AF877" s="14"/>
      <c r="AG877" s="14"/>
      <c r="AH877" s="14"/>
      <c r="AI877" s="14"/>
    </row>
    <row r="878" spans="20:35" x14ac:dyDescent="0.25">
      <c r="T878" s="14"/>
      <c r="U878" s="14"/>
      <c r="V878" s="14"/>
      <c r="W878" s="14"/>
      <c r="X878" s="14"/>
      <c r="Y878" s="14"/>
      <c r="Z878" s="14"/>
      <c r="AA878" s="14"/>
      <c r="AB878" s="14"/>
      <c r="AC878" s="14"/>
      <c r="AD878" s="14"/>
      <c r="AE878" s="14"/>
      <c r="AF878" s="14"/>
      <c r="AG878" s="14"/>
      <c r="AH878" s="14"/>
      <c r="AI878" s="14"/>
    </row>
    <row r="879" spans="20:35" x14ac:dyDescent="0.25">
      <c r="T879" s="14"/>
      <c r="U879" s="14"/>
      <c r="V879" s="14"/>
      <c r="W879" s="14"/>
      <c r="X879" s="14"/>
      <c r="Y879" s="14"/>
      <c r="Z879" s="14"/>
      <c r="AA879" s="14"/>
      <c r="AB879" s="14"/>
      <c r="AC879" s="14"/>
      <c r="AD879" s="14"/>
      <c r="AE879" s="14"/>
      <c r="AF879" s="14"/>
      <c r="AG879" s="14"/>
      <c r="AH879" s="14"/>
      <c r="AI879" s="14"/>
    </row>
    <row r="880" spans="20:35" x14ac:dyDescent="0.25">
      <c r="T880" s="14"/>
      <c r="U880" s="14"/>
      <c r="V880" s="14"/>
      <c r="W880" s="14"/>
      <c r="X880" s="14"/>
      <c r="Y880" s="14"/>
      <c r="Z880" s="14"/>
      <c r="AA880" s="14"/>
      <c r="AB880" s="14"/>
      <c r="AC880" s="14"/>
      <c r="AD880" s="14"/>
      <c r="AE880" s="14"/>
      <c r="AF880" s="14"/>
      <c r="AG880" s="14"/>
      <c r="AH880" s="14"/>
      <c r="AI880" s="14"/>
    </row>
    <row r="881" spans="20:35" x14ac:dyDescent="0.25">
      <c r="T881" s="14"/>
      <c r="U881" s="14"/>
      <c r="V881" s="14"/>
      <c r="W881" s="14"/>
      <c r="X881" s="14"/>
      <c r="Y881" s="14"/>
      <c r="Z881" s="14"/>
      <c r="AA881" s="14"/>
      <c r="AB881" s="14"/>
      <c r="AC881" s="14"/>
      <c r="AD881" s="14"/>
      <c r="AE881" s="14"/>
      <c r="AF881" s="14"/>
      <c r="AG881" s="14"/>
      <c r="AH881" s="14"/>
      <c r="AI881" s="14"/>
    </row>
    <row r="882" spans="20:35" x14ac:dyDescent="0.25">
      <c r="T882" s="14"/>
      <c r="U882" s="14"/>
      <c r="V882" s="14"/>
      <c r="W882" s="14"/>
      <c r="X882" s="14"/>
      <c r="Y882" s="14"/>
      <c r="Z882" s="14"/>
      <c r="AA882" s="14"/>
      <c r="AB882" s="14"/>
      <c r="AC882" s="14"/>
      <c r="AD882" s="14"/>
      <c r="AE882" s="14"/>
      <c r="AF882" s="14"/>
      <c r="AG882" s="14"/>
      <c r="AH882" s="14"/>
      <c r="AI882" s="14"/>
    </row>
    <row r="883" spans="20:35" x14ac:dyDescent="0.25">
      <c r="T883" s="14"/>
      <c r="U883" s="14"/>
      <c r="V883" s="14"/>
      <c r="W883" s="14"/>
      <c r="X883" s="14"/>
      <c r="Y883" s="14"/>
      <c r="Z883" s="14"/>
      <c r="AA883" s="14"/>
      <c r="AB883" s="14"/>
      <c r="AC883" s="14"/>
      <c r="AD883" s="14"/>
      <c r="AE883" s="14"/>
      <c r="AF883" s="14"/>
      <c r="AG883" s="14"/>
      <c r="AH883" s="14"/>
      <c r="AI883" s="14"/>
    </row>
    <row r="884" spans="20:35" x14ac:dyDescent="0.25">
      <c r="T884" s="14"/>
      <c r="U884" s="14"/>
      <c r="V884" s="14"/>
      <c r="W884" s="14"/>
      <c r="X884" s="14"/>
      <c r="Y884" s="14"/>
      <c r="Z884" s="14"/>
      <c r="AA884" s="14"/>
      <c r="AB884" s="14"/>
      <c r="AC884" s="14"/>
      <c r="AD884" s="14"/>
      <c r="AE884" s="14"/>
      <c r="AF884" s="14"/>
      <c r="AG884" s="14"/>
      <c r="AH884" s="14"/>
      <c r="AI884" s="14"/>
    </row>
    <row r="885" spans="20:35" x14ac:dyDescent="0.25">
      <c r="T885" s="14"/>
      <c r="U885" s="14"/>
      <c r="V885" s="14"/>
      <c r="W885" s="14"/>
      <c r="X885" s="14"/>
      <c r="Y885" s="14"/>
      <c r="Z885" s="14"/>
      <c r="AA885" s="14"/>
      <c r="AB885" s="14"/>
      <c r="AC885" s="14"/>
      <c r="AD885" s="14"/>
      <c r="AE885" s="14"/>
      <c r="AF885" s="14"/>
      <c r="AG885" s="14"/>
      <c r="AH885" s="14"/>
      <c r="AI885" s="14"/>
    </row>
    <row r="886" spans="20:35" x14ac:dyDescent="0.25">
      <c r="T886" s="14"/>
      <c r="U886" s="14"/>
      <c r="V886" s="14"/>
      <c r="W886" s="14"/>
      <c r="X886" s="14"/>
      <c r="Y886" s="14"/>
      <c r="Z886" s="14"/>
      <c r="AA886" s="14"/>
      <c r="AB886" s="14"/>
      <c r="AC886" s="14"/>
      <c r="AD886" s="14"/>
      <c r="AE886" s="14"/>
      <c r="AF886" s="14"/>
      <c r="AG886" s="14"/>
      <c r="AH886" s="14"/>
      <c r="AI886" s="14"/>
    </row>
    <row r="887" spans="20:35" x14ac:dyDescent="0.25">
      <c r="T887" s="14"/>
      <c r="U887" s="14"/>
      <c r="V887" s="14"/>
      <c r="W887" s="14"/>
      <c r="X887" s="14"/>
      <c r="Y887" s="14"/>
      <c r="Z887" s="14"/>
      <c r="AA887" s="14"/>
      <c r="AB887" s="14"/>
      <c r="AC887" s="14"/>
      <c r="AD887" s="14"/>
      <c r="AE887" s="14"/>
      <c r="AF887" s="14"/>
      <c r="AG887" s="14"/>
      <c r="AH887" s="14"/>
      <c r="AI887" s="14"/>
    </row>
    <row r="888" spans="20:35" x14ac:dyDescent="0.25">
      <c r="T888" s="14"/>
      <c r="U888" s="14"/>
      <c r="V888" s="14"/>
      <c r="W888" s="14"/>
      <c r="X888" s="14"/>
      <c r="Y888" s="14"/>
      <c r="Z888" s="14"/>
      <c r="AA888" s="14"/>
      <c r="AB888" s="14"/>
      <c r="AC888" s="14"/>
      <c r="AD888" s="14"/>
      <c r="AE888" s="14"/>
      <c r="AF888" s="14"/>
      <c r="AG888" s="14"/>
      <c r="AH888" s="14"/>
      <c r="AI888" s="14"/>
    </row>
    <row r="889" spans="20:35" x14ac:dyDescent="0.25">
      <c r="T889" s="14"/>
      <c r="U889" s="14"/>
      <c r="V889" s="14"/>
      <c r="W889" s="14"/>
      <c r="X889" s="14"/>
      <c r="Y889" s="14"/>
      <c r="Z889" s="14"/>
      <c r="AA889" s="14"/>
      <c r="AB889" s="14"/>
      <c r="AC889" s="14"/>
      <c r="AD889" s="14"/>
      <c r="AE889" s="14"/>
      <c r="AF889" s="14"/>
      <c r="AG889" s="14"/>
      <c r="AH889" s="14"/>
      <c r="AI889" s="14"/>
    </row>
    <row r="890" spans="20:35" x14ac:dyDescent="0.25">
      <c r="T890" s="14"/>
      <c r="U890" s="14"/>
      <c r="V890" s="14"/>
      <c r="W890" s="14"/>
      <c r="X890" s="14"/>
      <c r="Y890" s="14"/>
      <c r="Z890" s="14"/>
      <c r="AA890" s="14"/>
      <c r="AB890" s="14"/>
      <c r="AC890" s="14"/>
      <c r="AD890" s="14"/>
      <c r="AE890" s="14"/>
      <c r="AF890" s="14"/>
      <c r="AG890" s="14"/>
      <c r="AH890" s="14"/>
      <c r="AI890" s="14"/>
    </row>
    <row r="891" spans="20:35" x14ac:dyDescent="0.25">
      <c r="T891" s="14"/>
      <c r="U891" s="14"/>
      <c r="V891" s="14"/>
      <c r="W891" s="14"/>
      <c r="X891" s="14"/>
      <c r="Y891" s="14"/>
      <c r="Z891" s="14"/>
      <c r="AA891" s="14"/>
      <c r="AB891" s="14"/>
      <c r="AC891" s="14"/>
      <c r="AD891" s="14"/>
      <c r="AE891" s="14"/>
      <c r="AF891" s="14"/>
      <c r="AG891" s="14"/>
      <c r="AH891" s="14"/>
      <c r="AI891" s="14"/>
    </row>
    <row r="892" spans="20:35" x14ac:dyDescent="0.25">
      <c r="T892" s="14"/>
      <c r="U892" s="14"/>
      <c r="V892" s="14"/>
      <c r="W892" s="14"/>
      <c r="X892" s="14"/>
      <c r="Y892" s="14"/>
      <c r="Z892" s="14"/>
      <c r="AA892" s="14"/>
      <c r="AB892" s="14"/>
      <c r="AC892" s="14"/>
      <c r="AD892" s="14"/>
      <c r="AE892" s="14"/>
      <c r="AF892" s="14"/>
      <c r="AG892" s="14"/>
      <c r="AH892" s="14"/>
      <c r="AI892" s="14"/>
    </row>
    <row r="893" spans="20:35" x14ac:dyDescent="0.25">
      <c r="T893" s="14"/>
      <c r="U893" s="14"/>
      <c r="V893" s="14"/>
      <c r="W893" s="14"/>
      <c r="X893" s="14"/>
      <c r="Y893" s="14"/>
      <c r="Z893" s="14"/>
      <c r="AA893" s="14"/>
      <c r="AB893" s="14"/>
      <c r="AC893" s="14"/>
      <c r="AD893" s="14"/>
      <c r="AE893" s="14"/>
      <c r="AF893" s="14"/>
      <c r="AG893" s="14"/>
      <c r="AH893" s="14"/>
      <c r="AI893" s="14"/>
    </row>
    <row r="894" spans="20:35" x14ac:dyDescent="0.25">
      <c r="T894" s="14"/>
      <c r="U894" s="14"/>
      <c r="V894" s="14"/>
      <c r="W894" s="14"/>
      <c r="X894" s="14"/>
      <c r="Y894" s="14"/>
      <c r="Z894" s="14"/>
      <c r="AA894" s="14"/>
      <c r="AB894" s="14"/>
      <c r="AC894" s="14"/>
      <c r="AD894" s="14"/>
      <c r="AE894" s="14"/>
      <c r="AF894" s="14"/>
      <c r="AG894" s="14"/>
      <c r="AH894" s="14"/>
      <c r="AI894" s="14"/>
    </row>
    <row r="895" spans="20:35" x14ac:dyDescent="0.25">
      <c r="T895" s="14"/>
      <c r="U895" s="14"/>
      <c r="V895" s="14"/>
      <c r="W895" s="14"/>
      <c r="X895" s="14"/>
      <c r="Y895" s="14"/>
      <c r="Z895" s="14"/>
      <c r="AA895" s="14"/>
      <c r="AB895" s="14"/>
      <c r="AC895" s="14"/>
      <c r="AD895" s="14"/>
      <c r="AE895" s="14"/>
      <c r="AF895" s="14"/>
      <c r="AG895" s="14"/>
      <c r="AH895" s="14"/>
      <c r="AI895" s="14"/>
    </row>
    <row r="896" spans="20:35" x14ac:dyDescent="0.25">
      <c r="T896" s="14"/>
      <c r="U896" s="14"/>
      <c r="V896" s="14"/>
      <c r="W896" s="14"/>
      <c r="X896" s="14"/>
      <c r="Y896" s="14"/>
      <c r="Z896" s="14"/>
      <c r="AA896" s="14"/>
      <c r="AB896" s="14"/>
      <c r="AC896" s="14"/>
      <c r="AD896" s="14"/>
      <c r="AE896" s="14"/>
      <c r="AF896" s="14"/>
      <c r="AG896" s="14"/>
      <c r="AH896" s="14"/>
      <c r="AI896" s="14"/>
    </row>
    <row r="897" spans="20:35" x14ac:dyDescent="0.25">
      <c r="T897" s="14"/>
      <c r="U897" s="14"/>
      <c r="V897" s="14"/>
      <c r="W897" s="14"/>
      <c r="X897" s="14"/>
      <c r="Y897" s="14"/>
      <c r="Z897" s="14"/>
      <c r="AA897" s="14"/>
      <c r="AB897" s="14"/>
      <c r="AC897" s="14"/>
      <c r="AD897" s="14"/>
      <c r="AE897" s="14"/>
      <c r="AF897" s="14"/>
      <c r="AG897" s="14"/>
      <c r="AH897" s="14"/>
      <c r="AI897" s="14"/>
    </row>
    <row r="898" spans="20:35" x14ac:dyDescent="0.25">
      <c r="T898" s="14"/>
      <c r="U898" s="14"/>
      <c r="V898" s="14"/>
      <c r="W898" s="14"/>
      <c r="X898" s="14"/>
      <c r="Y898" s="14"/>
      <c r="Z898" s="14"/>
      <c r="AA898" s="14"/>
      <c r="AB898" s="14"/>
      <c r="AC898" s="14"/>
      <c r="AD898" s="14"/>
      <c r="AE898" s="14"/>
      <c r="AF898" s="14"/>
      <c r="AG898" s="14"/>
      <c r="AH898" s="14"/>
      <c r="AI898" s="14"/>
    </row>
    <row r="899" spans="20:35" x14ac:dyDescent="0.25">
      <c r="T899" s="14"/>
      <c r="U899" s="14"/>
      <c r="V899" s="14"/>
      <c r="W899" s="14"/>
      <c r="X899" s="14"/>
      <c r="Y899" s="14"/>
      <c r="Z899" s="14"/>
      <c r="AA899" s="14"/>
      <c r="AB899" s="14"/>
      <c r="AC899" s="14"/>
      <c r="AD899" s="14"/>
      <c r="AE899" s="14"/>
      <c r="AF899" s="14"/>
      <c r="AG899" s="14"/>
      <c r="AH899" s="14"/>
      <c r="AI899" s="14"/>
    </row>
    <row r="900" spans="20:35" x14ac:dyDescent="0.25">
      <c r="T900" s="14"/>
      <c r="U900" s="14"/>
      <c r="V900" s="14"/>
      <c r="W900" s="14"/>
      <c r="X900" s="14"/>
      <c r="Y900" s="14"/>
      <c r="Z900" s="14"/>
      <c r="AA900" s="14"/>
      <c r="AB900" s="14"/>
      <c r="AC900" s="14"/>
      <c r="AD900" s="14"/>
      <c r="AE900" s="14"/>
      <c r="AF900" s="14"/>
      <c r="AG900" s="14"/>
      <c r="AH900" s="14"/>
      <c r="AI900" s="14"/>
    </row>
    <row r="901" spans="20:35" x14ac:dyDescent="0.25">
      <c r="T901" s="14"/>
      <c r="U901" s="14"/>
      <c r="V901" s="14"/>
      <c r="W901" s="14"/>
      <c r="X901" s="14"/>
      <c r="Y901" s="14"/>
      <c r="Z901" s="14"/>
      <c r="AA901" s="14"/>
      <c r="AB901" s="14"/>
      <c r="AC901" s="14"/>
      <c r="AD901" s="14"/>
      <c r="AE901" s="14"/>
      <c r="AF901" s="14"/>
      <c r="AG901" s="14"/>
      <c r="AH901" s="14"/>
      <c r="AI901" s="14"/>
    </row>
    <row r="902" spans="20:35" x14ac:dyDescent="0.25">
      <c r="T902" s="14"/>
      <c r="U902" s="14"/>
      <c r="V902" s="14"/>
      <c r="W902" s="14"/>
      <c r="X902" s="14"/>
      <c r="Y902" s="14"/>
      <c r="Z902" s="14"/>
      <c r="AA902" s="14"/>
      <c r="AB902" s="14"/>
      <c r="AC902" s="14"/>
      <c r="AD902" s="14"/>
      <c r="AE902" s="14"/>
      <c r="AF902" s="14"/>
      <c r="AG902" s="14"/>
      <c r="AH902" s="14"/>
      <c r="AI902" s="14"/>
    </row>
    <row r="903" spans="20:35" x14ac:dyDescent="0.25">
      <c r="T903" s="14"/>
      <c r="U903" s="14"/>
      <c r="V903" s="14"/>
      <c r="W903" s="14"/>
      <c r="X903" s="14"/>
      <c r="Y903" s="14"/>
      <c r="Z903" s="14"/>
      <c r="AA903" s="14"/>
      <c r="AB903" s="14"/>
      <c r="AC903" s="14"/>
      <c r="AD903" s="14"/>
      <c r="AE903" s="14"/>
      <c r="AF903" s="14"/>
      <c r="AG903" s="14"/>
      <c r="AH903" s="14"/>
      <c r="AI903" s="14"/>
    </row>
    <row r="904" spans="20:35" x14ac:dyDescent="0.25">
      <c r="T904" s="14"/>
      <c r="U904" s="14"/>
      <c r="V904" s="14"/>
      <c r="W904" s="14"/>
      <c r="X904" s="14"/>
      <c r="Y904" s="14"/>
      <c r="Z904" s="14"/>
      <c r="AA904" s="14"/>
      <c r="AB904" s="14"/>
      <c r="AC904" s="14"/>
      <c r="AD904" s="14"/>
      <c r="AE904" s="14"/>
      <c r="AF904" s="14"/>
      <c r="AG904" s="14"/>
      <c r="AH904" s="14"/>
      <c r="AI904" s="14"/>
    </row>
    <row r="905" spans="20:35" x14ac:dyDescent="0.25">
      <c r="T905" s="14"/>
      <c r="U905" s="14"/>
      <c r="V905" s="14"/>
      <c r="W905" s="14"/>
      <c r="X905" s="14"/>
      <c r="Y905" s="14"/>
      <c r="Z905" s="14"/>
      <c r="AA905" s="14"/>
      <c r="AB905" s="14"/>
      <c r="AC905" s="14"/>
      <c r="AD905" s="14"/>
      <c r="AE905" s="14"/>
      <c r="AF905" s="14"/>
      <c r="AG905" s="14"/>
      <c r="AH905" s="14"/>
      <c r="AI905" s="14"/>
    </row>
    <row r="906" spans="20:35" x14ac:dyDescent="0.25">
      <c r="T906" s="14"/>
      <c r="U906" s="14"/>
      <c r="V906" s="14"/>
      <c r="W906" s="14"/>
      <c r="X906" s="14"/>
      <c r="Y906" s="14"/>
      <c r="Z906" s="14"/>
      <c r="AA906" s="14"/>
      <c r="AB906" s="14"/>
      <c r="AC906" s="14"/>
      <c r="AD906" s="14"/>
      <c r="AE906" s="14"/>
      <c r="AF906" s="14"/>
      <c r="AG906" s="14"/>
      <c r="AH906" s="14"/>
      <c r="AI906" s="14"/>
    </row>
    <row r="907" spans="20:35" x14ac:dyDescent="0.25">
      <c r="T907" s="14"/>
      <c r="U907" s="14"/>
      <c r="V907" s="14"/>
      <c r="W907" s="14"/>
      <c r="X907" s="14"/>
      <c r="Y907" s="14"/>
      <c r="Z907" s="14"/>
      <c r="AA907" s="14"/>
      <c r="AB907" s="14"/>
      <c r="AC907" s="14"/>
      <c r="AD907" s="14"/>
      <c r="AE907" s="14"/>
      <c r="AF907" s="14"/>
      <c r="AG907" s="14"/>
      <c r="AH907" s="14"/>
      <c r="AI907" s="14"/>
    </row>
    <row r="908" spans="20:35" x14ac:dyDescent="0.25">
      <c r="T908" s="14"/>
      <c r="U908" s="14"/>
      <c r="V908" s="14"/>
      <c r="W908" s="14"/>
      <c r="X908" s="14"/>
      <c r="Y908" s="14"/>
      <c r="Z908" s="14"/>
      <c r="AA908" s="14"/>
      <c r="AB908" s="14"/>
      <c r="AC908" s="14"/>
      <c r="AD908" s="14"/>
      <c r="AE908" s="14"/>
      <c r="AF908" s="14"/>
      <c r="AG908" s="14"/>
      <c r="AH908" s="14"/>
      <c r="AI908" s="14"/>
    </row>
    <row r="909" spans="20:35" x14ac:dyDescent="0.25">
      <c r="T909" s="14"/>
      <c r="U909" s="14"/>
      <c r="V909" s="14"/>
      <c r="W909" s="14"/>
      <c r="X909" s="14"/>
      <c r="Y909" s="14"/>
      <c r="Z909" s="14"/>
      <c r="AA909" s="14"/>
      <c r="AB909" s="14"/>
      <c r="AC909" s="14"/>
      <c r="AD909" s="14"/>
      <c r="AE909" s="14"/>
      <c r="AF909" s="14"/>
      <c r="AG909" s="14"/>
      <c r="AH909" s="14"/>
      <c r="AI909" s="14"/>
    </row>
    <row r="910" spans="20:35" x14ac:dyDescent="0.25">
      <c r="T910" s="14"/>
      <c r="U910" s="14"/>
      <c r="V910" s="14"/>
      <c r="W910" s="14"/>
      <c r="X910" s="14"/>
      <c r="Y910" s="14"/>
      <c r="Z910" s="14"/>
      <c r="AA910" s="14"/>
      <c r="AB910" s="14"/>
      <c r="AC910" s="14"/>
      <c r="AD910" s="14"/>
      <c r="AE910" s="14"/>
      <c r="AF910" s="14"/>
      <c r="AG910" s="14"/>
      <c r="AH910" s="14"/>
      <c r="AI910" s="14"/>
    </row>
    <row r="911" spans="20:35" x14ac:dyDescent="0.25">
      <c r="T911" s="14"/>
      <c r="U911" s="14"/>
      <c r="V911" s="14"/>
      <c r="W911" s="14"/>
      <c r="X911" s="14"/>
      <c r="Y911" s="14"/>
      <c r="Z911" s="14"/>
      <c r="AA911" s="14"/>
      <c r="AB911" s="14"/>
      <c r="AC911" s="14"/>
      <c r="AD911" s="14"/>
      <c r="AE911" s="14"/>
      <c r="AF911" s="14"/>
      <c r="AG911" s="14"/>
      <c r="AH911" s="14"/>
      <c r="AI911" s="14"/>
    </row>
    <row r="912" spans="20:35" x14ac:dyDescent="0.25">
      <c r="T912" s="14"/>
      <c r="U912" s="14"/>
      <c r="V912" s="14"/>
      <c r="W912" s="14"/>
      <c r="X912" s="14"/>
      <c r="Y912" s="14"/>
      <c r="Z912" s="14"/>
      <c r="AA912" s="14"/>
      <c r="AB912" s="14"/>
      <c r="AC912" s="14"/>
      <c r="AD912" s="14"/>
      <c r="AE912" s="14"/>
      <c r="AF912" s="14"/>
      <c r="AG912" s="14"/>
      <c r="AH912" s="14"/>
      <c r="AI912" s="14"/>
    </row>
    <row r="913" spans="20:35" x14ac:dyDescent="0.25">
      <c r="T913" s="14"/>
      <c r="U913" s="14"/>
      <c r="V913" s="14"/>
      <c r="W913" s="14"/>
      <c r="X913" s="14"/>
      <c r="Y913" s="14"/>
      <c r="Z913" s="14"/>
      <c r="AA913" s="14"/>
      <c r="AB913" s="14"/>
      <c r="AC913" s="14"/>
      <c r="AD913" s="14"/>
      <c r="AE913" s="14"/>
      <c r="AF913" s="14"/>
      <c r="AG913" s="14"/>
      <c r="AH913" s="14"/>
      <c r="AI913" s="14"/>
    </row>
    <row r="914" spans="20:35" x14ac:dyDescent="0.25">
      <c r="T914" s="14"/>
      <c r="U914" s="14"/>
      <c r="V914" s="14"/>
      <c r="W914" s="14"/>
      <c r="X914" s="14"/>
      <c r="Y914" s="14"/>
      <c r="Z914" s="14"/>
      <c r="AA914" s="14"/>
      <c r="AB914" s="14"/>
      <c r="AC914" s="14"/>
      <c r="AD914" s="14"/>
      <c r="AE914" s="14"/>
      <c r="AF914" s="14"/>
      <c r="AG914" s="14"/>
      <c r="AH914" s="14"/>
      <c r="AI914" s="14"/>
    </row>
    <row r="915" spans="20:35" x14ac:dyDescent="0.25">
      <c r="T915" s="14"/>
      <c r="U915" s="14"/>
      <c r="V915" s="14"/>
      <c r="W915" s="14"/>
      <c r="X915" s="14"/>
      <c r="Y915" s="14"/>
      <c r="Z915" s="14"/>
      <c r="AA915" s="14"/>
      <c r="AB915" s="14"/>
      <c r="AC915" s="14"/>
      <c r="AD915" s="14"/>
      <c r="AE915" s="14"/>
      <c r="AF915" s="14"/>
      <c r="AG915" s="14"/>
      <c r="AH915" s="14"/>
      <c r="AI915" s="14"/>
    </row>
    <row r="916" spans="20:35" x14ac:dyDescent="0.25">
      <c r="T916" s="14"/>
      <c r="U916" s="14"/>
      <c r="V916" s="14"/>
      <c r="W916" s="14"/>
      <c r="X916" s="14"/>
      <c r="Y916" s="14"/>
      <c r="Z916" s="14"/>
      <c r="AA916" s="14"/>
      <c r="AB916" s="14"/>
      <c r="AC916" s="14"/>
      <c r="AD916" s="14"/>
      <c r="AE916" s="14"/>
      <c r="AF916" s="14"/>
      <c r="AG916" s="14"/>
      <c r="AH916" s="14"/>
      <c r="AI916" s="14"/>
    </row>
    <row r="917" spans="20:35" x14ac:dyDescent="0.25">
      <c r="T917" s="14"/>
      <c r="U917" s="14"/>
      <c r="V917" s="14"/>
      <c r="W917" s="14"/>
      <c r="X917" s="14"/>
      <c r="Y917" s="14"/>
      <c r="Z917" s="14"/>
      <c r="AA917" s="14"/>
      <c r="AB917" s="14"/>
      <c r="AC917" s="14"/>
      <c r="AD917" s="14"/>
      <c r="AE917" s="14"/>
      <c r="AF917" s="14"/>
      <c r="AG917" s="14"/>
      <c r="AH917" s="14"/>
      <c r="AI917" s="14"/>
    </row>
    <row r="918" spans="20:35" x14ac:dyDescent="0.25">
      <c r="T918" s="14"/>
      <c r="U918" s="14"/>
      <c r="V918" s="14"/>
      <c r="W918" s="14"/>
      <c r="X918" s="14"/>
      <c r="Y918" s="14"/>
      <c r="Z918" s="14"/>
      <c r="AA918" s="14"/>
      <c r="AB918" s="14"/>
      <c r="AC918" s="14"/>
      <c r="AD918" s="14"/>
      <c r="AE918" s="14"/>
      <c r="AF918" s="14"/>
      <c r="AG918" s="14"/>
      <c r="AH918" s="14"/>
      <c r="AI918" s="14"/>
    </row>
    <row r="919" spans="20:35" x14ac:dyDescent="0.25">
      <c r="T919" s="14"/>
      <c r="U919" s="14"/>
      <c r="V919" s="14"/>
      <c r="W919" s="14"/>
      <c r="X919" s="14"/>
      <c r="Y919" s="14"/>
      <c r="Z919" s="14"/>
      <c r="AA919" s="14"/>
      <c r="AB919" s="14"/>
      <c r="AC919" s="14"/>
      <c r="AD919" s="14"/>
      <c r="AE919" s="14"/>
      <c r="AF919" s="14"/>
      <c r="AG919" s="14"/>
      <c r="AH919" s="14"/>
      <c r="AI919" s="14"/>
    </row>
    <row r="920" spans="20:35" x14ac:dyDescent="0.25">
      <c r="T920" s="14"/>
      <c r="U920" s="14"/>
      <c r="V920" s="14"/>
      <c r="W920" s="14"/>
      <c r="X920" s="14"/>
      <c r="Y920" s="14"/>
      <c r="Z920" s="14"/>
      <c r="AA920" s="14"/>
      <c r="AB920" s="14"/>
      <c r="AC920" s="14"/>
      <c r="AD920" s="14"/>
      <c r="AE920" s="14"/>
      <c r="AF920" s="14"/>
      <c r="AG920" s="14"/>
      <c r="AH920" s="14"/>
      <c r="AI920" s="14"/>
    </row>
    <row r="921" spans="20:35" x14ac:dyDescent="0.25">
      <c r="T921" s="14"/>
      <c r="U921" s="14"/>
      <c r="V921" s="14"/>
      <c r="W921" s="14"/>
      <c r="X921" s="14"/>
      <c r="Y921" s="14"/>
      <c r="Z921" s="14"/>
      <c r="AA921" s="14"/>
      <c r="AB921" s="14"/>
      <c r="AC921" s="14"/>
      <c r="AD921" s="14"/>
      <c r="AE921" s="14"/>
      <c r="AF921" s="14"/>
      <c r="AG921" s="14"/>
      <c r="AH921" s="14"/>
      <c r="AI921" s="14"/>
    </row>
    <row r="922" spans="20:35" x14ac:dyDescent="0.25">
      <c r="T922" s="14"/>
      <c r="U922" s="14"/>
      <c r="V922" s="14"/>
      <c r="W922" s="14"/>
      <c r="X922" s="14"/>
      <c r="Y922" s="14"/>
      <c r="Z922" s="14"/>
      <c r="AA922" s="14"/>
      <c r="AB922" s="14"/>
      <c r="AC922" s="14"/>
      <c r="AD922" s="14"/>
      <c r="AE922" s="14"/>
      <c r="AF922" s="14"/>
      <c r="AG922" s="14"/>
      <c r="AH922" s="14"/>
      <c r="AI922" s="14"/>
    </row>
    <row r="923" spans="20:35" x14ac:dyDescent="0.25">
      <c r="T923" s="14"/>
      <c r="U923" s="14"/>
      <c r="V923" s="14"/>
      <c r="W923" s="14"/>
      <c r="X923" s="14"/>
      <c r="Y923" s="14"/>
      <c r="Z923" s="14"/>
      <c r="AA923" s="14"/>
      <c r="AB923" s="14"/>
      <c r="AC923" s="14"/>
      <c r="AD923" s="14"/>
      <c r="AE923" s="14"/>
      <c r="AF923" s="14"/>
      <c r="AG923" s="14"/>
      <c r="AH923" s="14"/>
      <c r="AI923" s="14"/>
    </row>
    <row r="924" spans="20:35" x14ac:dyDescent="0.25">
      <c r="T924" s="14"/>
      <c r="U924" s="14"/>
      <c r="V924" s="14"/>
      <c r="W924" s="14"/>
      <c r="X924" s="14"/>
      <c r="Y924" s="14"/>
      <c r="Z924" s="14"/>
      <c r="AA924" s="14"/>
      <c r="AB924" s="14"/>
      <c r="AC924" s="14"/>
      <c r="AD924" s="14"/>
      <c r="AE924" s="14"/>
      <c r="AF924" s="14"/>
      <c r="AG924" s="14"/>
      <c r="AH924" s="14"/>
      <c r="AI924" s="14"/>
    </row>
    <row r="925" spans="20:35" x14ac:dyDescent="0.25">
      <c r="T925" s="14"/>
      <c r="U925" s="14"/>
      <c r="V925" s="14"/>
      <c r="W925" s="14"/>
      <c r="X925" s="14"/>
      <c r="Y925" s="14"/>
      <c r="Z925" s="14"/>
      <c r="AA925" s="14"/>
      <c r="AB925" s="14"/>
      <c r="AC925" s="14"/>
      <c r="AD925" s="14"/>
      <c r="AE925" s="14"/>
      <c r="AF925" s="14"/>
      <c r="AG925" s="14"/>
      <c r="AH925" s="14"/>
      <c r="AI925" s="14"/>
    </row>
    <row r="926" spans="20:35" x14ac:dyDescent="0.25">
      <c r="T926" s="14"/>
      <c r="U926" s="14"/>
      <c r="V926" s="14"/>
      <c r="W926" s="14"/>
      <c r="X926" s="14"/>
      <c r="Y926" s="14"/>
      <c r="Z926" s="14"/>
      <c r="AA926" s="14"/>
      <c r="AB926" s="14"/>
      <c r="AC926" s="14"/>
      <c r="AD926" s="14"/>
      <c r="AE926" s="14"/>
      <c r="AF926" s="14"/>
      <c r="AG926" s="14"/>
      <c r="AH926" s="14"/>
      <c r="AI926" s="14"/>
    </row>
    <row r="927" spans="20:35" x14ac:dyDescent="0.25">
      <c r="T927" s="14"/>
      <c r="U927" s="14"/>
      <c r="V927" s="14"/>
      <c r="W927" s="14"/>
      <c r="X927" s="14"/>
      <c r="Y927" s="14"/>
      <c r="Z927" s="14"/>
      <c r="AA927" s="14"/>
      <c r="AB927" s="14"/>
      <c r="AC927" s="14"/>
      <c r="AD927" s="14"/>
      <c r="AE927" s="14"/>
      <c r="AF927" s="14"/>
      <c r="AG927" s="14"/>
      <c r="AH927" s="14"/>
      <c r="AI927" s="14"/>
    </row>
    <row r="928" spans="20:35" x14ac:dyDescent="0.25">
      <c r="T928" s="14"/>
      <c r="U928" s="14"/>
      <c r="V928" s="14"/>
      <c r="W928" s="14"/>
      <c r="X928" s="14"/>
      <c r="Y928" s="14"/>
      <c r="Z928" s="14"/>
      <c r="AA928" s="14"/>
      <c r="AB928" s="14"/>
      <c r="AC928" s="14"/>
      <c r="AD928" s="14"/>
      <c r="AE928" s="14"/>
      <c r="AF928" s="14"/>
      <c r="AG928" s="14"/>
      <c r="AH928" s="14"/>
      <c r="AI928" s="14"/>
    </row>
    <row r="929" spans="20:35" x14ac:dyDescent="0.25">
      <c r="T929" s="14"/>
      <c r="U929" s="14"/>
      <c r="V929" s="14"/>
      <c r="W929" s="14"/>
      <c r="X929" s="14"/>
      <c r="Y929" s="14"/>
      <c r="Z929" s="14"/>
      <c r="AA929" s="14"/>
      <c r="AB929" s="14"/>
      <c r="AC929" s="14"/>
      <c r="AD929" s="14"/>
      <c r="AE929" s="14"/>
      <c r="AF929" s="14"/>
      <c r="AG929" s="14"/>
      <c r="AH929" s="14"/>
      <c r="AI929" s="14"/>
    </row>
    <row r="930" spans="20:35" x14ac:dyDescent="0.25">
      <c r="T930" s="14"/>
      <c r="U930" s="14"/>
      <c r="V930" s="14"/>
      <c r="W930" s="14"/>
      <c r="X930" s="14"/>
      <c r="Y930" s="14"/>
      <c r="Z930" s="14"/>
      <c r="AA930" s="14"/>
      <c r="AB930" s="14"/>
      <c r="AC930" s="14"/>
      <c r="AD930" s="14"/>
      <c r="AE930" s="14"/>
      <c r="AF930" s="14"/>
      <c r="AG930" s="14"/>
      <c r="AH930" s="14"/>
      <c r="AI930" s="14"/>
    </row>
    <row r="931" spans="20:35" x14ac:dyDescent="0.25">
      <c r="T931" s="14"/>
      <c r="U931" s="14"/>
      <c r="V931" s="14"/>
      <c r="W931" s="14"/>
      <c r="X931" s="14"/>
      <c r="Y931" s="14"/>
      <c r="Z931" s="14"/>
      <c r="AA931" s="14"/>
      <c r="AB931" s="14"/>
      <c r="AC931" s="14"/>
      <c r="AD931" s="14"/>
      <c r="AE931" s="14"/>
      <c r="AF931" s="14"/>
      <c r="AG931" s="14"/>
      <c r="AH931" s="14"/>
      <c r="AI931" s="14"/>
    </row>
    <row r="932" spans="20:35" x14ac:dyDescent="0.25">
      <c r="T932" s="14"/>
      <c r="U932" s="14"/>
      <c r="V932" s="14"/>
      <c r="W932" s="14"/>
      <c r="X932" s="14"/>
      <c r="Y932" s="14"/>
      <c r="Z932" s="14"/>
      <c r="AA932" s="14"/>
      <c r="AB932" s="14"/>
      <c r="AC932" s="14"/>
      <c r="AD932" s="14"/>
      <c r="AE932" s="14"/>
      <c r="AF932" s="14"/>
      <c r="AG932" s="14"/>
      <c r="AH932" s="14"/>
      <c r="AI932" s="14"/>
    </row>
    <row r="933" spans="20:35" x14ac:dyDescent="0.25">
      <c r="T933" s="14"/>
      <c r="U933" s="14"/>
      <c r="V933" s="14"/>
      <c r="W933" s="14"/>
      <c r="X933" s="14"/>
      <c r="Y933" s="14"/>
      <c r="Z933" s="14"/>
      <c r="AA933" s="14"/>
      <c r="AB933" s="14"/>
      <c r="AC933" s="14"/>
      <c r="AD933" s="14"/>
      <c r="AE933" s="14"/>
      <c r="AF933" s="14"/>
      <c r="AG933" s="14"/>
      <c r="AH933" s="14"/>
      <c r="AI933" s="14"/>
    </row>
    <row r="934" spans="20:35" x14ac:dyDescent="0.25">
      <c r="T934" s="14"/>
      <c r="U934" s="14"/>
      <c r="V934" s="14"/>
      <c r="W934" s="14"/>
      <c r="X934" s="14"/>
      <c r="Y934" s="14"/>
      <c r="Z934" s="14"/>
      <c r="AA934" s="14"/>
      <c r="AB934" s="14"/>
      <c r="AC934" s="14"/>
      <c r="AD934" s="14"/>
      <c r="AE934" s="14"/>
      <c r="AF934" s="14"/>
      <c r="AG934" s="14"/>
      <c r="AH934" s="14"/>
      <c r="AI934" s="14"/>
    </row>
    <row r="935" spans="20:35" x14ac:dyDescent="0.25">
      <c r="T935" s="14"/>
      <c r="U935" s="14"/>
      <c r="V935" s="14"/>
      <c r="W935" s="14"/>
      <c r="X935" s="14"/>
      <c r="Y935" s="14"/>
      <c r="Z935" s="14"/>
      <c r="AA935" s="14"/>
      <c r="AB935" s="14"/>
      <c r="AC935" s="14"/>
      <c r="AD935" s="14"/>
      <c r="AE935" s="14"/>
      <c r="AF935" s="14"/>
      <c r="AG935" s="14"/>
      <c r="AH935" s="14"/>
      <c r="AI935" s="14"/>
    </row>
    <row r="936" spans="20:35" x14ac:dyDescent="0.25">
      <c r="T936" s="14"/>
      <c r="U936" s="14"/>
      <c r="V936" s="14"/>
      <c r="W936" s="14"/>
      <c r="X936" s="14"/>
      <c r="Y936" s="14"/>
      <c r="Z936" s="14"/>
      <c r="AA936" s="14"/>
      <c r="AB936" s="14"/>
      <c r="AC936" s="14"/>
      <c r="AD936" s="14"/>
      <c r="AE936" s="14"/>
      <c r="AF936" s="14"/>
      <c r="AG936" s="14"/>
      <c r="AH936" s="14"/>
      <c r="AI936" s="14"/>
    </row>
    <row r="937" spans="20:35" x14ac:dyDescent="0.25">
      <c r="T937" s="14"/>
      <c r="U937" s="14"/>
      <c r="V937" s="14"/>
      <c r="W937" s="14"/>
      <c r="X937" s="14"/>
      <c r="Y937" s="14"/>
      <c r="Z937" s="14"/>
      <c r="AA937" s="14"/>
      <c r="AB937" s="14"/>
      <c r="AC937" s="14"/>
      <c r="AD937" s="14"/>
      <c r="AE937" s="14"/>
      <c r="AF937" s="14"/>
      <c r="AG937" s="14"/>
      <c r="AH937" s="14"/>
      <c r="AI937" s="14"/>
    </row>
    <row r="938" spans="20:35" x14ac:dyDescent="0.25">
      <c r="T938" s="14"/>
      <c r="U938" s="14"/>
      <c r="V938" s="14"/>
      <c r="W938" s="14"/>
      <c r="X938" s="14"/>
      <c r="Y938" s="14"/>
      <c r="Z938" s="14"/>
      <c r="AA938" s="14"/>
      <c r="AB938" s="14"/>
      <c r="AC938" s="14"/>
      <c r="AD938" s="14"/>
      <c r="AE938" s="14"/>
      <c r="AF938" s="14"/>
      <c r="AG938" s="14"/>
      <c r="AH938" s="14"/>
      <c r="AI938" s="14"/>
    </row>
    <row r="939" spans="20:35" x14ac:dyDescent="0.25">
      <c r="T939" s="14"/>
      <c r="U939" s="14"/>
      <c r="V939" s="14"/>
      <c r="W939" s="14"/>
      <c r="X939" s="14"/>
      <c r="Y939" s="14"/>
      <c r="Z939" s="14"/>
      <c r="AA939" s="14"/>
      <c r="AB939" s="14"/>
      <c r="AC939" s="14"/>
      <c r="AD939" s="14"/>
      <c r="AE939" s="14"/>
      <c r="AF939" s="14"/>
      <c r="AG939" s="14"/>
      <c r="AH939" s="14"/>
      <c r="AI939" s="14"/>
    </row>
    <row r="940" spans="20:35" x14ac:dyDescent="0.25">
      <c r="T940" s="14"/>
      <c r="U940" s="14"/>
      <c r="V940" s="14"/>
      <c r="W940" s="14"/>
      <c r="X940" s="14"/>
      <c r="Y940" s="14"/>
      <c r="Z940" s="14"/>
      <c r="AA940" s="14"/>
      <c r="AB940" s="14"/>
      <c r="AC940" s="14"/>
      <c r="AD940" s="14"/>
      <c r="AE940" s="14"/>
      <c r="AF940" s="14"/>
      <c r="AG940" s="14"/>
      <c r="AH940" s="14"/>
      <c r="AI940" s="14"/>
    </row>
    <row r="941" spans="20:35" x14ac:dyDescent="0.25">
      <c r="T941" s="14"/>
      <c r="U941" s="14"/>
      <c r="V941" s="14"/>
      <c r="W941" s="14"/>
      <c r="X941" s="14"/>
      <c r="Y941" s="14"/>
      <c r="Z941" s="14"/>
      <c r="AA941" s="14"/>
      <c r="AB941" s="14"/>
      <c r="AC941" s="14"/>
      <c r="AD941" s="14"/>
      <c r="AE941" s="14"/>
      <c r="AF941" s="14"/>
      <c r="AG941" s="14"/>
      <c r="AH941" s="14"/>
      <c r="AI941" s="14"/>
    </row>
    <row r="942" spans="20:35" x14ac:dyDescent="0.25">
      <c r="T942" s="14"/>
      <c r="U942" s="14"/>
      <c r="V942" s="14"/>
      <c r="W942" s="14"/>
      <c r="X942" s="14"/>
      <c r="Y942" s="14"/>
      <c r="Z942" s="14"/>
      <c r="AA942" s="14"/>
      <c r="AB942" s="14"/>
      <c r="AC942" s="14"/>
      <c r="AD942" s="14"/>
      <c r="AE942" s="14"/>
      <c r="AF942" s="14"/>
      <c r="AG942" s="14"/>
      <c r="AH942" s="14"/>
      <c r="AI942" s="14"/>
    </row>
    <row r="943" spans="20:35" x14ac:dyDescent="0.25">
      <c r="T943" s="14"/>
      <c r="U943" s="14"/>
      <c r="V943" s="14"/>
      <c r="W943" s="14"/>
      <c r="X943" s="14"/>
      <c r="Y943" s="14"/>
      <c r="Z943" s="14"/>
      <c r="AA943" s="14"/>
      <c r="AB943" s="14"/>
      <c r="AC943" s="14"/>
      <c r="AD943" s="14"/>
      <c r="AE943" s="14"/>
      <c r="AF943" s="14"/>
      <c r="AG943" s="14"/>
      <c r="AH943" s="14"/>
      <c r="AI943" s="14"/>
    </row>
    <row r="944" spans="20:35" x14ac:dyDescent="0.25">
      <c r="T944" s="14"/>
      <c r="U944" s="14"/>
      <c r="V944" s="14"/>
      <c r="W944" s="14"/>
      <c r="X944" s="14"/>
      <c r="Y944" s="14"/>
      <c r="Z944" s="14"/>
      <c r="AA944" s="14"/>
      <c r="AB944" s="14"/>
      <c r="AC944" s="14"/>
      <c r="AD944" s="14"/>
      <c r="AE944" s="14"/>
      <c r="AF944" s="14"/>
      <c r="AG944" s="14"/>
      <c r="AH944" s="14"/>
      <c r="AI944" s="14"/>
    </row>
    <row r="945" spans="20:35" x14ac:dyDescent="0.25">
      <c r="T945" s="14"/>
      <c r="U945" s="14"/>
      <c r="V945" s="14"/>
      <c r="W945" s="14"/>
      <c r="X945" s="14"/>
      <c r="Y945" s="14"/>
      <c r="Z945" s="14"/>
      <c r="AA945" s="14"/>
      <c r="AB945" s="14"/>
      <c r="AC945" s="14"/>
      <c r="AD945" s="14"/>
      <c r="AE945" s="14"/>
      <c r="AF945" s="14"/>
      <c r="AG945" s="14"/>
      <c r="AH945" s="14"/>
      <c r="AI945" s="14"/>
    </row>
    <row r="946" spans="20:35" x14ac:dyDescent="0.25">
      <c r="T946" s="14"/>
      <c r="U946" s="14"/>
      <c r="V946" s="14"/>
      <c r="W946" s="14"/>
      <c r="X946" s="14"/>
      <c r="Y946" s="14"/>
      <c r="Z946" s="14"/>
      <c r="AA946" s="14"/>
      <c r="AB946" s="14"/>
      <c r="AC946" s="14"/>
      <c r="AD946" s="14"/>
      <c r="AE946" s="14"/>
      <c r="AF946" s="14"/>
      <c r="AG946" s="14"/>
      <c r="AH946" s="14"/>
      <c r="AI946" s="14"/>
    </row>
    <row r="947" spans="20:35" x14ac:dyDescent="0.25">
      <c r="T947" s="14"/>
      <c r="U947" s="14"/>
      <c r="V947" s="14"/>
      <c r="W947" s="14"/>
      <c r="X947" s="14"/>
      <c r="Y947" s="14"/>
      <c r="Z947" s="14"/>
      <c r="AA947" s="14"/>
      <c r="AB947" s="14"/>
      <c r="AC947" s="14"/>
      <c r="AD947" s="14"/>
      <c r="AE947" s="14"/>
      <c r="AF947" s="14"/>
      <c r="AG947" s="14"/>
      <c r="AH947" s="14"/>
      <c r="AI947" s="14"/>
    </row>
    <row r="948" spans="20:35" x14ac:dyDescent="0.25">
      <c r="T948" s="14"/>
      <c r="U948" s="14"/>
      <c r="V948" s="14"/>
      <c r="W948" s="14"/>
      <c r="X948" s="14"/>
      <c r="Y948" s="14"/>
      <c r="Z948" s="14"/>
      <c r="AA948" s="14"/>
      <c r="AB948" s="14"/>
      <c r="AC948" s="14"/>
      <c r="AD948" s="14"/>
      <c r="AE948" s="14"/>
      <c r="AF948" s="14"/>
      <c r="AG948" s="14"/>
      <c r="AH948" s="14"/>
      <c r="AI948" s="14"/>
    </row>
    <row r="949" spans="20:35" x14ac:dyDescent="0.25">
      <c r="T949" s="14"/>
      <c r="U949" s="14"/>
      <c r="V949" s="14"/>
      <c r="W949" s="14"/>
      <c r="X949" s="14"/>
      <c r="Y949" s="14"/>
      <c r="Z949" s="14"/>
      <c r="AA949" s="14"/>
      <c r="AB949" s="14"/>
      <c r="AC949" s="14"/>
      <c r="AD949" s="14"/>
      <c r="AE949" s="14"/>
      <c r="AF949" s="14"/>
      <c r="AG949" s="14"/>
      <c r="AH949" s="14"/>
      <c r="AI949" s="14"/>
    </row>
    <row r="950" spans="20:35" x14ac:dyDescent="0.25">
      <c r="T950" s="14"/>
      <c r="U950" s="14"/>
      <c r="V950" s="14"/>
      <c r="W950" s="14"/>
      <c r="X950" s="14"/>
      <c r="Y950" s="14"/>
      <c r="Z950" s="14"/>
      <c r="AA950" s="14"/>
      <c r="AB950" s="14"/>
      <c r="AC950" s="14"/>
      <c r="AD950" s="14"/>
      <c r="AE950" s="14"/>
      <c r="AF950" s="14"/>
      <c r="AG950" s="14"/>
      <c r="AH950" s="14"/>
      <c r="AI950" s="14"/>
    </row>
    <row r="951" spans="20:35" x14ac:dyDescent="0.25">
      <c r="T951" s="14"/>
      <c r="U951" s="14"/>
      <c r="V951" s="14"/>
      <c r="W951" s="14"/>
      <c r="X951" s="14"/>
      <c r="Y951" s="14"/>
      <c r="Z951" s="14"/>
      <c r="AA951" s="14"/>
      <c r="AB951" s="14"/>
      <c r="AC951" s="14"/>
      <c r="AD951" s="14"/>
      <c r="AE951" s="14"/>
      <c r="AF951" s="14"/>
      <c r="AG951" s="14"/>
      <c r="AH951" s="14"/>
      <c r="AI951" s="14"/>
    </row>
    <row r="952" spans="20:35" x14ac:dyDescent="0.25">
      <c r="T952" s="14"/>
      <c r="U952" s="14"/>
      <c r="V952" s="14"/>
      <c r="W952" s="14"/>
      <c r="X952" s="14"/>
      <c r="Y952" s="14"/>
      <c r="Z952" s="14"/>
      <c r="AA952" s="14"/>
      <c r="AB952" s="14"/>
      <c r="AC952" s="14"/>
      <c r="AD952" s="14"/>
      <c r="AE952" s="14"/>
      <c r="AF952" s="14"/>
      <c r="AG952" s="14"/>
      <c r="AH952" s="14"/>
      <c r="AI952" s="14"/>
    </row>
    <row r="953" spans="20:35" x14ac:dyDescent="0.25">
      <c r="T953" s="14"/>
      <c r="U953" s="14"/>
      <c r="V953" s="14"/>
      <c r="W953" s="14"/>
      <c r="X953" s="14"/>
      <c r="Y953" s="14"/>
      <c r="Z953" s="14"/>
      <c r="AA953" s="14"/>
      <c r="AB953" s="14"/>
      <c r="AC953" s="14"/>
      <c r="AD953" s="14"/>
      <c r="AE953" s="14"/>
      <c r="AF953" s="14"/>
      <c r="AG953" s="14"/>
      <c r="AH953" s="14"/>
      <c r="AI953" s="14"/>
    </row>
    <row r="954" spans="20:35" x14ac:dyDescent="0.25">
      <c r="T954" s="14"/>
      <c r="U954" s="14"/>
      <c r="V954" s="14"/>
      <c r="W954" s="14"/>
      <c r="X954" s="14"/>
      <c r="Y954" s="14"/>
      <c r="Z954" s="14"/>
      <c r="AA954" s="14"/>
      <c r="AB954" s="14"/>
      <c r="AC954" s="14"/>
      <c r="AD954" s="14"/>
      <c r="AE954" s="14"/>
      <c r="AF954" s="14"/>
      <c r="AG954" s="14"/>
      <c r="AH954" s="14"/>
      <c r="AI954" s="14"/>
    </row>
    <row r="955" spans="20:35" x14ac:dyDescent="0.25">
      <c r="T955" s="14"/>
      <c r="U955" s="14"/>
      <c r="V955" s="14"/>
      <c r="W955" s="14"/>
      <c r="X955" s="14"/>
      <c r="Y955" s="14"/>
      <c r="Z955" s="14"/>
      <c r="AA955" s="14"/>
      <c r="AB955" s="14"/>
      <c r="AC955" s="14"/>
      <c r="AD955" s="14"/>
      <c r="AE955" s="14"/>
      <c r="AF955" s="14"/>
      <c r="AG955" s="14"/>
      <c r="AH955" s="14"/>
      <c r="AI955" s="14"/>
    </row>
    <row r="956" spans="20:35" x14ac:dyDescent="0.25">
      <c r="T956" s="14"/>
      <c r="U956" s="14"/>
      <c r="V956" s="14"/>
      <c r="W956" s="14"/>
      <c r="X956" s="14"/>
      <c r="Y956" s="14"/>
      <c r="Z956" s="14"/>
      <c r="AA956" s="14"/>
      <c r="AB956" s="14"/>
      <c r="AC956" s="14"/>
      <c r="AD956" s="14"/>
      <c r="AE956" s="14"/>
      <c r="AF956" s="14"/>
      <c r="AG956" s="14"/>
      <c r="AH956" s="14"/>
      <c r="AI956" s="14"/>
    </row>
    <row r="957" spans="20:35" x14ac:dyDescent="0.25">
      <c r="T957" s="14"/>
      <c r="U957" s="14"/>
      <c r="V957" s="14"/>
      <c r="W957" s="14"/>
      <c r="X957" s="14"/>
      <c r="Y957" s="14"/>
      <c r="Z957" s="14"/>
      <c r="AA957" s="14"/>
      <c r="AB957" s="14"/>
      <c r="AC957" s="14"/>
      <c r="AD957" s="14"/>
      <c r="AE957" s="14"/>
      <c r="AF957" s="14"/>
      <c r="AG957" s="14"/>
      <c r="AH957" s="14"/>
      <c r="AI957" s="14"/>
    </row>
    <row r="958" spans="20:35" x14ac:dyDescent="0.25">
      <c r="T958" s="14"/>
      <c r="U958" s="14"/>
      <c r="V958" s="14"/>
      <c r="W958" s="14"/>
      <c r="X958" s="14"/>
      <c r="Y958" s="14"/>
      <c r="Z958" s="14"/>
      <c r="AA958" s="14"/>
      <c r="AB958" s="14"/>
      <c r="AC958" s="14"/>
      <c r="AD958" s="14"/>
      <c r="AE958" s="14"/>
      <c r="AF958" s="14"/>
      <c r="AG958" s="14"/>
      <c r="AH958" s="14"/>
      <c r="AI958" s="14"/>
    </row>
    <row r="959" spans="20:35" x14ac:dyDescent="0.25">
      <c r="T959" s="14"/>
      <c r="U959" s="14"/>
      <c r="V959" s="14"/>
      <c r="W959" s="14"/>
      <c r="X959" s="14"/>
      <c r="Y959" s="14"/>
      <c r="Z959" s="14"/>
      <c r="AA959" s="14"/>
      <c r="AB959" s="14"/>
      <c r="AC959" s="14"/>
      <c r="AD959" s="14"/>
      <c r="AE959" s="14"/>
      <c r="AF959" s="14"/>
      <c r="AG959" s="14"/>
      <c r="AH959" s="14"/>
      <c r="AI959" s="14"/>
    </row>
    <row r="960" spans="20:35" x14ac:dyDescent="0.25">
      <c r="T960" s="14"/>
      <c r="U960" s="14"/>
      <c r="V960" s="14"/>
      <c r="W960" s="14"/>
      <c r="X960" s="14"/>
      <c r="Y960" s="14"/>
      <c r="Z960" s="14"/>
      <c r="AA960" s="14"/>
      <c r="AB960" s="14"/>
      <c r="AC960" s="14"/>
      <c r="AD960" s="14"/>
      <c r="AE960" s="14"/>
      <c r="AF960" s="14"/>
      <c r="AG960" s="14"/>
      <c r="AH960" s="14"/>
      <c r="AI960" s="14"/>
    </row>
    <row r="961" spans="20:35" x14ac:dyDescent="0.25">
      <c r="T961" s="14"/>
      <c r="U961" s="14"/>
      <c r="V961" s="14"/>
      <c r="W961" s="14"/>
      <c r="X961" s="14"/>
      <c r="Y961" s="14"/>
      <c r="Z961" s="14"/>
      <c r="AA961" s="14"/>
      <c r="AB961" s="14"/>
      <c r="AC961" s="14"/>
      <c r="AD961" s="14"/>
      <c r="AE961" s="14"/>
      <c r="AF961" s="14"/>
      <c r="AG961" s="14"/>
      <c r="AH961" s="14"/>
      <c r="AI961" s="14"/>
    </row>
    <row r="962" spans="20:35" x14ac:dyDescent="0.25">
      <c r="T962" s="14"/>
      <c r="U962" s="14"/>
      <c r="V962" s="14"/>
      <c r="W962" s="14"/>
      <c r="X962" s="14"/>
      <c r="Y962" s="14"/>
      <c r="Z962" s="14"/>
      <c r="AA962" s="14"/>
      <c r="AB962" s="14"/>
      <c r="AC962" s="14"/>
      <c r="AD962" s="14"/>
      <c r="AE962" s="14"/>
      <c r="AF962" s="14"/>
      <c r="AG962" s="14"/>
      <c r="AH962" s="14"/>
      <c r="AI962" s="14"/>
    </row>
    <row r="963" spans="20:35" x14ac:dyDescent="0.25">
      <c r="T963" s="14"/>
      <c r="U963" s="14"/>
      <c r="V963" s="14"/>
      <c r="W963" s="14"/>
      <c r="X963" s="14"/>
      <c r="Y963" s="14"/>
      <c r="Z963" s="14"/>
      <c r="AA963" s="14"/>
      <c r="AB963" s="14"/>
      <c r="AC963" s="14"/>
      <c r="AD963" s="14"/>
      <c r="AE963" s="14"/>
      <c r="AF963" s="14"/>
      <c r="AG963" s="14"/>
      <c r="AH963" s="14"/>
      <c r="AI963" s="14"/>
    </row>
    <row r="964" spans="20:35" x14ac:dyDescent="0.25">
      <c r="T964" s="14"/>
      <c r="U964" s="14"/>
      <c r="V964" s="14"/>
      <c r="W964" s="14"/>
      <c r="X964" s="14"/>
      <c r="Y964" s="14"/>
      <c r="Z964" s="14"/>
      <c r="AA964" s="14"/>
      <c r="AB964" s="14"/>
      <c r="AC964" s="14"/>
      <c r="AD964" s="14"/>
      <c r="AE964" s="14"/>
      <c r="AF964" s="14"/>
      <c r="AG964" s="14"/>
      <c r="AH964" s="14"/>
      <c r="AI964" s="14"/>
    </row>
    <row r="965" spans="20:35" x14ac:dyDescent="0.25">
      <c r="T965" s="14"/>
      <c r="U965" s="14"/>
      <c r="V965" s="14"/>
      <c r="W965" s="14"/>
      <c r="X965" s="14"/>
      <c r="Y965" s="14"/>
      <c r="Z965" s="14"/>
      <c r="AA965" s="14"/>
      <c r="AB965" s="14"/>
      <c r="AC965" s="14"/>
      <c r="AD965" s="14"/>
      <c r="AE965" s="14"/>
      <c r="AF965" s="14"/>
      <c r="AG965" s="14"/>
      <c r="AH965" s="14"/>
      <c r="AI965" s="14"/>
    </row>
    <row r="966" spans="20:35" x14ac:dyDescent="0.25">
      <c r="T966" s="14"/>
      <c r="U966" s="14"/>
      <c r="V966" s="14"/>
      <c r="W966" s="14"/>
      <c r="X966" s="14"/>
      <c r="Y966" s="14"/>
      <c r="Z966" s="14"/>
      <c r="AA966" s="14"/>
      <c r="AB966" s="14"/>
      <c r="AC966" s="14"/>
      <c r="AD966" s="14"/>
      <c r="AE966" s="14"/>
      <c r="AF966" s="14"/>
      <c r="AG966" s="14"/>
      <c r="AH966" s="14"/>
      <c r="AI966" s="14"/>
    </row>
    <row r="967" spans="20:35" x14ac:dyDescent="0.25">
      <c r="T967" s="14"/>
      <c r="U967" s="14"/>
      <c r="V967" s="14"/>
      <c r="W967" s="14"/>
      <c r="X967" s="14"/>
      <c r="Y967" s="14"/>
      <c r="Z967" s="14"/>
      <c r="AA967" s="14"/>
      <c r="AB967" s="14"/>
      <c r="AC967" s="14"/>
      <c r="AD967" s="14"/>
      <c r="AE967" s="14"/>
      <c r="AF967" s="14"/>
      <c r="AG967" s="14"/>
      <c r="AH967" s="14"/>
      <c r="AI967" s="14"/>
    </row>
    <row r="968" spans="20:35" x14ac:dyDescent="0.25">
      <c r="T968" s="14"/>
      <c r="U968" s="14"/>
      <c r="V968" s="14"/>
      <c r="W968" s="14"/>
      <c r="X968" s="14"/>
      <c r="Y968" s="14"/>
      <c r="Z968" s="14"/>
      <c r="AA968" s="14"/>
      <c r="AB968" s="14"/>
      <c r="AC968" s="14"/>
      <c r="AD968" s="14"/>
      <c r="AE968" s="14"/>
      <c r="AF968" s="14"/>
      <c r="AG968" s="14"/>
      <c r="AH968" s="14"/>
      <c r="AI968" s="14"/>
    </row>
    <row r="969" spans="20:35" x14ac:dyDescent="0.25">
      <c r="T969" s="14"/>
      <c r="U969" s="14"/>
      <c r="V969" s="14"/>
      <c r="W969" s="14"/>
      <c r="X969" s="14"/>
      <c r="Y969" s="14"/>
      <c r="Z969" s="14"/>
      <c r="AA969" s="14"/>
      <c r="AB969" s="14"/>
      <c r="AC969" s="14"/>
      <c r="AD969" s="14"/>
      <c r="AE969" s="14"/>
      <c r="AF969" s="14"/>
      <c r="AG969" s="14"/>
      <c r="AH969" s="14"/>
      <c r="AI969" s="14"/>
    </row>
    <row r="970" spans="20:35" x14ac:dyDescent="0.25">
      <c r="T970" s="14"/>
      <c r="U970" s="14"/>
      <c r="V970" s="14"/>
      <c r="W970" s="14"/>
      <c r="X970" s="14"/>
      <c r="Y970" s="14"/>
      <c r="Z970" s="14"/>
      <c r="AA970" s="14"/>
      <c r="AB970" s="14"/>
      <c r="AC970" s="14"/>
      <c r="AD970" s="14"/>
      <c r="AE970" s="14"/>
      <c r="AF970" s="14"/>
      <c r="AG970" s="14"/>
      <c r="AH970" s="14"/>
      <c r="AI970" s="14"/>
    </row>
    <row r="971" spans="20:35" x14ac:dyDescent="0.25">
      <c r="T971" s="14"/>
      <c r="U971" s="14"/>
      <c r="V971" s="14"/>
      <c r="W971" s="14"/>
      <c r="X971" s="14"/>
      <c r="Y971" s="14"/>
      <c r="Z971" s="14"/>
      <c r="AA971" s="14"/>
      <c r="AB971" s="14"/>
      <c r="AC971" s="14"/>
      <c r="AD971" s="14"/>
      <c r="AE971" s="14"/>
      <c r="AF971" s="14"/>
      <c r="AG971" s="14"/>
      <c r="AH971" s="14"/>
      <c r="AI971" s="14"/>
    </row>
    <row r="972" spans="20:35" x14ac:dyDescent="0.25">
      <c r="T972" s="14"/>
      <c r="U972" s="14"/>
      <c r="V972" s="14"/>
      <c r="W972" s="14"/>
      <c r="X972" s="14"/>
      <c r="Y972" s="14"/>
      <c r="Z972" s="14"/>
      <c r="AA972" s="14"/>
      <c r="AB972" s="14"/>
      <c r="AC972" s="14"/>
      <c r="AD972" s="14"/>
      <c r="AE972" s="14"/>
      <c r="AF972" s="14"/>
      <c r="AG972" s="14"/>
      <c r="AH972" s="14"/>
      <c r="AI972" s="14"/>
    </row>
    <row r="973" spans="20:35" x14ac:dyDescent="0.25">
      <c r="T973" s="14"/>
      <c r="U973" s="14"/>
      <c r="V973" s="14"/>
      <c r="W973" s="14"/>
      <c r="X973" s="14"/>
      <c r="Y973" s="14"/>
      <c r="Z973" s="14"/>
      <c r="AA973" s="14"/>
      <c r="AB973" s="14"/>
      <c r="AC973" s="14"/>
      <c r="AD973" s="14"/>
      <c r="AE973" s="14"/>
      <c r="AF973" s="14"/>
      <c r="AG973" s="14"/>
      <c r="AH973" s="14"/>
      <c r="AI973" s="14"/>
    </row>
    <row r="974" spans="20:35" x14ac:dyDescent="0.25">
      <c r="T974" s="14"/>
      <c r="U974" s="14"/>
      <c r="V974" s="14"/>
      <c r="W974" s="14"/>
      <c r="X974" s="14"/>
      <c r="Y974" s="14"/>
      <c r="Z974" s="14"/>
      <c r="AA974" s="14"/>
      <c r="AB974" s="14"/>
      <c r="AC974" s="14"/>
      <c r="AD974" s="14"/>
      <c r="AE974" s="14"/>
      <c r="AF974" s="14"/>
      <c r="AG974" s="14"/>
      <c r="AH974" s="14"/>
      <c r="AI974" s="14"/>
    </row>
    <row r="975" spans="20:35" x14ac:dyDescent="0.25">
      <c r="T975" s="14"/>
      <c r="U975" s="14"/>
      <c r="V975" s="14"/>
      <c r="W975" s="14"/>
      <c r="X975" s="14"/>
      <c r="Y975" s="14"/>
      <c r="Z975" s="14"/>
      <c r="AA975" s="14"/>
      <c r="AB975" s="14"/>
      <c r="AC975" s="14"/>
      <c r="AD975" s="14"/>
      <c r="AE975" s="14"/>
      <c r="AF975" s="14"/>
      <c r="AG975" s="14"/>
      <c r="AH975" s="14"/>
      <c r="AI975" s="14"/>
    </row>
    <row r="976" spans="20:35" x14ac:dyDescent="0.25">
      <c r="T976" s="14"/>
      <c r="U976" s="14"/>
      <c r="V976" s="14"/>
      <c r="W976" s="14"/>
      <c r="X976" s="14"/>
      <c r="Y976" s="14"/>
      <c r="Z976" s="14"/>
      <c r="AA976" s="14"/>
      <c r="AB976" s="14"/>
      <c r="AC976" s="14"/>
      <c r="AD976" s="14"/>
      <c r="AE976" s="14"/>
      <c r="AF976" s="14"/>
      <c r="AG976" s="14"/>
      <c r="AH976" s="14"/>
      <c r="AI976" s="14"/>
    </row>
    <row r="977" spans="20:35" x14ac:dyDescent="0.25">
      <c r="T977" s="14"/>
      <c r="U977" s="14"/>
      <c r="V977" s="14"/>
      <c r="W977" s="14"/>
      <c r="X977" s="14"/>
      <c r="Y977" s="14"/>
      <c r="Z977" s="14"/>
      <c r="AA977" s="14"/>
      <c r="AB977" s="14"/>
      <c r="AC977" s="14"/>
      <c r="AD977" s="14"/>
      <c r="AE977" s="14"/>
      <c r="AF977" s="14"/>
      <c r="AG977" s="14"/>
      <c r="AH977" s="14"/>
      <c r="AI977" s="14"/>
    </row>
    <row r="978" spans="20:35" x14ac:dyDescent="0.25">
      <c r="T978" s="14"/>
      <c r="U978" s="14"/>
      <c r="V978" s="14"/>
      <c r="W978" s="14"/>
      <c r="X978" s="14"/>
      <c r="Y978" s="14"/>
      <c r="Z978" s="14"/>
      <c r="AA978" s="14"/>
      <c r="AB978" s="14"/>
      <c r="AC978" s="14"/>
      <c r="AD978" s="14"/>
      <c r="AE978" s="14"/>
      <c r="AF978" s="14"/>
      <c r="AG978" s="14"/>
      <c r="AH978" s="14"/>
      <c r="AI978" s="14"/>
    </row>
    <row r="979" spans="20:35" x14ac:dyDescent="0.25">
      <c r="T979" s="14"/>
      <c r="U979" s="14"/>
      <c r="V979" s="14"/>
      <c r="W979" s="14"/>
      <c r="X979" s="14"/>
      <c r="Y979" s="14"/>
      <c r="Z979" s="14"/>
      <c r="AA979" s="14"/>
      <c r="AB979" s="14"/>
      <c r="AC979" s="14"/>
      <c r="AD979" s="14"/>
      <c r="AE979" s="14"/>
      <c r="AF979" s="14"/>
      <c r="AG979" s="14"/>
      <c r="AH979" s="14"/>
      <c r="AI979" s="14"/>
    </row>
    <row r="980" spans="20:35" x14ac:dyDescent="0.25">
      <c r="T980" s="14"/>
      <c r="U980" s="14"/>
      <c r="V980" s="14"/>
      <c r="W980" s="14"/>
      <c r="X980" s="14"/>
      <c r="Y980" s="14"/>
      <c r="Z980" s="14"/>
      <c r="AA980" s="14"/>
      <c r="AB980" s="14"/>
      <c r="AC980" s="14"/>
      <c r="AD980" s="14"/>
      <c r="AE980" s="14"/>
      <c r="AF980" s="14"/>
      <c r="AG980" s="14"/>
      <c r="AH980" s="14"/>
      <c r="AI980" s="14"/>
    </row>
    <row r="981" spans="20:35" x14ac:dyDescent="0.25">
      <c r="T981" s="14"/>
      <c r="U981" s="14"/>
      <c r="V981" s="14"/>
      <c r="W981" s="14"/>
      <c r="X981" s="14"/>
      <c r="Y981" s="14"/>
      <c r="Z981" s="14"/>
      <c r="AA981" s="14"/>
      <c r="AB981" s="14"/>
      <c r="AC981" s="14"/>
      <c r="AD981" s="14"/>
      <c r="AE981" s="14"/>
      <c r="AF981" s="14"/>
      <c r="AG981" s="14"/>
      <c r="AH981" s="14"/>
      <c r="AI981" s="14"/>
    </row>
    <row r="982" spans="20:35" x14ac:dyDescent="0.25">
      <c r="T982" s="14"/>
      <c r="U982" s="14"/>
      <c r="V982" s="14"/>
      <c r="W982" s="14"/>
      <c r="X982" s="14"/>
      <c r="Y982" s="14"/>
      <c r="Z982" s="14"/>
      <c r="AA982" s="14"/>
      <c r="AB982" s="14"/>
      <c r="AC982" s="14"/>
      <c r="AD982" s="14"/>
      <c r="AE982" s="14"/>
      <c r="AF982" s="14"/>
      <c r="AG982" s="14"/>
      <c r="AH982" s="14"/>
      <c r="AI982" s="14"/>
    </row>
    <row r="983" spans="20:35" x14ac:dyDescent="0.25">
      <c r="T983" s="14"/>
      <c r="U983" s="14"/>
      <c r="V983" s="14"/>
      <c r="W983" s="14"/>
      <c r="X983" s="14"/>
      <c r="Y983" s="14"/>
      <c r="Z983" s="14"/>
      <c r="AA983" s="14"/>
      <c r="AB983" s="14"/>
      <c r="AC983" s="14"/>
      <c r="AD983" s="14"/>
      <c r="AE983" s="14"/>
      <c r="AF983" s="14"/>
      <c r="AG983" s="14"/>
      <c r="AH983" s="14"/>
      <c r="AI983" s="14"/>
    </row>
    <row r="984" spans="20:35" x14ac:dyDescent="0.25">
      <c r="T984" s="14"/>
      <c r="U984" s="14"/>
      <c r="V984" s="14"/>
      <c r="W984" s="14"/>
      <c r="X984" s="14"/>
      <c r="Y984" s="14"/>
      <c r="Z984" s="14"/>
      <c r="AA984" s="14"/>
      <c r="AB984" s="14"/>
      <c r="AC984" s="14"/>
      <c r="AD984" s="14"/>
      <c r="AE984" s="14"/>
      <c r="AF984" s="14"/>
      <c r="AG984" s="14"/>
      <c r="AH984" s="14"/>
      <c r="AI984" s="14"/>
    </row>
    <row r="985" spans="20:35" x14ac:dyDescent="0.25">
      <c r="T985" s="14"/>
      <c r="U985" s="14"/>
      <c r="V985" s="14"/>
      <c r="W985" s="14"/>
      <c r="X985" s="14"/>
      <c r="Y985" s="14"/>
      <c r="Z985" s="14"/>
      <c r="AA985" s="14"/>
      <c r="AB985" s="14"/>
      <c r="AC985" s="14"/>
      <c r="AD985" s="14"/>
      <c r="AE985" s="14"/>
      <c r="AF985" s="14"/>
      <c r="AG985" s="14"/>
      <c r="AH985" s="14"/>
      <c r="AI985" s="14"/>
    </row>
    <row r="986" spans="20:35" x14ac:dyDescent="0.25">
      <c r="T986" s="14"/>
      <c r="U986" s="14"/>
      <c r="V986" s="14"/>
      <c r="W986" s="14"/>
      <c r="X986" s="14"/>
      <c r="Y986" s="14"/>
      <c r="Z986" s="14"/>
      <c r="AA986" s="14"/>
      <c r="AB986" s="14"/>
      <c r="AC986" s="14"/>
      <c r="AD986" s="14"/>
      <c r="AE986" s="14"/>
      <c r="AF986" s="14"/>
      <c r="AG986" s="14"/>
      <c r="AH986" s="14"/>
      <c r="AI986" s="14"/>
    </row>
    <row r="987" spans="20:35" x14ac:dyDescent="0.25">
      <c r="T987" s="14"/>
      <c r="U987" s="14"/>
      <c r="V987" s="14"/>
      <c r="W987" s="14"/>
      <c r="X987" s="14"/>
      <c r="Y987" s="14"/>
      <c r="Z987" s="14"/>
      <c r="AA987" s="14"/>
      <c r="AB987" s="14"/>
      <c r="AC987" s="14"/>
      <c r="AD987" s="14"/>
      <c r="AE987" s="14"/>
      <c r="AF987" s="14"/>
      <c r="AG987" s="14"/>
      <c r="AH987" s="14"/>
      <c r="AI987" s="14"/>
    </row>
    <row r="988" spans="20:35" x14ac:dyDescent="0.25">
      <c r="T988" s="14"/>
      <c r="U988" s="14"/>
      <c r="V988" s="14"/>
      <c r="W988" s="14"/>
      <c r="X988" s="14"/>
      <c r="Y988" s="14"/>
      <c r="Z988" s="14"/>
      <c r="AA988" s="14"/>
      <c r="AB988" s="14"/>
      <c r="AC988" s="14"/>
      <c r="AD988" s="14"/>
      <c r="AE988" s="14"/>
      <c r="AF988" s="14"/>
      <c r="AG988" s="14"/>
      <c r="AH988" s="14"/>
      <c r="AI988" s="14"/>
    </row>
    <row r="989" spans="20:35" x14ac:dyDescent="0.25">
      <c r="T989" s="14"/>
      <c r="U989" s="14"/>
      <c r="V989" s="14"/>
      <c r="W989" s="14"/>
      <c r="X989" s="14"/>
      <c r="Y989" s="14"/>
      <c r="Z989" s="14"/>
      <c r="AA989" s="14"/>
      <c r="AB989" s="14"/>
      <c r="AC989" s="14"/>
      <c r="AD989" s="14"/>
      <c r="AE989" s="14"/>
      <c r="AF989" s="14"/>
      <c r="AG989" s="14"/>
      <c r="AH989" s="14"/>
      <c r="AI989" s="14"/>
    </row>
    <row r="990" spans="20:35" x14ac:dyDescent="0.25">
      <c r="T990" s="14"/>
      <c r="U990" s="14"/>
      <c r="V990" s="14"/>
      <c r="W990" s="14"/>
      <c r="X990" s="14"/>
      <c r="Y990" s="14"/>
      <c r="Z990" s="14"/>
      <c r="AA990" s="14"/>
      <c r="AB990" s="14"/>
      <c r="AC990" s="14"/>
      <c r="AD990" s="14"/>
      <c r="AE990" s="14"/>
      <c r="AF990" s="14"/>
      <c r="AG990" s="14"/>
      <c r="AH990" s="14"/>
      <c r="AI990" s="14"/>
    </row>
    <row r="991" spans="20:35" x14ac:dyDescent="0.25">
      <c r="T991" s="14"/>
      <c r="U991" s="14"/>
      <c r="V991" s="14"/>
      <c r="W991" s="14"/>
      <c r="X991" s="14"/>
      <c r="Y991" s="14"/>
      <c r="Z991" s="14"/>
      <c r="AA991" s="14"/>
      <c r="AB991" s="14"/>
      <c r="AC991" s="14"/>
      <c r="AD991" s="14"/>
      <c r="AE991" s="14"/>
      <c r="AF991" s="14"/>
      <c r="AG991" s="14"/>
      <c r="AH991" s="14"/>
      <c r="AI991" s="14"/>
    </row>
    <row r="992" spans="20:35" x14ac:dyDescent="0.25">
      <c r="T992" s="14"/>
      <c r="U992" s="14"/>
      <c r="V992" s="14"/>
      <c r="W992" s="14"/>
      <c r="X992" s="14"/>
      <c r="Y992" s="14"/>
      <c r="Z992" s="14"/>
      <c r="AA992" s="14"/>
      <c r="AB992" s="14"/>
      <c r="AC992" s="14"/>
      <c r="AD992" s="14"/>
      <c r="AE992" s="14"/>
      <c r="AF992" s="14"/>
      <c r="AG992" s="14"/>
      <c r="AH992" s="14"/>
      <c r="AI992" s="14"/>
    </row>
    <row r="993" spans="20:35" x14ac:dyDescent="0.25">
      <c r="T993" s="14"/>
      <c r="U993" s="14"/>
      <c r="V993" s="14"/>
      <c r="W993" s="14"/>
      <c r="X993" s="14"/>
      <c r="Y993" s="14"/>
      <c r="Z993" s="14"/>
      <c r="AA993" s="14"/>
      <c r="AB993" s="14"/>
      <c r="AC993" s="14"/>
      <c r="AD993" s="14"/>
      <c r="AE993" s="14"/>
      <c r="AF993" s="14"/>
      <c r="AG993" s="14"/>
      <c r="AH993" s="14"/>
      <c r="AI993" s="14"/>
    </row>
    <row r="994" spans="20:35" x14ac:dyDescent="0.25">
      <c r="T994" s="14"/>
      <c r="U994" s="14"/>
      <c r="V994" s="14"/>
      <c r="W994" s="14"/>
      <c r="X994" s="14"/>
      <c r="Y994" s="14"/>
      <c r="Z994" s="14"/>
      <c r="AA994" s="14"/>
      <c r="AB994" s="14"/>
      <c r="AC994" s="14"/>
      <c r="AD994" s="14"/>
      <c r="AE994" s="14"/>
      <c r="AF994" s="14"/>
      <c r="AG994" s="14"/>
      <c r="AH994" s="14"/>
      <c r="AI994" s="14"/>
    </row>
    <row r="995" spans="20:35" x14ac:dyDescent="0.25">
      <c r="T995" s="14"/>
      <c r="U995" s="14"/>
      <c r="V995" s="14"/>
      <c r="W995" s="14"/>
      <c r="X995" s="14"/>
      <c r="Y995" s="14"/>
      <c r="Z995" s="14"/>
      <c r="AA995" s="14"/>
      <c r="AB995" s="14"/>
      <c r="AC995" s="14"/>
      <c r="AD995" s="14"/>
      <c r="AE995" s="14"/>
      <c r="AF995" s="14"/>
      <c r="AG995" s="14"/>
      <c r="AH995" s="14"/>
      <c r="AI995" s="14"/>
    </row>
    <row r="996" spans="20:35" x14ac:dyDescent="0.25">
      <c r="T996" s="14"/>
      <c r="U996" s="14"/>
      <c r="V996" s="14"/>
      <c r="W996" s="14"/>
      <c r="X996" s="14"/>
      <c r="Y996" s="14"/>
      <c r="Z996" s="14"/>
      <c r="AA996" s="14"/>
      <c r="AB996" s="14"/>
      <c r="AC996" s="14"/>
      <c r="AD996" s="14"/>
      <c r="AE996" s="14"/>
      <c r="AF996" s="14"/>
      <c r="AG996" s="14"/>
      <c r="AH996" s="14"/>
      <c r="AI996" s="14"/>
    </row>
    <row r="997" spans="20:35" x14ac:dyDescent="0.25">
      <c r="T997" s="14"/>
      <c r="U997" s="14"/>
      <c r="V997" s="14"/>
      <c r="W997" s="14"/>
      <c r="X997" s="14"/>
      <c r="Y997" s="14"/>
      <c r="Z997" s="14"/>
      <c r="AA997" s="14"/>
      <c r="AB997" s="14"/>
      <c r="AC997" s="14"/>
      <c r="AD997" s="14"/>
      <c r="AE997" s="14"/>
      <c r="AF997" s="14"/>
      <c r="AG997" s="14"/>
      <c r="AH997" s="14"/>
      <c r="AI997" s="14"/>
    </row>
    <row r="998" spans="20:35" x14ac:dyDescent="0.25">
      <c r="T998" s="14"/>
      <c r="U998" s="14"/>
      <c r="V998" s="14"/>
      <c r="W998" s="14"/>
      <c r="X998" s="14"/>
      <c r="Y998" s="14"/>
      <c r="Z998" s="14"/>
      <c r="AA998" s="14"/>
      <c r="AB998" s="14"/>
      <c r="AC998" s="14"/>
      <c r="AD998" s="14"/>
      <c r="AE998" s="14"/>
      <c r="AF998" s="14"/>
      <c r="AG998" s="14"/>
      <c r="AH998" s="14"/>
      <c r="AI998" s="14"/>
    </row>
    <row r="999" spans="20:35" x14ac:dyDescent="0.25">
      <c r="T999" s="14"/>
      <c r="U999" s="14"/>
      <c r="V999" s="14"/>
      <c r="W999" s="14"/>
      <c r="X999" s="14"/>
      <c r="Y999" s="14"/>
      <c r="Z999" s="14"/>
      <c r="AA999" s="14"/>
      <c r="AB999" s="14"/>
      <c r="AC999" s="14"/>
      <c r="AD999" s="14"/>
      <c r="AE999" s="14"/>
      <c r="AF999" s="14"/>
      <c r="AG999" s="14"/>
      <c r="AH999" s="14"/>
      <c r="AI999" s="14"/>
    </row>
    <row r="1000" spans="20:35" x14ac:dyDescent="0.25">
      <c r="T1000" s="14"/>
      <c r="U1000" s="14"/>
      <c r="V1000" s="14"/>
      <c r="W1000" s="14"/>
      <c r="X1000" s="14"/>
      <c r="Y1000" s="14"/>
      <c r="Z1000" s="14"/>
      <c r="AA1000" s="14"/>
      <c r="AB1000" s="14"/>
      <c r="AC1000" s="14"/>
      <c r="AD1000" s="14"/>
      <c r="AE1000" s="14"/>
      <c r="AF1000" s="14"/>
      <c r="AG1000" s="14"/>
      <c r="AH1000" s="14"/>
      <c r="AI1000" s="14"/>
    </row>
    <row r="1001" spans="20:35" x14ac:dyDescent="0.25">
      <c r="T1001" s="14"/>
      <c r="U1001" s="14"/>
      <c r="V1001" s="14"/>
      <c r="W1001" s="14"/>
      <c r="X1001" s="14"/>
      <c r="Y1001" s="14"/>
      <c r="Z1001" s="14"/>
      <c r="AA1001" s="14"/>
      <c r="AB1001" s="14"/>
      <c r="AC1001" s="14"/>
      <c r="AD1001" s="14"/>
      <c r="AE1001" s="14"/>
      <c r="AF1001" s="14"/>
      <c r="AG1001" s="14"/>
      <c r="AH1001" s="14"/>
      <c r="AI1001" s="14"/>
    </row>
    <row r="1002" spans="20:35" x14ac:dyDescent="0.25">
      <c r="T1002" s="14"/>
      <c r="U1002" s="14"/>
      <c r="V1002" s="14"/>
      <c r="W1002" s="14"/>
      <c r="X1002" s="14"/>
      <c r="Y1002" s="14"/>
      <c r="Z1002" s="14"/>
      <c r="AA1002" s="14"/>
      <c r="AB1002" s="14"/>
      <c r="AC1002" s="14"/>
      <c r="AD1002" s="14"/>
      <c r="AE1002" s="14"/>
      <c r="AF1002" s="14"/>
      <c r="AG1002" s="14"/>
      <c r="AH1002" s="14"/>
      <c r="AI1002" s="14"/>
    </row>
    <row r="1003" spans="20:35" x14ac:dyDescent="0.25">
      <c r="T1003" s="14"/>
      <c r="U1003" s="14"/>
      <c r="V1003" s="14"/>
      <c r="W1003" s="14"/>
      <c r="X1003" s="14"/>
      <c r="Y1003" s="14"/>
      <c r="Z1003" s="14"/>
      <c r="AA1003" s="14"/>
      <c r="AB1003" s="14"/>
      <c r="AC1003" s="14"/>
      <c r="AD1003" s="14"/>
      <c r="AE1003" s="14"/>
      <c r="AF1003" s="14"/>
      <c r="AG1003" s="14"/>
      <c r="AH1003" s="14"/>
      <c r="AI1003" s="14"/>
    </row>
    <row r="1004" spans="20:35" x14ac:dyDescent="0.25">
      <c r="T1004" s="14"/>
      <c r="U1004" s="14"/>
      <c r="V1004" s="14"/>
      <c r="W1004" s="14"/>
      <c r="X1004" s="14"/>
      <c r="Y1004" s="14"/>
      <c r="Z1004" s="14"/>
      <c r="AA1004" s="14"/>
      <c r="AB1004" s="14"/>
      <c r="AC1004" s="14"/>
      <c r="AD1004" s="14"/>
      <c r="AE1004" s="14"/>
      <c r="AF1004" s="14"/>
      <c r="AG1004" s="14"/>
      <c r="AH1004" s="14"/>
      <c r="AI1004" s="14"/>
    </row>
    <row r="1005" spans="20:35" x14ac:dyDescent="0.25">
      <c r="T1005" s="14"/>
      <c r="U1005" s="14"/>
      <c r="V1005" s="14"/>
      <c r="W1005" s="14"/>
      <c r="X1005" s="14"/>
      <c r="Y1005" s="14"/>
      <c r="Z1005" s="14"/>
      <c r="AA1005" s="14"/>
      <c r="AB1005" s="14"/>
      <c r="AC1005" s="14"/>
      <c r="AD1005" s="14"/>
      <c r="AE1005" s="14"/>
      <c r="AF1005" s="14"/>
      <c r="AG1005" s="14"/>
      <c r="AH1005" s="14"/>
      <c r="AI1005" s="14"/>
    </row>
    <row r="1006" spans="20:35" x14ac:dyDescent="0.25">
      <c r="T1006" s="14"/>
      <c r="U1006" s="14"/>
      <c r="V1006" s="14"/>
      <c r="W1006" s="14"/>
      <c r="X1006" s="14"/>
      <c r="Y1006" s="14"/>
      <c r="Z1006" s="14"/>
      <c r="AA1006" s="14"/>
      <c r="AB1006" s="14"/>
      <c r="AC1006" s="14"/>
      <c r="AD1006" s="14"/>
      <c r="AE1006" s="14"/>
      <c r="AF1006" s="14"/>
      <c r="AG1006" s="14"/>
      <c r="AH1006" s="14"/>
      <c r="AI1006" s="14"/>
    </row>
    <row r="1007" spans="20:35" x14ac:dyDescent="0.25">
      <c r="T1007" s="14"/>
      <c r="U1007" s="14"/>
      <c r="V1007" s="14"/>
      <c r="W1007" s="14"/>
      <c r="X1007" s="14"/>
      <c r="Y1007" s="14"/>
      <c r="Z1007" s="14"/>
      <c r="AA1007" s="14"/>
      <c r="AB1007" s="14"/>
      <c r="AC1007" s="14"/>
      <c r="AD1007" s="14"/>
      <c r="AE1007" s="14"/>
      <c r="AF1007" s="14"/>
      <c r="AG1007" s="14"/>
      <c r="AH1007" s="14"/>
      <c r="AI1007" s="14"/>
    </row>
    <row r="1008" spans="20:35" x14ac:dyDescent="0.25">
      <c r="T1008" s="14"/>
      <c r="U1008" s="14"/>
      <c r="V1008" s="14"/>
      <c r="W1008" s="14"/>
      <c r="X1008" s="14"/>
      <c r="Y1008" s="14"/>
      <c r="Z1008" s="14"/>
      <c r="AA1008" s="14"/>
      <c r="AB1008" s="14"/>
      <c r="AC1008" s="14"/>
      <c r="AD1008" s="14"/>
      <c r="AE1008" s="14"/>
      <c r="AF1008" s="14"/>
      <c r="AG1008" s="14"/>
      <c r="AH1008" s="14"/>
      <c r="AI1008" s="14"/>
    </row>
    <row r="1009" spans="20:35" x14ac:dyDescent="0.25">
      <c r="T1009" s="14"/>
      <c r="U1009" s="14"/>
      <c r="V1009" s="14"/>
      <c r="W1009" s="14"/>
      <c r="X1009" s="14"/>
      <c r="Y1009" s="14"/>
      <c r="Z1009" s="14"/>
      <c r="AA1009" s="14"/>
      <c r="AB1009" s="14"/>
      <c r="AC1009" s="14"/>
      <c r="AD1009" s="14"/>
      <c r="AE1009" s="14"/>
      <c r="AF1009" s="14"/>
      <c r="AG1009" s="14"/>
      <c r="AH1009" s="14"/>
      <c r="AI1009" s="14"/>
    </row>
    <row r="1010" spans="20:35" x14ac:dyDescent="0.25">
      <c r="T1010" s="14"/>
      <c r="U1010" s="14"/>
      <c r="V1010" s="14"/>
      <c r="W1010" s="14"/>
      <c r="X1010" s="14"/>
      <c r="Y1010" s="14"/>
      <c r="Z1010" s="14"/>
      <c r="AA1010" s="14"/>
      <c r="AB1010" s="14"/>
      <c r="AC1010" s="14"/>
      <c r="AD1010" s="14"/>
      <c r="AE1010" s="14"/>
      <c r="AF1010" s="14"/>
      <c r="AG1010" s="14"/>
      <c r="AH1010" s="14"/>
      <c r="AI1010" s="14"/>
    </row>
    <row r="1011" spans="20:35" x14ac:dyDescent="0.25">
      <c r="T1011" s="14"/>
      <c r="U1011" s="14"/>
      <c r="V1011" s="14"/>
      <c r="W1011" s="14"/>
      <c r="X1011" s="14"/>
      <c r="Y1011" s="14"/>
      <c r="Z1011" s="14"/>
      <c r="AA1011" s="14"/>
      <c r="AB1011" s="14"/>
      <c r="AC1011" s="14"/>
      <c r="AD1011" s="14"/>
      <c r="AE1011" s="14"/>
      <c r="AF1011" s="14"/>
      <c r="AG1011" s="14"/>
      <c r="AH1011" s="14"/>
      <c r="AI1011" s="14"/>
    </row>
    <row r="1012" spans="20:35" x14ac:dyDescent="0.25">
      <c r="T1012" s="14"/>
      <c r="U1012" s="14"/>
      <c r="V1012" s="14"/>
      <c r="W1012" s="14"/>
      <c r="X1012" s="14"/>
      <c r="Y1012" s="14"/>
      <c r="Z1012" s="14"/>
      <c r="AA1012" s="14"/>
      <c r="AB1012" s="14"/>
      <c r="AC1012" s="14"/>
      <c r="AD1012" s="14"/>
      <c r="AE1012" s="14"/>
      <c r="AF1012" s="14"/>
      <c r="AG1012" s="14"/>
      <c r="AH1012" s="14"/>
      <c r="AI1012" s="14"/>
    </row>
    <row r="1013" spans="20:35" x14ac:dyDescent="0.25">
      <c r="T1013" s="14"/>
      <c r="U1013" s="14"/>
      <c r="V1013" s="14"/>
      <c r="W1013" s="14"/>
      <c r="X1013" s="14"/>
      <c r="Y1013" s="14"/>
      <c r="Z1013" s="14"/>
      <c r="AA1013" s="14"/>
      <c r="AB1013" s="14"/>
      <c r="AC1013" s="14"/>
      <c r="AD1013" s="14"/>
      <c r="AE1013" s="14"/>
      <c r="AF1013" s="14"/>
      <c r="AG1013" s="14"/>
      <c r="AH1013" s="14"/>
      <c r="AI1013" s="14"/>
    </row>
    <row r="1014" spans="20:35" x14ac:dyDescent="0.25">
      <c r="T1014" s="14"/>
      <c r="U1014" s="14"/>
      <c r="V1014" s="14"/>
      <c r="W1014" s="14"/>
      <c r="X1014" s="14"/>
      <c r="Y1014" s="14"/>
      <c r="Z1014" s="14"/>
      <c r="AA1014" s="14"/>
      <c r="AB1014" s="14"/>
      <c r="AC1014" s="14"/>
      <c r="AD1014" s="14"/>
      <c r="AE1014" s="14"/>
      <c r="AF1014" s="14"/>
      <c r="AG1014" s="14"/>
      <c r="AH1014" s="14"/>
      <c r="AI1014" s="14"/>
    </row>
    <row r="1015" spans="20:35" x14ac:dyDescent="0.25">
      <c r="T1015" s="14"/>
      <c r="U1015" s="14"/>
      <c r="V1015" s="14"/>
      <c r="W1015" s="14"/>
      <c r="X1015" s="14"/>
      <c r="Y1015" s="14"/>
      <c r="Z1015" s="14"/>
      <c r="AA1015" s="14"/>
      <c r="AB1015" s="14"/>
      <c r="AC1015" s="14"/>
      <c r="AD1015" s="14"/>
      <c r="AE1015" s="14"/>
      <c r="AF1015" s="14"/>
      <c r="AG1015" s="14"/>
      <c r="AH1015" s="14"/>
      <c r="AI1015" s="14"/>
    </row>
    <row r="1016" spans="20:35" x14ac:dyDescent="0.25">
      <c r="T1016" s="14"/>
      <c r="U1016" s="14"/>
      <c r="V1016" s="14"/>
      <c r="W1016" s="14"/>
      <c r="X1016" s="14"/>
      <c r="Y1016" s="14"/>
      <c r="Z1016" s="14"/>
      <c r="AA1016" s="14"/>
      <c r="AB1016" s="14"/>
      <c r="AC1016" s="14"/>
      <c r="AD1016" s="14"/>
      <c r="AE1016" s="14"/>
      <c r="AF1016" s="14"/>
      <c r="AG1016" s="14"/>
      <c r="AH1016" s="14"/>
      <c r="AI1016" s="14"/>
    </row>
    <row r="1017" spans="20:35" x14ac:dyDescent="0.25">
      <c r="T1017" s="14"/>
      <c r="U1017" s="14"/>
      <c r="V1017" s="14"/>
      <c r="W1017" s="14"/>
      <c r="X1017" s="14"/>
      <c r="Y1017" s="14"/>
      <c r="Z1017" s="14"/>
      <c r="AA1017" s="14"/>
      <c r="AB1017" s="14"/>
      <c r="AC1017" s="14"/>
      <c r="AD1017" s="14"/>
      <c r="AE1017" s="14"/>
      <c r="AF1017" s="14"/>
      <c r="AG1017" s="14"/>
      <c r="AH1017" s="14"/>
      <c r="AI1017" s="14"/>
    </row>
    <row r="1018" spans="20:35" x14ac:dyDescent="0.25">
      <c r="T1018" s="14"/>
      <c r="U1018" s="14"/>
      <c r="V1018" s="14"/>
      <c r="W1018" s="14"/>
      <c r="X1018" s="14"/>
      <c r="Y1018" s="14"/>
      <c r="Z1018" s="14"/>
      <c r="AA1018" s="14"/>
      <c r="AB1018" s="14"/>
      <c r="AC1018" s="14"/>
      <c r="AD1018" s="14"/>
      <c r="AE1018" s="14"/>
      <c r="AF1018" s="14"/>
      <c r="AG1018" s="14"/>
      <c r="AH1018" s="14"/>
      <c r="AI1018" s="14"/>
    </row>
    <row r="1019" spans="20:35" x14ac:dyDescent="0.25">
      <c r="T1019" s="14"/>
      <c r="U1019" s="14"/>
      <c r="V1019" s="14"/>
      <c r="W1019" s="14"/>
      <c r="X1019" s="14"/>
      <c r="Y1019" s="14"/>
      <c r="Z1019" s="14"/>
      <c r="AA1019" s="14"/>
      <c r="AB1019" s="14"/>
      <c r="AC1019" s="14"/>
      <c r="AD1019" s="14"/>
      <c r="AE1019" s="14"/>
      <c r="AF1019" s="14"/>
      <c r="AG1019" s="14"/>
      <c r="AH1019" s="14"/>
      <c r="AI1019" s="14"/>
    </row>
    <row r="1020" spans="20:35" x14ac:dyDescent="0.25">
      <c r="T1020" s="14"/>
      <c r="U1020" s="14"/>
      <c r="V1020" s="14"/>
      <c r="W1020" s="14"/>
      <c r="X1020" s="14"/>
      <c r="Y1020" s="14"/>
      <c r="Z1020" s="14"/>
      <c r="AA1020" s="14"/>
      <c r="AB1020" s="14"/>
      <c r="AC1020" s="14"/>
      <c r="AD1020" s="14"/>
      <c r="AE1020" s="14"/>
      <c r="AF1020" s="14"/>
      <c r="AG1020" s="14"/>
      <c r="AH1020" s="14"/>
      <c r="AI1020" s="14"/>
    </row>
    <row r="1021" spans="20:35" x14ac:dyDescent="0.25">
      <c r="T1021" s="14"/>
      <c r="U1021" s="14"/>
      <c r="V1021" s="14"/>
      <c r="W1021" s="14"/>
      <c r="X1021" s="14"/>
      <c r="Y1021" s="14"/>
      <c r="Z1021" s="14"/>
      <c r="AA1021" s="14"/>
      <c r="AB1021" s="14"/>
      <c r="AC1021" s="14"/>
      <c r="AD1021" s="14"/>
      <c r="AE1021" s="14"/>
      <c r="AF1021" s="14"/>
      <c r="AG1021" s="14"/>
      <c r="AH1021" s="14"/>
      <c r="AI1021" s="14"/>
    </row>
    <row r="1022" spans="20:35" x14ac:dyDescent="0.25">
      <c r="T1022" s="14"/>
      <c r="U1022" s="14"/>
      <c r="V1022" s="14"/>
      <c r="W1022" s="14"/>
      <c r="X1022" s="14"/>
      <c r="Y1022" s="14"/>
      <c r="Z1022" s="14"/>
      <c r="AA1022" s="14"/>
      <c r="AB1022" s="14"/>
      <c r="AC1022" s="14"/>
      <c r="AD1022" s="14"/>
      <c r="AE1022" s="14"/>
      <c r="AF1022" s="14"/>
      <c r="AG1022" s="14"/>
      <c r="AH1022" s="14"/>
      <c r="AI1022" s="14"/>
    </row>
    <row r="1023" spans="20:35" x14ac:dyDescent="0.25">
      <c r="T1023" s="14"/>
      <c r="U1023" s="14"/>
      <c r="V1023" s="14"/>
      <c r="W1023" s="14"/>
      <c r="X1023" s="14"/>
      <c r="Y1023" s="14"/>
      <c r="Z1023" s="14"/>
      <c r="AA1023" s="14"/>
      <c r="AB1023" s="14"/>
      <c r="AC1023" s="14"/>
      <c r="AD1023" s="14"/>
      <c r="AE1023" s="14"/>
      <c r="AF1023" s="14"/>
      <c r="AG1023" s="14"/>
      <c r="AH1023" s="14"/>
      <c r="AI1023" s="14"/>
    </row>
    <row r="1024" spans="20:35" x14ac:dyDescent="0.25">
      <c r="T1024" s="14"/>
      <c r="U1024" s="14"/>
      <c r="V1024" s="14"/>
      <c r="W1024" s="14"/>
      <c r="X1024" s="14"/>
      <c r="Y1024" s="14"/>
      <c r="Z1024" s="14"/>
      <c r="AA1024" s="14"/>
      <c r="AB1024" s="14"/>
      <c r="AC1024" s="14"/>
      <c r="AD1024" s="14"/>
      <c r="AE1024" s="14"/>
      <c r="AF1024" s="14"/>
      <c r="AG1024" s="14"/>
      <c r="AH1024" s="14"/>
      <c r="AI1024" s="14"/>
    </row>
    <row r="1025" spans="20:35" x14ac:dyDescent="0.25">
      <c r="T1025" s="14"/>
      <c r="U1025" s="14"/>
      <c r="V1025" s="14"/>
      <c r="W1025" s="14"/>
      <c r="X1025" s="14"/>
      <c r="Y1025" s="14"/>
      <c r="Z1025" s="14"/>
      <c r="AA1025" s="14"/>
      <c r="AB1025" s="14"/>
      <c r="AC1025" s="14"/>
      <c r="AD1025" s="14"/>
      <c r="AE1025" s="14"/>
      <c r="AF1025" s="14"/>
      <c r="AG1025" s="14"/>
      <c r="AH1025" s="14"/>
      <c r="AI1025" s="14"/>
    </row>
    <row r="1026" spans="20:35" x14ac:dyDescent="0.25">
      <c r="T1026" s="14"/>
      <c r="U1026" s="14"/>
      <c r="V1026" s="14"/>
      <c r="W1026" s="14"/>
      <c r="X1026" s="14"/>
      <c r="Y1026" s="14"/>
      <c r="Z1026" s="14"/>
      <c r="AA1026" s="14"/>
      <c r="AB1026" s="14"/>
      <c r="AC1026" s="14"/>
      <c r="AD1026" s="14"/>
      <c r="AE1026" s="14"/>
      <c r="AF1026" s="14"/>
      <c r="AG1026" s="14"/>
      <c r="AH1026" s="14"/>
      <c r="AI1026" s="14"/>
    </row>
    <row r="1027" spans="20:35" x14ac:dyDescent="0.25">
      <c r="T1027" s="14"/>
      <c r="U1027" s="14"/>
      <c r="V1027" s="14"/>
      <c r="W1027" s="14"/>
      <c r="X1027" s="14"/>
      <c r="Y1027" s="14"/>
      <c r="Z1027" s="14"/>
      <c r="AA1027" s="14"/>
      <c r="AB1027" s="14"/>
      <c r="AC1027" s="14"/>
      <c r="AD1027" s="14"/>
      <c r="AE1027" s="14"/>
      <c r="AF1027" s="14"/>
      <c r="AG1027" s="14"/>
      <c r="AH1027" s="14"/>
      <c r="AI1027" s="14"/>
    </row>
    <row r="1028" spans="20:35" x14ac:dyDescent="0.25">
      <c r="T1028" s="14"/>
      <c r="U1028" s="14"/>
      <c r="V1028" s="14"/>
      <c r="W1028" s="14"/>
      <c r="X1028" s="14"/>
      <c r="Y1028" s="14"/>
      <c r="Z1028" s="14"/>
      <c r="AA1028" s="14"/>
      <c r="AB1028" s="14"/>
      <c r="AC1028" s="14"/>
      <c r="AD1028" s="14"/>
      <c r="AE1028" s="14"/>
      <c r="AF1028" s="14"/>
      <c r="AG1028" s="14"/>
      <c r="AH1028" s="14"/>
      <c r="AI1028" s="14"/>
    </row>
    <row r="1029" spans="20:35" x14ac:dyDescent="0.25">
      <c r="T1029" s="14"/>
      <c r="U1029" s="14"/>
      <c r="V1029" s="14"/>
      <c r="W1029" s="14"/>
      <c r="X1029" s="14"/>
      <c r="Y1029" s="14"/>
      <c r="Z1029" s="14"/>
      <c r="AA1029" s="14"/>
      <c r="AB1029" s="14"/>
      <c r="AC1029" s="14"/>
      <c r="AD1029" s="14"/>
      <c r="AE1029" s="14"/>
      <c r="AF1029" s="14"/>
      <c r="AG1029" s="14"/>
      <c r="AH1029" s="14"/>
      <c r="AI1029" s="14"/>
    </row>
    <row r="1030" spans="20:35" x14ac:dyDescent="0.25">
      <c r="T1030" s="14"/>
      <c r="U1030" s="14"/>
      <c r="V1030" s="14"/>
      <c r="W1030" s="14"/>
      <c r="X1030" s="14"/>
      <c r="Y1030" s="14"/>
      <c r="Z1030" s="14"/>
      <c r="AA1030" s="14"/>
      <c r="AB1030" s="14"/>
      <c r="AC1030" s="14"/>
      <c r="AD1030" s="14"/>
      <c r="AE1030" s="14"/>
      <c r="AF1030" s="14"/>
      <c r="AG1030" s="14"/>
      <c r="AH1030" s="14"/>
      <c r="AI1030" s="14"/>
    </row>
    <row r="1031" spans="20:35" x14ac:dyDescent="0.25">
      <c r="T1031" s="14"/>
      <c r="U1031" s="14"/>
      <c r="V1031" s="14"/>
      <c r="W1031" s="14"/>
      <c r="X1031" s="14"/>
      <c r="Y1031" s="14"/>
      <c r="Z1031" s="14"/>
      <c r="AA1031" s="14"/>
      <c r="AB1031" s="14"/>
      <c r="AC1031" s="14"/>
      <c r="AD1031" s="14"/>
      <c r="AE1031" s="14"/>
      <c r="AF1031" s="14"/>
      <c r="AG1031" s="14"/>
      <c r="AH1031" s="14"/>
      <c r="AI1031" s="14"/>
    </row>
    <row r="1032" spans="20:35" x14ac:dyDescent="0.25">
      <c r="T1032" s="14"/>
      <c r="U1032" s="14"/>
      <c r="V1032" s="14"/>
      <c r="W1032" s="14"/>
      <c r="X1032" s="14"/>
      <c r="Y1032" s="14"/>
      <c r="Z1032" s="14"/>
      <c r="AA1032" s="14"/>
      <c r="AB1032" s="14"/>
      <c r="AC1032" s="14"/>
      <c r="AD1032" s="14"/>
      <c r="AE1032" s="14"/>
      <c r="AF1032" s="14"/>
      <c r="AG1032" s="14"/>
      <c r="AH1032" s="14"/>
      <c r="AI1032" s="14"/>
    </row>
    <row r="1033" spans="20:35" x14ac:dyDescent="0.25">
      <c r="T1033" s="14"/>
      <c r="U1033" s="14"/>
      <c r="V1033" s="14"/>
      <c r="W1033" s="14"/>
      <c r="X1033" s="14"/>
      <c r="Y1033" s="14"/>
      <c r="Z1033" s="14"/>
      <c r="AA1033" s="14"/>
      <c r="AB1033" s="14"/>
      <c r="AC1033" s="14"/>
      <c r="AD1033" s="14"/>
      <c r="AE1033" s="14"/>
      <c r="AF1033" s="14"/>
      <c r="AG1033" s="14"/>
      <c r="AH1033" s="14"/>
      <c r="AI1033" s="14"/>
    </row>
    <row r="1034" spans="20:35" x14ac:dyDescent="0.25">
      <c r="T1034" s="14"/>
      <c r="U1034" s="14"/>
      <c r="V1034" s="14"/>
      <c r="W1034" s="14"/>
      <c r="X1034" s="14"/>
      <c r="Y1034" s="14"/>
      <c r="Z1034" s="14"/>
      <c r="AA1034" s="14"/>
      <c r="AB1034" s="14"/>
      <c r="AC1034" s="14"/>
      <c r="AD1034" s="14"/>
      <c r="AE1034" s="14"/>
      <c r="AF1034" s="14"/>
      <c r="AG1034" s="14"/>
      <c r="AH1034" s="14"/>
      <c r="AI1034" s="14"/>
    </row>
    <row r="1035" spans="20:35" x14ac:dyDescent="0.25">
      <c r="T1035" s="14"/>
      <c r="U1035" s="14"/>
      <c r="V1035" s="14"/>
      <c r="W1035" s="14"/>
      <c r="X1035" s="14"/>
      <c r="Y1035" s="14"/>
      <c r="Z1035" s="14"/>
      <c r="AA1035" s="14"/>
      <c r="AB1035" s="14"/>
      <c r="AC1035" s="14"/>
      <c r="AD1035" s="14"/>
      <c r="AE1035" s="14"/>
      <c r="AF1035" s="14"/>
      <c r="AG1035" s="14"/>
      <c r="AH1035" s="14"/>
      <c r="AI1035" s="14"/>
    </row>
    <row r="1036" spans="20:35" x14ac:dyDescent="0.25">
      <c r="T1036" s="14"/>
      <c r="U1036" s="14"/>
      <c r="V1036" s="14"/>
      <c r="W1036" s="14"/>
      <c r="X1036" s="14"/>
      <c r="Y1036" s="14"/>
      <c r="Z1036" s="14"/>
      <c r="AA1036" s="14"/>
      <c r="AB1036" s="14"/>
      <c r="AC1036" s="14"/>
      <c r="AD1036" s="14"/>
      <c r="AE1036" s="14"/>
      <c r="AF1036" s="14"/>
      <c r="AG1036" s="14"/>
      <c r="AH1036" s="14"/>
      <c r="AI1036" s="14"/>
    </row>
    <row r="1037" spans="20:35" x14ac:dyDescent="0.25">
      <c r="T1037" s="14"/>
      <c r="U1037" s="14"/>
      <c r="V1037" s="14"/>
      <c r="W1037" s="14"/>
      <c r="X1037" s="14"/>
      <c r="Y1037" s="14"/>
      <c r="Z1037" s="14"/>
      <c r="AA1037" s="14"/>
      <c r="AB1037" s="14"/>
      <c r="AC1037" s="14"/>
      <c r="AD1037" s="14"/>
      <c r="AE1037" s="14"/>
      <c r="AF1037" s="14"/>
      <c r="AG1037" s="14"/>
      <c r="AH1037" s="14"/>
      <c r="AI1037" s="14"/>
    </row>
    <row r="1038" spans="20:35" x14ac:dyDescent="0.25">
      <c r="T1038" s="14"/>
      <c r="U1038" s="14"/>
      <c r="V1038" s="14"/>
      <c r="W1038" s="14"/>
      <c r="X1038" s="14"/>
      <c r="Y1038" s="14"/>
      <c r="Z1038" s="14"/>
      <c r="AA1038" s="14"/>
      <c r="AB1038" s="14"/>
      <c r="AC1038" s="14"/>
      <c r="AD1038" s="14"/>
      <c r="AE1038" s="14"/>
      <c r="AF1038" s="14"/>
      <c r="AG1038" s="14"/>
      <c r="AH1038" s="14"/>
      <c r="AI1038" s="14"/>
    </row>
    <row r="1039" spans="20:35" x14ac:dyDescent="0.25">
      <c r="T1039" s="14"/>
      <c r="U1039" s="14"/>
      <c r="V1039" s="14"/>
      <c r="W1039" s="14"/>
      <c r="X1039" s="14"/>
      <c r="Y1039" s="14"/>
      <c r="Z1039" s="14"/>
      <c r="AA1039" s="14"/>
      <c r="AB1039" s="14"/>
      <c r="AC1039" s="14"/>
      <c r="AD1039" s="14"/>
      <c r="AE1039" s="14"/>
      <c r="AF1039" s="14"/>
      <c r="AG1039" s="14"/>
      <c r="AH1039" s="14"/>
      <c r="AI1039" s="14"/>
    </row>
    <row r="1040" spans="20:35" x14ac:dyDescent="0.25">
      <c r="T1040" s="14"/>
      <c r="U1040" s="14"/>
      <c r="V1040" s="14"/>
      <c r="W1040" s="14"/>
      <c r="X1040" s="14"/>
      <c r="Y1040" s="14"/>
      <c r="Z1040" s="14"/>
      <c r="AA1040" s="14"/>
      <c r="AB1040" s="14"/>
      <c r="AC1040" s="14"/>
      <c r="AD1040" s="14"/>
      <c r="AE1040" s="14"/>
      <c r="AF1040" s="14"/>
      <c r="AG1040" s="14"/>
      <c r="AH1040" s="14"/>
      <c r="AI1040" s="14"/>
    </row>
    <row r="1041" spans="20:35" x14ac:dyDescent="0.25">
      <c r="T1041" s="14"/>
      <c r="U1041" s="14"/>
      <c r="V1041" s="14"/>
      <c r="W1041" s="14"/>
      <c r="X1041" s="14"/>
      <c r="Y1041" s="14"/>
      <c r="Z1041" s="14"/>
      <c r="AA1041" s="14"/>
      <c r="AB1041" s="14"/>
      <c r="AC1041" s="14"/>
      <c r="AD1041" s="14"/>
      <c r="AE1041" s="14"/>
      <c r="AF1041" s="14"/>
      <c r="AG1041" s="14"/>
      <c r="AH1041" s="14"/>
      <c r="AI1041" s="14"/>
    </row>
    <row r="1042" spans="20:35" x14ac:dyDescent="0.25">
      <c r="T1042" s="14"/>
      <c r="U1042" s="14"/>
      <c r="V1042" s="14"/>
      <c r="W1042" s="14"/>
      <c r="X1042" s="14"/>
      <c r="Y1042" s="14"/>
      <c r="Z1042" s="14"/>
      <c r="AA1042" s="14"/>
      <c r="AB1042" s="14"/>
      <c r="AC1042" s="14"/>
      <c r="AD1042" s="14"/>
      <c r="AE1042" s="14"/>
      <c r="AF1042" s="14"/>
      <c r="AG1042" s="14"/>
      <c r="AH1042" s="14"/>
      <c r="AI1042" s="14"/>
    </row>
    <row r="1043" spans="20:35" x14ac:dyDescent="0.25">
      <c r="T1043" s="14"/>
      <c r="U1043" s="14"/>
      <c r="V1043" s="14"/>
      <c r="W1043" s="14"/>
      <c r="X1043" s="14"/>
      <c r="Y1043" s="14"/>
      <c r="Z1043" s="14"/>
      <c r="AA1043" s="14"/>
      <c r="AB1043" s="14"/>
      <c r="AC1043" s="14"/>
      <c r="AD1043" s="14"/>
      <c r="AE1043" s="14"/>
      <c r="AF1043" s="14"/>
      <c r="AG1043" s="14"/>
      <c r="AH1043" s="14"/>
      <c r="AI1043" s="14"/>
    </row>
    <row r="1044" spans="20:35" x14ac:dyDescent="0.25">
      <c r="T1044" s="14"/>
      <c r="U1044" s="14"/>
      <c r="V1044" s="14"/>
      <c r="W1044" s="14"/>
      <c r="X1044" s="14"/>
      <c r="Y1044" s="14"/>
      <c r="Z1044" s="14"/>
      <c r="AA1044" s="14"/>
      <c r="AB1044" s="14"/>
      <c r="AC1044" s="14"/>
      <c r="AD1044" s="14"/>
      <c r="AE1044" s="14"/>
      <c r="AF1044" s="14"/>
      <c r="AG1044" s="14"/>
      <c r="AH1044" s="14"/>
      <c r="AI1044" s="14"/>
    </row>
    <row r="1045" spans="20:35" x14ac:dyDescent="0.25">
      <c r="T1045" s="14"/>
      <c r="U1045" s="14"/>
      <c r="V1045" s="14"/>
      <c r="W1045" s="14"/>
      <c r="X1045" s="14"/>
      <c r="Y1045" s="14"/>
      <c r="Z1045" s="14"/>
      <c r="AA1045" s="14"/>
      <c r="AB1045" s="14"/>
      <c r="AC1045" s="14"/>
      <c r="AD1045" s="14"/>
      <c r="AE1045" s="14"/>
      <c r="AF1045" s="14"/>
      <c r="AG1045" s="14"/>
      <c r="AH1045" s="14"/>
      <c r="AI1045" s="14"/>
    </row>
    <row r="1046" spans="20:35" x14ac:dyDescent="0.25">
      <c r="T1046" s="14"/>
      <c r="U1046" s="14"/>
      <c r="V1046" s="14"/>
      <c r="W1046" s="14"/>
      <c r="X1046" s="14"/>
      <c r="Y1046" s="14"/>
      <c r="Z1046" s="14"/>
      <c r="AA1046" s="14"/>
      <c r="AB1046" s="14"/>
      <c r="AC1046" s="14"/>
      <c r="AD1046" s="14"/>
      <c r="AE1046" s="14"/>
      <c r="AF1046" s="14"/>
      <c r="AG1046" s="14"/>
      <c r="AH1046" s="14"/>
      <c r="AI1046" s="14"/>
    </row>
    <row r="1047" spans="20:35" x14ac:dyDescent="0.25">
      <c r="T1047" s="14"/>
      <c r="U1047" s="14"/>
      <c r="V1047" s="14"/>
      <c r="W1047" s="14"/>
      <c r="X1047" s="14"/>
      <c r="Y1047" s="14"/>
      <c r="Z1047" s="14"/>
      <c r="AA1047" s="14"/>
      <c r="AB1047" s="14"/>
      <c r="AC1047" s="14"/>
      <c r="AD1047" s="14"/>
      <c r="AE1047" s="14"/>
      <c r="AF1047" s="14"/>
      <c r="AG1047" s="14"/>
      <c r="AH1047" s="14"/>
      <c r="AI1047" s="14"/>
    </row>
    <row r="1048" spans="20:35" x14ac:dyDescent="0.25">
      <c r="T1048" s="14"/>
      <c r="U1048" s="14"/>
      <c r="V1048" s="14"/>
      <c r="W1048" s="14"/>
      <c r="X1048" s="14"/>
      <c r="Y1048" s="14"/>
      <c r="Z1048" s="14"/>
      <c r="AA1048" s="14"/>
      <c r="AB1048" s="14"/>
      <c r="AC1048" s="14"/>
      <c r="AD1048" s="14"/>
      <c r="AE1048" s="14"/>
      <c r="AF1048" s="14"/>
      <c r="AG1048" s="14"/>
      <c r="AH1048" s="14"/>
      <c r="AI1048" s="14"/>
    </row>
    <row r="1049" spans="20:35" x14ac:dyDescent="0.25">
      <c r="T1049" s="14"/>
      <c r="U1049" s="14"/>
      <c r="V1049" s="14"/>
      <c r="W1049" s="14"/>
      <c r="X1049" s="14"/>
      <c r="Y1049" s="14"/>
      <c r="Z1049" s="14"/>
      <c r="AA1049" s="14"/>
      <c r="AB1049" s="14"/>
      <c r="AC1049" s="14"/>
      <c r="AD1049" s="14"/>
      <c r="AE1049" s="14"/>
      <c r="AF1049" s="14"/>
      <c r="AG1049" s="14"/>
      <c r="AH1049" s="14"/>
      <c r="AI1049" s="14"/>
    </row>
    <row r="1050" spans="20:35" x14ac:dyDescent="0.25">
      <c r="T1050" s="14"/>
      <c r="U1050" s="14"/>
      <c r="V1050" s="14"/>
      <c r="W1050" s="14"/>
      <c r="X1050" s="14"/>
      <c r="Y1050" s="14"/>
      <c r="Z1050" s="14"/>
      <c r="AA1050" s="14"/>
      <c r="AB1050" s="14"/>
      <c r="AC1050" s="14"/>
      <c r="AD1050" s="14"/>
      <c r="AE1050" s="14"/>
      <c r="AF1050" s="14"/>
      <c r="AG1050" s="14"/>
      <c r="AH1050" s="14"/>
      <c r="AI1050" s="14"/>
    </row>
    <row r="1051" spans="20:35" x14ac:dyDescent="0.25">
      <c r="T1051" s="14"/>
      <c r="U1051" s="14"/>
      <c r="V1051" s="14"/>
      <c r="W1051" s="14"/>
      <c r="X1051" s="14"/>
      <c r="Y1051" s="14"/>
      <c r="Z1051" s="14"/>
      <c r="AA1051" s="14"/>
      <c r="AB1051" s="14"/>
      <c r="AC1051" s="14"/>
      <c r="AD1051" s="14"/>
      <c r="AE1051" s="14"/>
      <c r="AF1051" s="14"/>
      <c r="AG1051" s="14"/>
      <c r="AH1051" s="14"/>
      <c r="AI1051" s="14"/>
    </row>
    <row r="1052" spans="20:35" x14ac:dyDescent="0.25">
      <c r="T1052" s="14"/>
      <c r="U1052" s="14"/>
      <c r="V1052" s="14"/>
      <c r="W1052" s="14"/>
      <c r="X1052" s="14"/>
      <c r="Y1052" s="14"/>
      <c r="Z1052" s="14"/>
      <c r="AA1052" s="14"/>
      <c r="AB1052" s="14"/>
      <c r="AC1052" s="14"/>
      <c r="AD1052" s="14"/>
      <c r="AE1052" s="14"/>
      <c r="AF1052" s="14"/>
      <c r="AG1052" s="14"/>
      <c r="AH1052" s="14"/>
      <c r="AI1052" s="14"/>
    </row>
    <row r="1053" spans="20:35" x14ac:dyDescent="0.25">
      <c r="T1053" s="14"/>
      <c r="U1053" s="14"/>
      <c r="V1053" s="14"/>
      <c r="W1053" s="14"/>
      <c r="X1053" s="14"/>
      <c r="Y1053" s="14"/>
      <c r="Z1053" s="14"/>
      <c r="AA1053" s="14"/>
      <c r="AB1053" s="14"/>
      <c r="AC1053" s="14"/>
      <c r="AD1053" s="14"/>
      <c r="AE1053" s="14"/>
      <c r="AF1053" s="14"/>
      <c r="AG1053" s="14"/>
      <c r="AH1053" s="14"/>
      <c r="AI1053" s="14"/>
    </row>
    <row r="1054" spans="20:35" x14ac:dyDescent="0.25">
      <c r="T1054" s="14"/>
      <c r="U1054" s="14"/>
      <c r="V1054" s="14"/>
      <c r="W1054" s="14"/>
      <c r="X1054" s="14"/>
      <c r="Y1054" s="14"/>
      <c r="Z1054" s="14"/>
      <c r="AA1054" s="14"/>
      <c r="AB1054" s="14"/>
      <c r="AC1054" s="14"/>
      <c r="AD1054" s="14"/>
      <c r="AE1054" s="14"/>
      <c r="AF1054" s="14"/>
      <c r="AG1054" s="14"/>
      <c r="AH1054" s="14"/>
      <c r="AI1054" s="14"/>
    </row>
    <row r="1055" spans="20:35" x14ac:dyDescent="0.25">
      <c r="T1055" s="14"/>
      <c r="U1055" s="14"/>
      <c r="V1055" s="14"/>
      <c r="W1055" s="14"/>
      <c r="X1055" s="14"/>
      <c r="Y1055" s="14"/>
      <c r="Z1055" s="14"/>
      <c r="AA1055" s="14"/>
      <c r="AB1055" s="14"/>
      <c r="AC1055" s="14"/>
      <c r="AD1055" s="14"/>
      <c r="AE1055" s="14"/>
      <c r="AF1055" s="14"/>
      <c r="AG1055" s="14"/>
      <c r="AH1055" s="14"/>
      <c r="AI1055" s="14"/>
    </row>
    <row r="1056" spans="20:35" x14ac:dyDescent="0.25">
      <c r="T1056" s="14"/>
      <c r="U1056" s="14"/>
      <c r="V1056" s="14"/>
      <c r="W1056" s="14"/>
      <c r="X1056" s="14"/>
      <c r="Y1056" s="14"/>
      <c r="Z1056" s="14"/>
      <c r="AA1056" s="14"/>
      <c r="AB1056" s="14"/>
      <c r="AC1056" s="14"/>
      <c r="AD1056" s="14"/>
      <c r="AE1056" s="14"/>
      <c r="AF1056" s="14"/>
      <c r="AG1056" s="14"/>
      <c r="AH1056" s="14"/>
      <c r="AI1056" s="14"/>
    </row>
    <row r="1057" spans="20:35" x14ac:dyDescent="0.25">
      <c r="T1057" s="14"/>
      <c r="U1057" s="14"/>
      <c r="V1057" s="14"/>
      <c r="W1057" s="14"/>
      <c r="X1057" s="14"/>
      <c r="Y1057" s="14"/>
      <c r="Z1057" s="14"/>
      <c r="AA1057" s="14"/>
      <c r="AB1057" s="14"/>
      <c r="AC1057" s="14"/>
      <c r="AD1057" s="14"/>
      <c r="AE1057" s="14"/>
      <c r="AF1057" s="14"/>
      <c r="AG1057" s="14"/>
      <c r="AH1057" s="14"/>
      <c r="AI1057" s="14"/>
    </row>
    <row r="1058" spans="20:35" x14ac:dyDescent="0.25">
      <c r="T1058" s="14"/>
      <c r="U1058" s="14"/>
      <c r="V1058" s="14"/>
      <c r="W1058" s="14"/>
      <c r="X1058" s="14"/>
      <c r="Y1058" s="14"/>
      <c r="Z1058" s="14"/>
      <c r="AA1058" s="14"/>
      <c r="AB1058" s="14"/>
      <c r="AC1058" s="14"/>
      <c r="AD1058" s="14"/>
      <c r="AE1058" s="14"/>
      <c r="AF1058" s="14"/>
      <c r="AG1058" s="14"/>
      <c r="AH1058" s="14"/>
      <c r="AI1058" s="14"/>
    </row>
    <row r="1059" spans="20:35" x14ac:dyDescent="0.25">
      <c r="T1059" s="14"/>
      <c r="U1059" s="14"/>
      <c r="V1059" s="14"/>
      <c r="W1059" s="14"/>
      <c r="X1059" s="14"/>
      <c r="Y1059" s="14"/>
      <c r="Z1059" s="14"/>
      <c r="AA1059" s="14"/>
      <c r="AB1059" s="14"/>
      <c r="AC1059" s="14"/>
      <c r="AD1059" s="14"/>
      <c r="AE1059" s="14"/>
      <c r="AF1059" s="14"/>
      <c r="AG1059" s="14"/>
      <c r="AH1059" s="14"/>
      <c r="AI1059" s="14"/>
    </row>
    <row r="1060" spans="20:35" x14ac:dyDescent="0.25">
      <c r="T1060" s="14"/>
      <c r="U1060" s="14"/>
      <c r="V1060" s="14"/>
      <c r="W1060" s="14"/>
      <c r="X1060" s="14"/>
      <c r="Y1060" s="14"/>
      <c r="Z1060" s="14"/>
      <c r="AA1060" s="14"/>
      <c r="AB1060" s="14"/>
      <c r="AC1060" s="14"/>
      <c r="AD1060" s="14"/>
      <c r="AE1060" s="14"/>
      <c r="AF1060" s="14"/>
      <c r="AG1060" s="14"/>
      <c r="AH1060" s="14"/>
      <c r="AI1060" s="14"/>
    </row>
    <row r="1061" spans="20:35" x14ac:dyDescent="0.25">
      <c r="T1061" s="14"/>
      <c r="U1061" s="14"/>
      <c r="V1061" s="14"/>
      <c r="W1061" s="14"/>
      <c r="X1061" s="14"/>
      <c r="Y1061" s="14"/>
      <c r="Z1061" s="14"/>
      <c r="AA1061" s="14"/>
      <c r="AB1061" s="14"/>
      <c r="AC1061" s="14"/>
      <c r="AD1061" s="14"/>
      <c r="AE1061" s="14"/>
      <c r="AF1061" s="14"/>
      <c r="AG1061" s="14"/>
      <c r="AH1061" s="14"/>
      <c r="AI1061" s="14"/>
    </row>
    <row r="1062" spans="20:35" x14ac:dyDescent="0.25">
      <c r="T1062" s="14"/>
      <c r="U1062" s="14"/>
      <c r="V1062" s="14"/>
      <c r="W1062" s="14"/>
      <c r="X1062" s="14"/>
      <c r="Y1062" s="14"/>
      <c r="Z1062" s="14"/>
      <c r="AA1062" s="14"/>
      <c r="AB1062" s="14"/>
      <c r="AC1062" s="14"/>
      <c r="AD1062" s="14"/>
      <c r="AE1062" s="14"/>
      <c r="AF1062" s="14"/>
      <c r="AG1062" s="14"/>
      <c r="AH1062" s="14"/>
      <c r="AI1062" s="14"/>
    </row>
    <row r="1063" spans="20:35" x14ac:dyDescent="0.25">
      <c r="T1063" s="14"/>
      <c r="U1063" s="14"/>
      <c r="V1063" s="14"/>
      <c r="W1063" s="14"/>
      <c r="X1063" s="14"/>
      <c r="Y1063" s="14"/>
      <c r="Z1063" s="14"/>
      <c r="AA1063" s="14"/>
      <c r="AB1063" s="14"/>
      <c r="AC1063" s="14"/>
      <c r="AD1063" s="14"/>
      <c r="AE1063" s="14"/>
      <c r="AF1063" s="14"/>
      <c r="AG1063" s="14"/>
      <c r="AH1063" s="14"/>
      <c r="AI1063" s="14"/>
    </row>
    <row r="1064" spans="20:35" x14ac:dyDescent="0.25">
      <c r="T1064" s="14"/>
      <c r="U1064" s="14"/>
      <c r="V1064" s="14"/>
      <c r="W1064" s="14"/>
      <c r="X1064" s="14"/>
      <c r="Y1064" s="14"/>
      <c r="Z1064" s="14"/>
      <c r="AA1064" s="14"/>
      <c r="AB1064" s="14"/>
      <c r="AC1064" s="14"/>
      <c r="AD1064" s="14"/>
      <c r="AE1064" s="14"/>
      <c r="AF1064" s="14"/>
      <c r="AG1064" s="14"/>
      <c r="AH1064" s="14"/>
      <c r="AI1064" s="14"/>
    </row>
    <row r="1065" spans="20:35" x14ac:dyDescent="0.25">
      <c r="T1065" s="14"/>
      <c r="U1065" s="14"/>
      <c r="V1065" s="14"/>
      <c r="W1065" s="14"/>
      <c r="X1065" s="14"/>
      <c r="Y1065" s="14"/>
      <c r="Z1065" s="14"/>
      <c r="AA1065" s="14"/>
      <c r="AB1065" s="14"/>
      <c r="AC1065" s="14"/>
      <c r="AD1065" s="14"/>
      <c r="AE1065" s="14"/>
      <c r="AF1065" s="14"/>
      <c r="AG1065" s="14"/>
      <c r="AH1065" s="14"/>
      <c r="AI1065" s="14"/>
    </row>
    <row r="1066" spans="20:35" x14ac:dyDescent="0.25">
      <c r="T1066" s="14"/>
      <c r="U1066" s="14"/>
      <c r="V1066" s="14"/>
      <c r="W1066" s="14"/>
      <c r="X1066" s="14"/>
      <c r="Y1066" s="14"/>
      <c r="Z1066" s="14"/>
      <c r="AA1066" s="14"/>
      <c r="AB1066" s="14"/>
      <c r="AC1066" s="14"/>
      <c r="AD1066" s="14"/>
      <c r="AE1066" s="14"/>
      <c r="AF1066" s="14"/>
      <c r="AG1066" s="14"/>
      <c r="AH1066" s="14"/>
      <c r="AI1066" s="14"/>
    </row>
    <row r="1067" spans="20:35" x14ac:dyDescent="0.25">
      <c r="T1067" s="14"/>
      <c r="U1067" s="14"/>
      <c r="V1067" s="14"/>
      <c r="W1067" s="14"/>
      <c r="X1067" s="14"/>
      <c r="Y1067" s="14"/>
      <c r="Z1067" s="14"/>
      <c r="AA1067" s="14"/>
      <c r="AB1067" s="14"/>
      <c r="AC1067" s="14"/>
      <c r="AD1067" s="14"/>
      <c r="AE1067" s="14"/>
      <c r="AF1067" s="14"/>
      <c r="AG1067" s="14"/>
      <c r="AH1067" s="14"/>
      <c r="AI1067" s="14"/>
    </row>
    <row r="1068" spans="20:35" x14ac:dyDescent="0.25">
      <c r="T1068" s="14"/>
      <c r="U1068" s="14"/>
      <c r="V1068" s="14"/>
      <c r="W1068" s="14"/>
      <c r="X1068" s="14"/>
      <c r="Y1068" s="14"/>
      <c r="Z1068" s="14"/>
      <c r="AA1068" s="14"/>
      <c r="AB1068" s="14"/>
      <c r="AC1068" s="14"/>
      <c r="AD1068" s="14"/>
      <c r="AE1068" s="14"/>
      <c r="AF1068" s="14"/>
      <c r="AG1068" s="14"/>
      <c r="AH1068" s="14"/>
      <c r="AI1068" s="14"/>
    </row>
    <row r="1069" spans="20:35" x14ac:dyDescent="0.25">
      <c r="T1069" s="14"/>
      <c r="U1069" s="14"/>
      <c r="V1069" s="14"/>
      <c r="W1069" s="14"/>
      <c r="X1069" s="14"/>
      <c r="Y1069" s="14"/>
      <c r="Z1069" s="14"/>
      <c r="AA1069" s="14"/>
      <c r="AB1069" s="14"/>
      <c r="AC1069" s="14"/>
      <c r="AD1069" s="14"/>
      <c r="AE1069" s="14"/>
      <c r="AF1069" s="14"/>
      <c r="AG1069" s="14"/>
      <c r="AH1069" s="14"/>
      <c r="AI1069" s="14"/>
    </row>
    <row r="1070" spans="20:35" x14ac:dyDescent="0.25">
      <c r="T1070" s="14"/>
      <c r="U1070" s="14"/>
      <c r="V1070" s="14"/>
      <c r="W1070" s="14"/>
      <c r="X1070" s="14"/>
      <c r="Y1070" s="14"/>
      <c r="Z1070" s="14"/>
      <c r="AA1070" s="14"/>
      <c r="AB1070" s="14"/>
      <c r="AC1070" s="14"/>
      <c r="AD1070" s="14"/>
      <c r="AE1070" s="14"/>
      <c r="AF1070" s="14"/>
      <c r="AG1070" s="14"/>
      <c r="AH1070" s="14"/>
      <c r="AI1070" s="14"/>
    </row>
    <row r="1071" spans="20:35" x14ac:dyDescent="0.25">
      <c r="T1071" s="14"/>
      <c r="U1071" s="14"/>
      <c r="V1071" s="14"/>
      <c r="W1071" s="14"/>
      <c r="X1071" s="14"/>
      <c r="Y1071" s="14"/>
      <c r="Z1071" s="14"/>
      <c r="AA1071" s="14"/>
      <c r="AB1071" s="14"/>
      <c r="AC1071" s="14"/>
      <c r="AD1071" s="14"/>
      <c r="AE1071" s="14"/>
      <c r="AF1071" s="14"/>
      <c r="AG1071" s="14"/>
      <c r="AH1071" s="14"/>
      <c r="AI1071" s="14"/>
    </row>
    <row r="1072" spans="20:35" x14ac:dyDescent="0.25">
      <c r="T1072" s="14"/>
      <c r="U1072" s="14"/>
      <c r="V1072" s="14"/>
      <c r="W1072" s="14"/>
      <c r="X1072" s="14"/>
      <c r="Y1072" s="14"/>
      <c r="Z1072" s="14"/>
      <c r="AA1072" s="14"/>
      <c r="AB1072" s="14"/>
      <c r="AC1072" s="14"/>
      <c r="AD1072" s="14"/>
      <c r="AE1072" s="14"/>
      <c r="AF1072" s="14"/>
      <c r="AG1072" s="14"/>
      <c r="AH1072" s="14"/>
      <c r="AI1072" s="14"/>
    </row>
    <row r="1073" spans="20:35" x14ac:dyDescent="0.25">
      <c r="T1073" s="14"/>
      <c r="U1073" s="14"/>
      <c r="V1073" s="14"/>
      <c r="W1073" s="14"/>
      <c r="X1073" s="14"/>
      <c r="Y1073" s="14"/>
      <c r="Z1073" s="14"/>
      <c r="AA1073" s="14"/>
      <c r="AB1073" s="14"/>
      <c r="AC1073" s="14"/>
      <c r="AD1073" s="14"/>
      <c r="AE1073" s="14"/>
      <c r="AF1073" s="14"/>
      <c r="AG1073" s="14"/>
      <c r="AH1073" s="14"/>
      <c r="AI1073" s="14"/>
    </row>
    <row r="1074" spans="20:35" x14ac:dyDescent="0.25">
      <c r="T1074" s="14"/>
      <c r="U1074" s="14"/>
      <c r="V1074" s="14"/>
      <c r="W1074" s="14"/>
      <c r="X1074" s="14"/>
      <c r="Y1074" s="14"/>
      <c r="Z1074" s="14"/>
      <c r="AA1074" s="14"/>
      <c r="AB1074" s="14"/>
      <c r="AC1074" s="14"/>
      <c r="AD1074" s="14"/>
      <c r="AE1074" s="14"/>
      <c r="AF1074" s="14"/>
      <c r="AG1074" s="14"/>
      <c r="AH1074" s="14"/>
      <c r="AI1074" s="14"/>
    </row>
    <row r="1075" spans="20:35" x14ac:dyDescent="0.25">
      <c r="T1075" s="14"/>
      <c r="U1075" s="14"/>
      <c r="V1075" s="14"/>
      <c r="W1075" s="14"/>
      <c r="X1075" s="14"/>
      <c r="Y1075" s="14"/>
      <c r="Z1075" s="14"/>
      <c r="AA1075" s="14"/>
      <c r="AB1075" s="14"/>
      <c r="AC1075" s="14"/>
      <c r="AD1075" s="14"/>
      <c r="AE1075" s="14"/>
      <c r="AF1075" s="14"/>
      <c r="AG1075" s="14"/>
      <c r="AH1075" s="14"/>
      <c r="AI1075" s="14"/>
    </row>
    <row r="1076" spans="20:35" x14ac:dyDescent="0.25">
      <c r="T1076" s="14"/>
      <c r="U1076" s="14"/>
      <c r="V1076" s="14"/>
      <c r="W1076" s="14"/>
      <c r="X1076" s="14"/>
      <c r="Y1076" s="14"/>
      <c r="Z1076" s="14"/>
      <c r="AA1076" s="14"/>
      <c r="AB1076" s="14"/>
      <c r="AC1076" s="14"/>
      <c r="AD1076" s="14"/>
      <c r="AE1076" s="14"/>
      <c r="AF1076" s="14"/>
      <c r="AG1076" s="14"/>
      <c r="AH1076" s="14"/>
      <c r="AI1076" s="14"/>
    </row>
    <row r="1077" spans="20:35" x14ac:dyDescent="0.25">
      <c r="T1077" s="14"/>
      <c r="U1077" s="14"/>
      <c r="V1077" s="14"/>
      <c r="W1077" s="14"/>
      <c r="X1077" s="14"/>
      <c r="Y1077" s="14"/>
      <c r="Z1077" s="14"/>
      <c r="AA1077" s="14"/>
      <c r="AB1077" s="14"/>
      <c r="AC1077" s="14"/>
      <c r="AD1077" s="14"/>
      <c r="AE1077" s="14"/>
      <c r="AF1077" s="14"/>
      <c r="AG1077" s="14"/>
      <c r="AH1077" s="14"/>
      <c r="AI1077" s="14"/>
    </row>
    <row r="1078" spans="20:35" x14ac:dyDescent="0.25">
      <c r="T1078" s="14"/>
      <c r="U1078" s="14"/>
      <c r="V1078" s="14"/>
      <c r="W1078" s="14"/>
      <c r="X1078" s="14"/>
      <c r="Y1078" s="14"/>
      <c r="Z1078" s="14"/>
      <c r="AA1078" s="14"/>
      <c r="AB1078" s="14"/>
      <c r="AC1078" s="14"/>
      <c r="AD1078" s="14"/>
      <c r="AE1078" s="14"/>
      <c r="AF1078" s="14"/>
      <c r="AG1078" s="14"/>
      <c r="AH1078" s="14"/>
      <c r="AI1078" s="14"/>
    </row>
    <row r="1079" spans="20:35" x14ac:dyDescent="0.25">
      <c r="T1079" s="14"/>
      <c r="U1079" s="14"/>
      <c r="V1079" s="14"/>
      <c r="W1079" s="14"/>
      <c r="X1079" s="14"/>
      <c r="Y1079" s="14"/>
      <c r="Z1079" s="14"/>
      <c r="AA1079" s="14"/>
      <c r="AB1079" s="14"/>
      <c r="AC1079" s="14"/>
      <c r="AD1079" s="14"/>
      <c r="AE1079" s="14"/>
      <c r="AF1079" s="14"/>
      <c r="AG1079" s="14"/>
      <c r="AH1079" s="14"/>
      <c r="AI1079" s="14"/>
    </row>
    <row r="1080" spans="20:35" x14ac:dyDescent="0.25">
      <c r="T1080" s="14"/>
      <c r="U1080" s="14"/>
      <c r="V1080" s="14"/>
      <c r="W1080" s="14"/>
      <c r="X1080" s="14"/>
      <c r="Y1080" s="14"/>
      <c r="Z1080" s="14"/>
      <c r="AA1080" s="14"/>
      <c r="AB1080" s="14"/>
      <c r="AC1080" s="14"/>
      <c r="AD1080" s="14"/>
      <c r="AE1080" s="14"/>
      <c r="AF1080" s="14"/>
      <c r="AG1080" s="14"/>
      <c r="AH1080" s="14"/>
      <c r="AI1080" s="14"/>
    </row>
    <row r="1081" spans="20:35" x14ac:dyDescent="0.25">
      <c r="T1081" s="14"/>
      <c r="U1081" s="14"/>
      <c r="V1081" s="14"/>
      <c r="W1081" s="14"/>
      <c r="X1081" s="14"/>
      <c r="Y1081" s="14"/>
      <c r="Z1081" s="14"/>
      <c r="AA1081" s="14"/>
      <c r="AB1081" s="14"/>
      <c r="AC1081" s="14"/>
      <c r="AD1081" s="14"/>
      <c r="AE1081" s="14"/>
      <c r="AF1081" s="14"/>
      <c r="AG1081" s="14"/>
      <c r="AH1081" s="14"/>
      <c r="AI1081" s="14"/>
    </row>
    <row r="1082" spans="20:35" x14ac:dyDescent="0.25">
      <c r="T1082" s="14"/>
      <c r="U1082" s="14"/>
      <c r="V1082" s="14"/>
      <c r="W1082" s="14"/>
      <c r="X1082" s="14"/>
      <c r="Y1082" s="14"/>
      <c r="Z1082" s="14"/>
      <c r="AA1082" s="14"/>
      <c r="AB1082" s="14"/>
      <c r="AC1082" s="14"/>
      <c r="AD1082" s="14"/>
      <c r="AE1082" s="14"/>
      <c r="AF1082" s="14"/>
      <c r="AG1082" s="14"/>
      <c r="AH1082" s="14"/>
      <c r="AI1082" s="14"/>
    </row>
    <row r="1083" spans="20:35" x14ac:dyDescent="0.25">
      <c r="T1083" s="14"/>
      <c r="U1083" s="14"/>
      <c r="V1083" s="14"/>
      <c r="W1083" s="14"/>
      <c r="X1083" s="14"/>
      <c r="Y1083" s="14"/>
      <c r="Z1083" s="14"/>
      <c r="AA1083" s="14"/>
      <c r="AB1083" s="14"/>
      <c r="AC1083" s="14"/>
      <c r="AD1083" s="14"/>
      <c r="AE1083" s="14"/>
      <c r="AF1083" s="14"/>
      <c r="AG1083" s="14"/>
      <c r="AH1083" s="14"/>
      <c r="AI1083" s="14"/>
    </row>
    <row r="1084" spans="20:35" x14ac:dyDescent="0.25">
      <c r="T1084" s="14"/>
      <c r="U1084" s="14"/>
      <c r="V1084" s="14"/>
      <c r="W1084" s="14"/>
      <c r="X1084" s="14"/>
      <c r="Y1084" s="14"/>
      <c r="Z1084" s="14"/>
      <c r="AA1084" s="14"/>
      <c r="AB1084" s="14"/>
      <c r="AC1084" s="14"/>
      <c r="AD1084" s="14"/>
      <c r="AE1084" s="14"/>
      <c r="AF1084" s="14"/>
      <c r="AG1084" s="14"/>
      <c r="AH1084" s="14"/>
      <c r="AI1084" s="14"/>
    </row>
    <row r="1085" spans="20:35" x14ac:dyDescent="0.25">
      <c r="T1085" s="14"/>
      <c r="U1085" s="14"/>
      <c r="V1085" s="14"/>
      <c r="W1085" s="14"/>
      <c r="X1085" s="14"/>
      <c r="Y1085" s="14"/>
      <c r="Z1085" s="14"/>
      <c r="AA1085" s="14"/>
      <c r="AB1085" s="14"/>
      <c r="AC1085" s="14"/>
      <c r="AD1085" s="14"/>
      <c r="AE1085" s="14"/>
      <c r="AF1085" s="14"/>
      <c r="AG1085" s="14"/>
      <c r="AH1085" s="14"/>
      <c r="AI1085" s="14"/>
    </row>
    <row r="1086" spans="20:35" x14ac:dyDescent="0.25">
      <c r="T1086" s="14"/>
      <c r="U1086" s="14"/>
      <c r="V1086" s="14"/>
      <c r="W1086" s="14"/>
      <c r="X1086" s="14"/>
      <c r="Y1086" s="14"/>
      <c r="Z1086" s="14"/>
      <c r="AA1086" s="14"/>
      <c r="AB1086" s="14"/>
      <c r="AC1086" s="14"/>
      <c r="AD1086" s="14"/>
      <c r="AE1086" s="14"/>
      <c r="AF1086" s="14"/>
      <c r="AG1086" s="14"/>
      <c r="AH1086" s="14"/>
      <c r="AI1086" s="14"/>
    </row>
    <row r="1087" spans="20:35" x14ac:dyDescent="0.25">
      <c r="T1087" s="14"/>
      <c r="U1087" s="14"/>
      <c r="V1087" s="14"/>
      <c r="W1087" s="14"/>
      <c r="X1087" s="14"/>
      <c r="Y1087" s="14"/>
      <c r="Z1087" s="14"/>
      <c r="AA1087" s="14"/>
      <c r="AB1087" s="14"/>
      <c r="AC1087" s="14"/>
      <c r="AD1087" s="14"/>
      <c r="AE1087" s="14"/>
      <c r="AF1087" s="14"/>
      <c r="AG1087" s="14"/>
      <c r="AH1087" s="14"/>
      <c r="AI1087" s="14"/>
    </row>
    <row r="1088" spans="20:35" x14ac:dyDescent="0.25">
      <c r="T1088" s="14"/>
      <c r="U1088" s="14"/>
      <c r="V1088" s="14"/>
      <c r="W1088" s="14"/>
      <c r="X1088" s="14"/>
      <c r="Y1088" s="14"/>
      <c r="Z1088" s="14"/>
      <c r="AA1088" s="14"/>
      <c r="AB1088" s="14"/>
      <c r="AC1088" s="14"/>
      <c r="AD1088" s="14"/>
      <c r="AE1088" s="14"/>
      <c r="AF1088" s="14"/>
      <c r="AG1088" s="14"/>
      <c r="AH1088" s="14"/>
      <c r="AI1088" s="14"/>
    </row>
    <row r="1089" spans="20:35" x14ac:dyDescent="0.25">
      <c r="T1089" s="14"/>
      <c r="U1089" s="14"/>
      <c r="V1089" s="14"/>
      <c r="W1089" s="14"/>
      <c r="X1089" s="14"/>
      <c r="Y1089" s="14"/>
      <c r="Z1089" s="14"/>
      <c r="AA1089" s="14"/>
      <c r="AB1089" s="14"/>
      <c r="AC1089" s="14"/>
      <c r="AD1089" s="14"/>
      <c r="AE1089" s="14"/>
      <c r="AF1089" s="14"/>
      <c r="AG1089" s="14"/>
      <c r="AH1089" s="14"/>
      <c r="AI1089" s="14"/>
    </row>
    <row r="1090" spans="20:35" x14ac:dyDescent="0.25">
      <c r="T1090" s="14"/>
      <c r="U1090" s="14"/>
      <c r="V1090" s="14"/>
      <c r="W1090" s="14"/>
      <c r="X1090" s="14"/>
      <c r="Y1090" s="14"/>
      <c r="Z1090" s="14"/>
      <c r="AA1090" s="14"/>
      <c r="AB1090" s="14"/>
      <c r="AC1090" s="14"/>
      <c r="AD1090" s="14"/>
      <c r="AE1090" s="14"/>
      <c r="AF1090" s="14"/>
      <c r="AG1090" s="14"/>
      <c r="AH1090" s="14"/>
      <c r="AI1090" s="14"/>
    </row>
    <row r="1091" spans="20:35" x14ac:dyDescent="0.25">
      <c r="T1091" s="14"/>
      <c r="U1091" s="14"/>
      <c r="V1091" s="14"/>
      <c r="W1091" s="14"/>
      <c r="X1091" s="14"/>
      <c r="Y1091" s="14"/>
      <c r="Z1091" s="14"/>
      <c r="AA1091" s="14"/>
      <c r="AB1091" s="14"/>
      <c r="AC1091" s="14"/>
      <c r="AD1091" s="14"/>
      <c r="AE1091" s="14"/>
      <c r="AF1091" s="14"/>
      <c r="AG1091" s="14"/>
      <c r="AH1091" s="14"/>
      <c r="AI1091" s="14"/>
    </row>
    <row r="1092" spans="20:35" x14ac:dyDescent="0.25">
      <c r="T1092" s="14"/>
      <c r="U1092" s="14"/>
      <c r="V1092" s="14"/>
      <c r="W1092" s="14"/>
      <c r="X1092" s="14"/>
      <c r="Y1092" s="14"/>
      <c r="Z1092" s="14"/>
      <c r="AA1092" s="14"/>
      <c r="AB1092" s="14"/>
      <c r="AC1092" s="14"/>
      <c r="AD1092" s="14"/>
      <c r="AE1092" s="14"/>
      <c r="AF1092" s="14"/>
      <c r="AG1092" s="14"/>
      <c r="AH1092" s="14"/>
      <c r="AI1092" s="14"/>
    </row>
    <row r="1093" spans="20:35" x14ac:dyDescent="0.25">
      <c r="T1093" s="14"/>
      <c r="U1093" s="14"/>
      <c r="V1093" s="14"/>
      <c r="W1093" s="14"/>
      <c r="X1093" s="14"/>
      <c r="Y1093" s="14"/>
      <c r="Z1093" s="14"/>
      <c r="AA1093" s="14"/>
      <c r="AB1093" s="14"/>
      <c r="AC1093" s="14"/>
      <c r="AD1093" s="14"/>
      <c r="AE1093" s="14"/>
      <c r="AF1093" s="14"/>
      <c r="AG1093" s="14"/>
      <c r="AH1093" s="14"/>
      <c r="AI1093" s="14"/>
    </row>
    <row r="1094" spans="20:35" x14ac:dyDescent="0.25">
      <c r="T1094" s="14"/>
      <c r="U1094" s="14"/>
      <c r="V1094" s="14"/>
      <c r="W1094" s="14"/>
      <c r="X1094" s="14"/>
      <c r="Y1094" s="14"/>
      <c r="Z1094" s="14"/>
      <c r="AA1094" s="14"/>
      <c r="AB1094" s="14"/>
      <c r="AC1094" s="14"/>
      <c r="AD1094" s="14"/>
      <c r="AE1094" s="14"/>
      <c r="AF1094" s="14"/>
      <c r="AG1094" s="14"/>
      <c r="AH1094" s="14"/>
      <c r="AI1094" s="14"/>
    </row>
    <row r="1095" spans="20:35" x14ac:dyDescent="0.25">
      <c r="T1095" s="14"/>
      <c r="U1095" s="14"/>
      <c r="V1095" s="14"/>
      <c r="W1095" s="14"/>
      <c r="X1095" s="14"/>
      <c r="Y1095" s="14"/>
      <c r="Z1095" s="14"/>
      <c r="AA1095" s="14"/>
      <c r="AB1095" s="14"/>
      <c r="AC1095" s="14"/>
      <c r="AD1095" s="14"/>
      <c r="AE1095" s="14"/>
      <c r="AF1095" s="14"/>
      <c r="AG1095" s="14"/>
      <c r="AH1095" s="14"/>
      <c r="AI1095" s="14"/>
    </row>
    <row r="1096" spans="20:35" x14ac:dyDescent="0.25">
      <c r="T1096" s="14"/>
      <c r="U1096" s="14"/>
      <c r="V1096" s="14"/>
      <c r="W1096" s="14"/>
      <c r="X1096" s="14"/>
      <c r="Y1096" s="14"/>
      <c r="Z1096" s="14"/>
      <c r="AA1096" s="14"/>
      <c r="AB1096" s="14"/>
      <c r="AC1096" s="14"/>
      <c r="AD1096" s="14"/>
      <c r="AE1096" s="14"/>
      <c r="AF1096" s="14"/>
      <c r="AG1096" s="14"/>
      <c r="AH1096" s="14"/>
      <c r="AI1096" s="14"/>
    </row>
    <row r="1097" spans="20:35" x14ac:dyDescent="0.25">
      <c r="T1097" s="14"/>
      <c r="U1097" s="14"/>
      <c r="V1097" s="14"/>
      <c r="W1097" s="14"/>
      <c r="X1097" s="14"/>
      <c r="Y1097" s="14"/>
      <c r="Z1097" s="14"/>
      <c r="AA1097" s="14"/>
      <c r="AB1097" s="14"/>
      <c r="AC1097" s="14"/>
      <c r="AD1097" s="14"/>
      <c r="AE1097" s="14"/>
      <c r="AF1097" s="14"/>
      <c r="AG1097" s="14"/>
      <c r="AH1097" s="14"/>
      <c r="AI1097" s="14"/>
    </row>
    <row r="1098" spans="20:35" x14ac:dyDescent="0.25">
      <c r="T1098" s="14"/>
      <c r="U1098" s="14"/>
      <c r="V1098" s="14"/>
      <c r="W1098" s="14"/>
      <c r="X1098" s="14"/>
      <c r="Y1098" s="14"/>
      <c r="Z1098" s="14"/>
      <c r="AA1098" s="14"/>
      <c r="AB1098" s="14"/>
      <c r="AC1098" s="14"/>
      <c r="AD1098" s="14"/>
      <c r="AE1098" s="14"/>
      <c r="AF1098" s="14"/>
      <c r="AG1098" s="14"/>
      <c r="AH1098" s="14"/>
      <c r="AI1098" s="14"/>
    </row>
    <row r="1099" spans="20:35" x14ac:dyDescent="0.25">
      <c r="T1099" s="14"/>
      <c r="U1099" s="14"/>
      <c r="V1099" s="14"/>
      <c r="W1099" s="14"/>
      <c r="X1099" s="14"/>
      <c r="Y1099" s="14"/>
      <c r="Z1099" s="14"/>
      <c r="AA1099" s="14"/>
      <c r="AB1099" s="14"/>
      <c r="AC1099" s="14"/>
      <c r="AD1099" s="14"/>
      <c r="AE1099" s="14"/>
      <c r="AF1099" s="14"/>
      <c r="AG1099" s="14"/>
      <c r="AH1099" s="14"/>
      <c r="AI1099" s="14"/>
    </row>
    <row r="1100" spans="20:35" x14ac:dyDescent="0.25">
      <c r="T1100" s="14"/>
      <c r="U1100" s="14"/>
      <c r="V1100" s="14"/>
      <c r="W1100" s="14"/>
      <c r="X1100" s="14"/>
      <c r="Y1100" s="14"/>
      <c r="Z1100" s="14"/>
      <c r="AA1100" s="14"/>
      <c r="AB1100" s="14"/>
      <c r="AC1100" s="14"/>
      <c r="AD1100" s="14"/>
      <c r="AE1100" s="14"/>
      <c r="AF1100" s="14"/>
      <c r="AG1100" s="14"/>
      <c r="AH1100" s="14"/>
      <c r="AI1100" s="14"/>
    </row>
    <row r="1101" spans="20:35" x14ac:dyDescent="0.25">
      <c r="T1101" s="14"/>
      <c r="U1101" s="14"/>
      <c r="V1101" s="14"/>
      <c r="W1101" s="14"/>
      <c r="X1101" s="14"/>
      <c r="Y1101" s="14"/>
      <c r="Z1101" s="14"/>
      <c r="AA1101" s="14"/>
      <c r="AB1101" s="14"/>
      <c r="AC1101" s="14"/>
      <c r="AD1101" s="14"/>
      <c r="AE1101" s="14"/>
      <c r="AF1101" s="14"/>
      <c r="AG1101" s="14"/>
      <c r="AH1101" s="14"/>
      <c r="AI1101" s="14"/>
    </row>
    <row r="1102" spans="20:35" x14ac:dyDescent="0.25">
      <c r="T1102" s="14"/>
      <c r="U1102" s="14"/>
      <c r="V1102" s="14"/>
      <c r="W1102" s="14"/>
      <c r="X1102" s="14"/>
      <c r="Y1102" s="14"/>
      <c r="Z1102" s="14"/>
      <c r="AA1102" s="14"/>
      <c r="AB1102" s="14"/>
      <c r="AC1102" s="14"/>
      <c r="AD1102" s="14"/>
      <c r="AE1102" s="14"/>
      <c r="AF1102" s="14"/>
      <c r="AG1102" s="14"/>
      <c r="AH1102" s="14"/>
      <c r="AI1102" s="14"/>
    </row>
    <row r="1103" spans="20:35" x14ac:dyDescent="0.25">
      <c r="T1103" s="14"/>
      <c r="U1103" s="14"/>
      <c r="V1103" s="14"/>
      <c r="W1103" s="14"/>
      <c r="X1103" s="14"/>
      <c r="Y1103" s="14"/>
      <c r="Z1103" s="14"/>
      <c r="AA1103" s="14"/>
      <c r="AB1103" s="14"/>
      <c r="AC1103" s="14"/>
      <c r="AD1103" s="14"/>
      <c r="AE1103" s="14"/>
      <c r="AF1103" s="14"/>
      <c r="AG1103" s="14"/>
      <c r="AH1103" s="14"/>
      <c r="AI1103" s="14"/>
    </row>
    <row r="1104" spans="20:35" x14ac:dyDescent="0.25">
      <c r="T1104" s="14"/>
      <c r="U1104" s="14"/>
      <c r="V1104" s="14"/>
      <c r="W1104" s="14"/>
      <c r="X1104" s="14"/>
      <c r="Y1104" s="14"/>
      <c r="Z1104" s="14"/>
      <c r="AA1104" s="14"/>
      <c r="AB1104" s="14"/>
      <c r="AC1104" s="14"/>
      <c r="AD1104" s="14"/>
      <c r="AE1104" s="14"/>
      <c r="AF1104" s="14"/>
      <c r="AG1104" s="14"/>
      <c r="AH1104" s="14"/>
      <c r="AI1104" s="14"/>
    </row>
    <row r="1105" spans="20:35" x14ac:dyDescent="0.25">
      <c r="T1105" s="14"/>
      <c r="U1105" s="14"/>
      <c r="V1105" s="14"/>
      <c r="W1105" s="14"/>
      <c r="X1105" s="14"/>
      <c r="Y1105" s="14"/>
      <c r="Z1105" s="14"/>
      <c r="AA1105" s="14"/>
      <c r="AB1105" s="14"/>
      <c r="AC1105" s="14"/>
      <c r="AD1105" s="14"/>
      <c r="AE1105" s="14"/>
      <c r="AF1105" s="14"/>
      <c r="AG1105" s="14"/>
      <c r="AH1105" s="14"/>
      <c r="AI1105" s="14"/>
    </row>
    <row r="1106" spans="20:35" x14ac:dyDescent="0.25">
      <c r="T1106" s="14"/>
      <c r="U1106" s="14"/>
      <c r="V1106" s="14"/>
      <c r="W1106" s="14"/>
      <c r="X1106" s="14"/>
      <c r="Y1106" s="14"/>
      <c r="Z1106" s="14"/>
      <c r="AA1106" s="14"/>
      <c r="AB1106" s="14"/>
      <c r="AC1106" s="14"/>
      <c r="AD1106" s="14"/>
      <c r="AE1106" s="14"/>
      <c r="AF1106" s="14"/>
      <c r="AG1106" s="14"/>
      <c r="AH1106" s="14"/>
      <c r="AI1106" s="14"/>
    </row>
    <row r="1107" spans="20:35" x14ac:dyDescent="0.25">
      <c r="T1107" s="14"/>
      <c r="U1107" s="14"/>
      <c r="V1107" s="14"/>
      <c r="W1107" s="14"/>
      <c r="X1107" s="14"/>
      <c r="Y1107" s="14"/>
      <c r="Z1107" s="14"/>
      <c r="AA1107" s="14"/>
      <c r="AB1107" s="14"/>
      <c r="AC1107" s="14"/>
      <c r="AD1107" s="14"/>
      <c r="AE1107" s="14"/>
      <c r="AF1107" s="14"/>
      <c r="AG1107" s="14"/>
      <c r="AH1107" s="14"/>
      <c r="AI1107" s="14"/>
    </row>
    <row r="1108" spans="20:35" x14ac:dyDescent="0.25">
      <c r="T1108" s="14"/>
      <c r="U1108" s="14"/>
      <c r="V1108" s="14"/>
      <c r="W1108" s="14"/>
      <c r="X1108" s="14"/>
      <c r="Y1108" s="14"/>
      <c r="Z1108" s="14"/>
      <c r="AA1108" s="14"/>
      <c r="AB1108" s="14"/>
      <c r="AC1108" s="14"/>
      <c r="AD1108" s="14"/>
      <c r="AE1108" s="14"/>
      <c r="AF1108" s="14"/>
      <c r="AG1108" s="14"/>
      <c r="AH1108" s="14"/>
      <c r="AI1108" s="14"/>
    </row>
    <row r="1109" spans="20:35" x14ac:dyDescent="0.25">
      <c r="T1109" s="14"/>
      <c r="U1109" s="14"/>
      <c r="V1109" s="14"/>
      <c r="W1109" s="14"/>
      <c r="X1109" s="14"/>
      <c r="Y1109" s="14"/>
      <c r="Z1109" s="14"/>
      <c r="AA1109" s="14"/>
      <c r="AB1109" s="14"/>
      <c r="AC1109" s="14"/>
      <c r="AD1109" s="14"/>
      <c r="AE1109" s="14"/>
      <c r="AF1109" s="14"/>
      <c r="AG1109" s="14"/>
      <c r="AH1109" s="14"/>
      <c r="AI1109" s="14"/>
    </row>
    <row r="1110" spans="20:35" x14ac:dyDescent="0.25">
      <c r="T1110" s="14"/>
      <c r="U1110" s="14"/>
      <c r="V1110" s="14"/>
      <c r="W1110" s="14"/>
      <c r="X1110" s="14"/>
      <c r="Y1110" s="14"/>
      <c r="Z1110" s="14"/>
      <c r="AA1110" s="14"/>
      <c r="AB1110" s="14"/>
      <c r="AC1110" s="14"/>
      <c r="AD1110" s="14"/>
      <c r="AE1110" s="14"/>
      <c r="AF1110" s="14"/>
      <c r="AG1110" s="14"/>
      <c r="AH1110" s="14"/>
      <c r="AI1110" s="14"/>
    </row>
    <row r="1111" spans="20:35" x14ac:dyDescent="0.25">
      <c r="T1111" s="14"/>
      <c r="U1111" s="14"/>
      <c r="V1111" s="14"/>
      <c r="W1111" s="14"/>
      <c r="X1111" s="14"/>
      <c r="Y1111" s="14"/>
      <c r="Z1111" s="14"/>
      <c r="AA1111" s="14"/>
      <c r="AB1111" s="14"/>
      <c r="AC1111" s="14"/>
      <c r="AD1111" s="14"/>
      <c r="AE1111" s="14"/>
      <c r="AF1111" s="14"/>
      <c r="AG1111" s="14"/>
      <c r="AH1111" s="14"/>
      <c r="AI1111" s="14"/>
    </row>
    <row r="1112" spans="20:35" x14ac:dyDescent="0.25">
      <c r="T1112" s="14"/>
      <c r="U1112" s="14"/>
      <c r="V1112" s="14"/>
      <c r="W1112" s="14"/>
      <c r="X1112" s="14"/>
      <c r="Y1112" s="14"/>
      <c r="Z1112" s="14"/>
      <c r="AA1112" s="14"/>
      <c r="AB1112" s="14"/>
      <c r="AC1112" s="14"/>
      <c r="AD1112" s="14"/>
      <c r="AE1112" s="14"/>
      <c r="AF1112" s="14"/>
      <c r="AG1112" s="14"/>
      <c r="AH1112" s="14"/>
      <c r="AI1112" s="14"/>
    </row>
    <row r="1113" spans="20:35" x14ac:dyDescent="0.25">
      <c r="T1113" s="14"/>
      <c r="U1113" s="14"/>
      <c r="V1113" s="14"/>
      <c r="W1113" s="14"/>
      <c r="X1113" s="14"/>
      <c r="Y1113" s="14"/>
      <c r="Z1113" s="14"/>
      <c r="AA1113" s="14"/>
      <c r="AB1113" s="14"/>
      <c r="AC1113" s="14"/>
      <c r="AD1113" s="14"/>
      <c r="AE1113" s="14"/>
      <c r="AF1113" s="14"/>
      <c r="AG1113" s="14"/>
      <c r="AH1113" s="14"/>
      <c r="AI1113" s="14"/>
    </row>
    <row r="1114" spans="20:35" x14ac:dyDescent="0.25">
      <c r="T1114" s="14"/>
      <c r="U1114" s="14"/>
      <c r="V1114" s="14"/>
      <c r="W1114" s="14"/>
      <c r="X1114" s="14"/>
      <c r="Y1114" s="14"/>
      <c r="Z1114" s="14"/>
      <c r="AA1114" s="14"/>
      <c r="AB1114" s="14"/>
      <c r="AC1114" s="14"/>
      <c r="AD1114" s="14"/>
      <c r="AE1114" s="14"/>
      <c r="AF1114" s="14"/>
      <c r="AG1114" s="14"/>
      <c r="AH1114" s="14"/>
      <c r="AI1114" s="14"/>
    </row>
    <row r="1115" spans="20:35" x14ac:dyDescent="0.25">
      <c r="T1115" s="14"/>
      <c r="U1115" s="14"/>
      <c r="V1115" s="14"/>
      <c r="W1115" s="14"/>
      <c r="X1115" s="14"/>
      <c r="Y1115" s="14"/>
      <c r="Z1115" s="14"/>
      <c r="AA1115" s="14"/>
      <c r="AB1115" s="14"/>
      <c r="AC1115" s="14"/>
      <c r="AD1115" s="14"/>
      <c r="AE1115" s="14"/>
      <c r="AF1115" s="14"/>
      <c r="AG1115" s="14"/>
      <c r="AH1115" s="14"/>
      <c r="AI1115" s="14"/>
    </row>
    <row r="1116" spans="20:35" x14ac:dyDescent="0.25">
      <c r="T1116" s="14"/>
      <c r="U1116" s="14"/>
      <c r="V1116" s="14"/>
      <c r="W1116" s="14"/>
      <c r="X1116" s="14"/>
      <c r="Y1116" s="14"/>
      <c r="Z1116" s="14"/>
      <c r="AA1116" s="14"/>
      <c r="AB1116" s="14"/>
      <c r="AC1116" s="14"/>
      <c r="AD1116" s="14"/>
      <c r="AE1116" s="14"/>
      <c r="AF1116" s="14"/>
      <c r="AG1116" s="14"/>
      <c r="AH1116" s="14"/>
      <c r="AI1116" s="14"/>
    </row>
    <row r="1117" spans="20:35" x14ac:dyDescent="0.25">
      <c r="T1117" s="14"/>
      <c r="U1117" s="14"/>
      <c r="V1117" s="14"/>
      <c r="W1117" s="14"/>
      <c r="X1117" s="14"/>
      <c r="Y1117" s="14"/>
      <c r="Z1117" s="14"/>
      <c r="AA1117" s="14"/>
      <c r="AB1117" s="14"/>
      <c r="AC1117" s="14"/>
      <c r="AD1117" s="14"/>
      <c r="AE1117" s="14"/>
      <c r="AF1117" s="14"/>
      <c r="AG1117" s="14"/>
      <c r="AH1117" s="14"/>
      <c r="AI1117" s="14"/>
    </row>
    <row r="1118" spans="20:35" x14ac:dyDescent="0.25">
      <c r="T1118" s="14"/>
      <c r="U1118" s="14"/>
      <c r="V1118" s="14"/>
      <c r="W1118" s="14"/>
      <c r="X1118" s="14"/>
      <c r="Y1118" s="14"/>
      <c r="Z1118" s="14"/>
      <c r="AA1118" s="14"/>
      <c r="AB1118" s="14"/>
      <c r="AC1118" s="14"/>
      <c r="AD1118" s="14"/>
      <c r="AE1118" s="14"/>
      <c r="AF1118" s="14"/>
      <c r="AG1118" s="14"/>
      <c r="AH1118" s="14"/>
      <c r="AI1118" s="14"/>
    </row>
    <row r="1119" spans="20:35" x14ac:dyDescent="0.25">
      <c r="T1119" s="14"/>
      <c r="U1119" s="14"/>
      <c r="V1119" s="14"/>
      <c r="W1119" s="14"/>
      <c r="X1119" s="14"/>
      <c r="Y1119" s="14"/>
      <c r="Z1119" s="14"/>
      <c r="AA1119" s="14"/>
      <c r="AB1119" s="14"/>
      <c r="AC1119" s="14"/>
      <c r="AD1119" s="14"/>
      <c r="AE1119" s="14"/>
      <c r="AF1119" s="14"/>
      <c r="AG1119" s="14"/>
      <c r="AH1119" s="14"/>
      <c r="AI1119" s="14"/>
    </row>
    <row r="1120" spans="20:35" x14ac:dyDescent="0.25">
      <c r="T1120" s="14"/>
      <c r="U1120" s="14"/>
      <c r="V1120" s="14"/>
      <c r="W1120" s="14"/>
      <c r="X1120" s="14"/>
      <c r="Y1120" s="14"/>
      <c r="Z1120" s="14"/>
      <c r="AA1120" s="14"/>
      <c r="AB1120" s="14"/>
      <c r="AC1120" s="14"/>
      <c r="AD1120" s="14"/>
      <c r="AE1120" s="14"/>
      <c r="AF1120" s="14"/>
      <c r="AG1120" s="14"/>
      <c r="AH1120" s="14"/>
      <c r="AI1120" s="14"/>
    </row>
    <row r="1121" spans="20:35" x14ac:dyDescent="0.25">
      <c r="T1121" s="14"/>
      <c r="U1121" s="14"/>
      <c r="V1121" s="14"/>
      <c r="W1121" s="14"/>
      <c r="X1121" s="14"/>
      <c r="Y1121" s="14"/>
      <c r="Z1121" s="14"/>
      <c r="AA1121" s="14"/>
      <c r="AB1121" s="14"/>
      <c r="AC1121" s="14"/>
      <c r="AD1121" s="14"/>
      <c r="AE1121" s="14"/>
      <c r="AF1121" s="14"/>
      <c r="AG1121" s="14"/>
      <c r="AH1121" s="14"/>
      <c r="AI1121" s="14"/>
    </row>
    <row r="1122" spans="20:35" x14ac:dyDescent="0.25">
      <c r="T1122" s="14"/>
      <c r="U1122" s="14"/>
      <c r="V1122" s="14"/>
      <c r="W1122" s="14"/>
      <c r="X1122" s="14"/>
      <c r="Y1122" s="14"/>
      <c r="Z1122" s="14"/>
      <c r="AA1122" s="14"/>
      <c r="AB1122" s="14"/>
      <c r="AC1122" s="14"/>
      <c r="AD1122" s="14"/>
      <c r="AE1122" s="14"/>
      <c r="AF1122" s="14"/>
      <c r="AG1122" s="14"/>
      <c r="AH1122" s="14"/>
      <c r="AI1122" s="14"/>
    </row>
    <row r="1123" spans="20:35" x14ac:dyDescent="0.25">
      <c r="T1123" s="14"/>
      <c r="U1123" s="14"/>
      <c r="V1123" s="14"/>
      <c r="W1123" s="14"/>
      <c r="X1123" s="14"/>
      <c r="Y1123" s="14"/>
      <c r="Z1123" s="14"/>
      <c r="AA1123" s="14"/>
      <c r="AB1123" s="14"/>
      <c r="AC1123" s="14"/>
      <c r="AD1123" s="14"/>
      <c r="AE1123" s="14"/>
      <c r="AF1123" s="14"/>
      <c r="AG1123" s="14"/>
      <c r="AH1123" s="14"/>
      <c r="AI1123" s="14"/>
    </row>
    <row r="1124" spans="20:35" x14ac:dyDescent="0.25">
      <c r="T1124" s="14"/>
      <c r="U1124" s="14"/>
      <c r="V1124" s="14"/>
      <c r="W1124" s="14"/>
      <c r="X1124" s="14"/>
      <c r="Y1124" s="14"/>
      <c r="Z1124" s="14"/>
      <c r="AA1124" s="14"/>
      <c r="AB1124" s="14"/>
      <c r="AC1124" s="14"/>
      <c r="AD1124" s="14"/>
      <c r="AE1124" s="14"/>
      <c r="AF1124" s="14"/>
      <c r="AG1124" s="14"/>
      <c r="AH1124" s="14"/>
      <c r="AI1124" s="14"/>
    </row>
    <row r="1125" spans="20:35" x14ac:dyDescent="0.25">
      <c r="T1125" s="14"/>
      <c r="U1125" s="14"/>
      <c r="V1125" s="14"/>
      <c r="W1125" s="14"/>
      <c r="X1125" s="14"/>
      <c r="Y1125" s="14"/>
      <c r="Z1125" s="14"/>
      <c r="AA1125" s="14"/>
      <c r="AB1125" s="14"/>
      <c r="AC1125" s="14"/>
      <c r="AD1125" s="14"/>
      <c r="AE1125" s="14"/>
      <c r="AF1125" s="14"/>
      <c r="AG1125" s="14"/>
      <c r="AH1125" s="14"/>
      <c r="AI1125" s="14"/>
    </row>
    <row r="1126" spans="20:35" x14ac:dyDescent="0.25">
      <c r="T1126" s="14"/>
      <c r="U1126" s="14"/>
      <c r="V1126" s="14"/>
      <c r="W1126" s="14"/>
      <c r="X1126" s="14"/>
      <c r="Y1126" s="14"/>
      <c r="Z1126" s="14"/>
      <c r="AA1126" s="14"/>
      <c r="AB1126" s="14"/>
      <c r="AC1126" s="14"/>
      <c r="AD1126" s="14"/>
      <c r="AE1126" s="14"/>
      <c r="AF1126" s="14"/>
      <c r="AG1126" s="14"/>
      <c r="AH1126" s="14"/>
      <c r="AI1126" s="14"/>
    </row>
    <row r="1127" spans="20:35" x14ac:dyDescent="0.25">
      <c r="T1127" s="14"/>
      <c r="U1127" s="14"/>
      <c r="V1127" s="14"/>
      <c r="W1127" s="14"/>
      <c r="X1127" s="14"/>
      <c r="Y1127" s="14"/>
      <c r="Z1127" s="14"/>
      <c r="AA1127" s="14"/>
      <c r="AB1127" s="14"/>
      <c r="AC1127" s="14"/>
      <c r="AD1127" s="14"/>
      <c r="AE1127" s="14"/>
      <c r="AF1127" s="14"/>
      <c r="AG1127" s="14"/>
      <c r="AH1127" s="14"/>
      <c r="AI1127" s="14"/>
    </row>
    <row r="1128" spans="20:35" x14ac:dyDescent="0.25">
      <c r="T1128" s="14"/>
      <c r="U1128" s="14"/>
      <c r="V1128" s="14"/>
      <c r="W1128" s="14"/>
      <c r="X1128" s="14"/>
      <c r="Y1128" s="14"/>
      <c r="Z1128" s="14"/>
      <c r="AA1128" s="14"/>
      <c r="AB1128" s="14"/>
      <c r="AC1128" s="14"/>
      <c r="AD1128" s="14"/>
      <c r="AE1128" s="14"/>
      <c r="AF1128" s="14"/>
      <c r="AG1128" s="14"/>
      <c r="AH1128" s="14"/>
      <c r="AI1128" s="14"/>
    </row>
    <row r="1129" spans="20:35" x14ac:dyDescent="0.25">
      <c r="T1129" s="14"/>
      <c r="U1129" s="14"/>
      <c r="V1129" s="14"/>
      <c r="W1129" s="14"/>
      <c r="X1129" s="14"/>
      <c r="Y1129" s="14"/>
      <c r="Z1129" s="14"/>
      <c r="AA1129" s="14"/>
      <c r="AB1129" s="14"/>
      <c r="AC1129" s="14"/>
      <c r="AD1129" s="14"/>
      <c r="AE1129" s="14"/>
      <c r="AF1129" s="14"/>
      <c r="AG1129" s="14"/>
      <c r="AH1129" s="14"/>
      <c r="AI1129" s="14"/>
    </row>
    <row r="1130" spans="20:35" x14ac:dyDescent="0.25">
      <c r="T1130" s="14"/>
      <c r="U1130" s="14"/>
      <c r="V1130" s="14"/>
      <c r="W1130" s="14"/>
      <c r="X1130" s="14"/>
      <c r="Y1130" s="14"/>
      <c r="Z1130" s="14"/>
      <c r="AA1130" s="14"/>
      <c r="AB1130" s="14"/>
      <c r="AC1130" s="14"/>
      <c r="AD1130" s="14"/>
      <c r="AE1130" s="14"/>
      <c r="AF1130" s="14"/>
      <c r="AG1130" s="14"/>
      <c r="AH1130" s="14"/>
      <c r="AI1130" s="14"/>
    </row>
    <row r="1131" spans="20:35" x14ac:dyDescent="0.25">
      <c r="T1131" s="14"/>
      <c r="U1131" s="14"/>
      <c r="V1131" s="14"/>
      <c r="W1131" s="14"/>
      <c r="X1131" s="14"/>
      <c r="Y1131" s="14"/>
      <c r="Z1131" s="14"/>
      <c r="AA1131" s="14"/>
      <c r="AB1131" s="14"/>
      <c r="AC1131" s="14"/>
      <c r="AD1131" s="14"/>
      <c r="AE1131" s="14"/>
      <c r="AF1131" s="14"/>
      <c r="AG1131" s="14"/>
      <c r="AH1131" s="14"/>
      <c r="AI1131" s="14"/>
    </row>
    <row r="1132" spans="20:35" x14ac:dyDescent="0.25">
      <c r="T1132" s="14"/>
      <c r="U1132" s="14"/>
      <c r="V1132" s="14"/>
      <c r="W1132" s="14"/>
      <c r="X1132" s="14"/>
      <c r="Y1132" s="14"/>
      <c r="Z1132" s="14"/>
      <c r="AA1132" s="14"/>
      <c r="AB1132" s="14"/>
      <c r="AC1132" s="14"/>
      <c r="AD1132" s="14"/>
      <c r="AE1132" s="14"/>
      <c r="AF1132" s="14"/>
      <c r="AG1132" s="14"/>
      <c r="AH1132" s="14"/>
      <c r="AI1132" s="14"/>
    </row>
    <row r="1133" spans="20:35" x14ac:dyDescent="0.25">
      <c r="T1133" s="14"/>
      <c r="U1133" s="14"/>
      <c r="V1133" s="14"/>
      <c r="W1133" s="14"/>
      <c r="X1133" s="14"/>
      <c r="Y1133" s="14"/>
      <c r="Z1133" s="14"/>
      <c r="AA1133" s="14"/>
      <c r="AB1133" s="14"/>
      <c r="AC1133" s="14"/>
      <c r="AD1133" s="14"/>
      <c r="AE1133" s="14"/>
      <c r="AF1133" s="14"/>
      <c r="AG1133" s="14"/>
      <c r="AH1133" s="14"/>
      <c r="AI1133" s="14"/>
    </row>
    <row r="1134" spans="20:35" x14ac:dyDescent="0.25">
      <c r="T1134" s="14"/>
      <c r="U1134" s="14"/>
      <c r="V1134" s="14"/>
      <c r="W1134" s="14"/>
      <c r="X1134" s="14"/>
      <c r="Y1134" s="14"/>
      <c r="Z1134" s="14"/>
      <c r="AA1134" s="14"/>
      <c r="AB1134" s="14"/>
      <c r="AC1134" s="14"/>
      <c r="AD1134" s="14"/>
      <c r="AE1134" s="14"/>
      <c r="AF1134" s="14"/>
      <c r="AG1134" s="14"/>
      <c r="AH1134" s="14"/>
      <c r="AI1134" s="14"/>
    </row>
    <row r="1135" spans="20:35" x14ac:dyDescent="0.25">
      <c r="T1135" s="14"/>
      <c r="U1135" s="14"/>
      <c r="V1135" s="14"/>
      <c r="W1135" s="14"/>
      <c r="X1135" s="14"/>
      <c r="Y1135" s="14"/>
      <c r="Z1135" s="14"/>
      <c r="AA1135" s="14"/>
      <c r="AB1135" s="14"/>
      <c r="AC1135" s="14"/>
      <c r="AD1135" s="14"/>
      <c r="AE1135" s="14"/>
      <c r="AF1135" s="14"/>
      <c r="AG1135" s="14"/>
      <c r="AH1135" s="14"/>
      <c r="AI1135" s="14"/>
    </row>
    <row r="1136" spans="20:35" x14ac:dyDescent="0.25">
      <c r="T1136" s="14"/>
      <c r="U1136" s="14"/>
      <c r="V1136" s="14"/>
      <c r="W1136" s="14"/>
      <c r="X1136" s="14"/>
      <c r="Y1136" s="14"/>
      <c r="Z1136" s="14"/>
      <c r="AA1136" s="14"/>
      <c r="AB1136" s="14"/>
      <c r="AC1136" s="14"/>
      <c r="AD1136" s="14"/>
      <c r="AE1136" s="14"/>
      <c r="AF1136" s="14"/>
      <c r="AG1136" s="14"/>
      <c r="AH1136" s="14"/>
      <c r="AI1136" s="14"/>
    </row>
    <row r="1137" spans="20:35" x14ac:dyDescent="0.25">
      <c r="T1137" s="14"/>
      <c r="U1137" s="14"/>
      <c r="V1137" s="14"/>
      <c r="W1137" s="14"/>
      <c r="X1137" s="14"/>
      <c r="Y1137" s="14"/>
      <c r="Z1137" s="14"/>
      <c r="AA1137" s="14"/>
      <c r="AB1137" s="14"/>
      <c r="AC1137" s="14"/>
      <c r="AD1137" s="14"/>
      <c r="AE1137" s="14"/>
      <c r="AF1137" s="14"/>
      <c r="AG1137" s="14"/>
      <c r="AH1137" s="14"/>
      <c r="AI1137" s="14"/>
    </row>
    <row r="1138" spans="20:35" x14ac:dyDescent="0.25">
      <c r="T1138" s="14"/>
      <c r="U1138" s="14"/>
      <c r="V1138" s="14"/>
      <c r="W1138" s="14"/>
      <c r="X1138" s="14"/>
      <c r="Y1138" s="14"/>
      <c r="Z1138" s="14"/>
      <c r="AA1138" s="14"/>
      <c r="AB1138" s="14"/>
      <c r="AC1138" s="14"/>
      <c r="AD1138" s="14"/>
      <c r="AE1138" s="14"/>
      <c r="AF1138" s="14"/>
      <c r="AG1138" s="14"/>
      <c r="AH1138" s="14"/>
      <c r="AI1138" s="14"/>
    </row>
    <row r="1139" spans="20:35" x14ac:dyDescent="0.25">
      <c r="T1139" s="14"/>
      <c r="U1139" s="14"/>
      <c r="V1139" s="14"/>
      <c r="W1139" s="14"/>
      <c r="X1139" s="14"/>
      <c r="Y1139" s="14"/>
      <c r="Z1139" s="14"/>
      <c r="AA1139" s="14"/>
      <c r="AB1139" s="14"/>
      <c r="AC1139" s="14"/>
      <c r="AD1139" s="14"/>
      <c r="AE1139" s="14"/>
      <c r="AF1139" s="14"/>
      <c r="AG1139" s="14"/>
      <c r="AH1139" s="14"/>
      <c r="AI1139" s="14"/>
    </row>
    <row r="1140" spans="20:35" x14ac:dyDescent="0.25">
      <c r="T1140" s="14"/>
      <c r="U1140" s="14"/>
      <c r="V1140" s="14"/>
      <c r="W1140" s="14"/>
      <c r="X1140" s="14"/>
      <c r="Y1140" s="14"/>
      <c r="Z1140" s="14"/>
      <c r="AA1140" s="14"/>
      <c r="AB1140" s="14"/>
      <c r="AC1140" s="14"/>
      <c r="AD1140" s="14"/>
      <c r="AE1140" s="14"/>
      <c r="AF1140" s="14"/>
      <c r="AG1140" s="14"/>
      <c r="AH1140" s="14"/>
      <c r="AI1140" s="14"/>
    </row>
    <row r="1141" spans="20:35" x14ac:dyDescent="0.25">
      <c r="T1141" s="14"/>
      <c r="U1141" s="14"/>
      <c r="V1141" s="14"/>
      <c r="W1141" s="14"/>
      <c r="X1141" s="14"/>
      <c r="Y1141" s="14"/>
      <c r="Z1141" s="14"/>
      <c r="AA1141" s="14"/>
      <c r="AB1141" s="14"/>
      <c r="AC1141" s="14"/>
      <c r="AD1141" s="14"/>
      <c r="AE1141" s="14"/>
      <c r="AF1141" s="14"/>
      <c r="AG1141" s="14"/>
      <c r="AH1141" s="14"/>
      <c r="AI1141" s="14"/>
    </row>
    <row r="1142" spans="20:35" x14ac:dyDescent="0.25">
      <c r="T1142" s="14"/>
      <c r="U1142" s="14"/>
      <c r="V1142" s="14"/>
      <c r="W1142" s="14"/>
      <c r="X1142" s="14"/>
      <c r="Y1142" s="14"/>
      <c r="Z1142" s="14"/>
      <c r="AA1142" s="14"/>
      <c r="AB1142" s="14"/>
      <c r="AC1142" s="14"/>
      <c r="AD1142" s="14"/>
      <c r="AE1142" s="14"/>
      <c r="AF1142" s="14"/>
      <c r="AG1142" s="14"/>
      <c r="AH1142" s="14"/>
      <c r="AI1142" s="14"/>
    </row>
    <row r="1143" spans="20:35" x14ac:dyDescent="0.25">
      <c r="T1143" s="14"/>
      <c r="U1143" s="14"/>
      <c r="V1143" s="14"/>
      <c r="W1143" s="14"/>
      <c r="X1143" s="14"/>
      <c r="Y1143" s="14"/>
      <c r="Z1143" s="14"/>
      <c r="AA1143" s="14"/>
      <c r="AB1143" s="14"/>
      <c r="AC1143" s="14"/>
      <c r="AD1143" s="14"/>
      <c r="AE1143" s="14"/>
      <c r="AF1143" s="14"/>
      <c r="AG1143" s="14"/>
      <c r="AH1143" s="14"/>
      <c r="AI1143" s="14"/>
    </row>
    <row r="1144" spans="20:35" x14ac:dyDescent="0.25">
      <c r="T1144" s="14"/>
      <c r="U1144" s="14"/>
      <c r="V1144" s="14"/>
      <c r="W1144" s="14"/>
      <c r="X1144" s="14"/>
      <c r="Y1144" s="14"/>
      <c r="Z1144" s="14"/>
      <c r="AA1144" s="14"/>
      <c r="AB1144" s="14"/>
      <c r="AC1144" s="14"/>
      <c r="AD1144" s="14"/>
      <c r="AE1144" s="14"/>
      <c r="AF1144" s="14"/>
      <c r="AG1144" s="14"/>
      <c r="AH1144" s="14"/>
      <c r="AI1144" s="14"/>
    </row>
    <row r="1145" spans="20:35" x14ac:dyDescent="0.25">
      <c r="T1145" s="14"/>
      <c r="U1145" s="14"/>
      <c r="V1145" s="14"/>
      <c r="W1145" s="14"/>
      <c r="X1145" s="14"/>
      <c r="Y1145" s="14"/>
      <c r="Z1145" s="14"/>
      <c r="AA1145" s="14"/>
      <c r="AB1145" s="14"/>
      <c r="AC1145" s="14"/>
      <c r="AD1145" s="14"/>
      <c r="AE1145" s="14"/>
      <c r="AF1145" s="14"/>
      <c r="AG1145" s="14"/>
      <c r="AH1145" s="14"/>
      <c r="AI1145" s="14"/>
    </row>
    <row r="1146" spans="20:35" x14ac:dyDescent="0.25">
      <c r="T1146" s="14"/>
      <c r="U1146" s="14"/>
      <c r="V1146" s="14"/>
      <c r="W1146" s="14"/>
      <c r="X1146" s="14"/>
      <c r="Y1146" s="14"/>
      <c r="Z1146" s="14"/>
      <c r="AA1146" s="14"/>
      <c r="AB1146" s="14"/>
      <c r="AC1146" s="14"/>
      <c r="AD1146" s="14"/>
      <c r="AE1146" s="14"/>
      <c r="AF1146" s="14"/>
      <c r="AG1146" s="14"/>
      <c r="AH1146" s="14"/>
      <c r="AI1146" s="14"/>
    </row>
    <row r="1147" spans="20:35" x14ac:dyDescent="0.25">
      <c r="T1147" s="14"/>
      <c r="U1147" s="14"/>
      <c r="V1147" s="14"/>
      <c r="W1147" s="14"/>
      <c r="X1147" s="14"/>
      <c r="Y1147" s="14"/>
      <c r="Z1147" s="14"/>
      <c r="AA1147" s="14"/>
      <c r="AB1147" s="14"/>
      <c r="AC1147" s="14"/>
      <c r="AD1147" s="14"/>
      <c r="AE1147" s="14"/>
      <c r="AF1147" s="14"/>
      <c r="AG1147" s="14"/>
      <c r="AH1147" s="14"/>
      <c r="AI1147" s="14"/>
    </row>
    <row r="1148" spans="20:35" x14ac:dyDescent="0.25">
      <c r="T1148" s="14"/>
      <c r="U1148" s="14"/>
      <c r="V1148" s="14"/>
      <c r="W1148" s="14"/>
      <c r="X1148" s="14"/>
      <c r="Y1148" s="14"/>
      <c r="Z1148" s="14"/>
      <c r="AA1148" s="14"/>
      <c r="AB1148" s="14"/>
      <c r="AC1148" s="14"/>
      <c r="AD1148" s="14"/>
      <c r="AE1148" s="14"/>
      <c r="AF1148" s="14"/>
      <c r="AG1148" s="14"/>
      <c r="AH1148" s="14"/>
      <c r="AI1148" s="14"/>
    </row>
    <row r="1149" spans="20:35" x14ac:dyDescent="0.25">
      <c r="T1149" s="14"/>
      <c r="U1149" s="14"/>
      <c r="V1149" s="14"/>
      <c r="W1149" s="14"/>
      <c r="X1149" s="14"/>
      <c r="Y1149" s="14"/>
      <c r="Z1149" s="14"/>
      <c r="AA1149" s="14"/>
      <c r="AB1149" s="14"/>
      <c r="AC1149" s="14"/>
      <c r="AD1149" s="14"/>
      <c r="AE1149" s="14"/>
      <c r="AF1149" s="14"/>
      <c r="AG1149" s="14"/>
      <c r="AH1149" s="14"/>
      <c r="AI1149" s="14"/>
    </row>
    <row r="1150" spans="20:35" x14ac:dyDescent="0.25">
      <c r="T1150" s="14"/>
      <c r="U1150" s="14"/>
      <c r="V1150" s="14"/>
      <c r="W1150" s="14"/>
      <c r="X1150" s="14"/>
      <c r="Y1150" s="14"/>
      <c r="Z1150" s="14"/>
      <c r="AA1150" s="14"/>
      <c r="AB1150" s="14"/>
      <c r="AC1150" s="14"/>
      <c r="AD1150" s="14"/>
      <c r="AE1150" s="14"/>
      <c r="AF1150" s="14"/>
      <c r="AG1150" s="14"/>
      <c r="AH1150" s="14"/>
      <c r="AI1150" s="14"/>
    </row>
    <row r="1151" spans="20:35" x14ac:dyDescent="0.25">
      <c r="T1151" s="14"/>
      <c r="U1151" s="14"/>
      <c r="V1151" s="14"/>
      <c r="W1151" s="14"/>
      <c r="X1151" s="14"/>
      <c r="Y1151" s="14"/>
      <c r="Z1151" s="14"/>
      <c r="AA1151" s="14"/>
      <c r="AB1151" s="14"/>
      <c r="AC1151" s="14"/>
      <c r="AD1151" s="14"/>
      <c r="AE1151" s="14"/>
      <c r="AF1151" s="14"/>
      <c r="AG1151" s="14"/>
      <c r="AH1151" s="14"/>
      <c r="AI1151" s="14"/>
    </row>
    <row r="1152" spans="20:35" x14ac:dyDescent="0.25">
      <c r="T1152" s="14"/>
      <c r="U1152" s="14"/>
      <c r="V1152" s="14"/>
      <c r="W1152" s="14"/>
      <c r="X1152" s="14"/>
      <c r="Y1152" s="14"/>
      <c r="Z1152" s="14"/>
      <c r="AA1152" s="14"/>
      <c r="AB1152" s="14"/>
      <c r="AC1152" s="14"/>
      <c r="AD1152" s="14"/>
      <c r="AE1152" s="14"/>
      <c r="AF1152" s="14"/>
      <c r="AG1152" s="14"/>
      <c r="AH1152" s="14"/>
      <c r="AI1152" s="14"/>
    </row>
    <row r="1153" spans="20:35" x14ac:dyDescent="0.25">
      <c r="T1153" s="14"/>
      <c r="U1153" s="14"/>
      <c r="V1153" s="14"/>
      <c r="W1153" s="14"/>
      <c r="X1153" s="14"/>
      <c r="Y1153" s="14"/>
      <c r="Z1153" s="14"/>
      <c r="AA1153" s="14"/>
      <c r="AB1153" s="14"/>
      <c r="AC1153" s="14"/>
      <c r="AD1153" s="14"/>
      <c r="AE1153" s="14"/>
      <c r="AF1153" s="14"/>
      <c r="AG1153" s="14"/>
      <c r="AH1153" s="14"/>
      <c r="AI1153" s="14"/>
    </row>
    <row r="1154" spans="20:35" x14ac:dyDescent="0.25">
      <c r="T1154" s="14"/>
      <c r="U1154" s="14"/>
      <c r="V1154" s="14"/>
      <c r="W1154" s="14"/>
      <c r="X1154" s="14"/>
      <c r="Y1154" s="14"/>
      <c r="Z1154" s="14"/>
      <c r="AA1154" s="14"/>
      <c r="AB1154" s="14"/>
      <c r="AC1154" s="14"/>
      <c r="AD1154" s="14"/>
      <c r="AE1154" s="14"/>
      <c r="AF1154" s="14"/>
      <c r="AG1154" s="14"/>
      <c r="AH1154" s="14"/>
      <c r="AI1154" s="14"/>
    </row>
    <row r="1155" spans="20:35" x14ac:dyDescent="0.25">
      <c r="T1155" s="14"/>
      <c r="U1155" s="14"/>
      <c r="V1155" s="14"/>
      <c r="W1155" s="14"/>
      <c r="X1155" s="14"/>
      <c r="Y1155" s="14"/>
      <c r="Z1155" s="14"/>
      <c r="AA1155" s="14"/>
      <c r="AB1155" s="14"/>
      <c r="AC1155" s="14"/>
      <c r="AD1155" s="14"/>
      <c r="AE1155" s="14"/>
      <c r="AF1155" s="14"/>
      <c r="AG1155" s="14"/>
      <c r="AH1155" s="14"/>
      <c r="AI1155" s="14"/>
    </row>
    <row r="1156" spans="20:35" x14ac:dyDescent="0.25">
      <c r="T1156" s="14"/>
      <c r="U1156" s="14"/>
      <c r="V1156" s="14"/>
      <c r="W1156" s="14"/>
      <c r="X1156" s="14"/>
      <c r="Y1156" s="14"/>
      <c r="Z1156" s="14"/>
      <c r="AA1156" s="14"/>
      <c r="AB1156" s="14"/>
      <c r="AC1156" s="14"/>
      <c r="AD1156" s="14"/>
      <c r="AE1156" s="14"/>
      <c r="AF1156" s="14"/>
      <c r="AG1156" s="14"/>
      <c r="AH1156" s="14"/>
      <c r="AI1156" s="14"/>
    </row>
    <row r="1157" spans="20:35" x14ac:dyDescent="0.25">
      <c r="T1157" s="14"/>
      <c r="U1157" s="14"/>
      <c r="V1157" s="14"/>
      <c r="W1157" s="14"/>
      <c r="X1157" s="14"/>
      <c r="Y1157" s="14"/>
      <c r="Z1157" s="14"/>
      <c r="AA1157" s="14"/>
      <c r="AB1157" s="14"/>
      <c r="AC1157" s="14"/>
      <c r="AD1157" s="14"/>
      <c r="AE1157" s="14"/>
      <c r="AF1157" s="14"/>
      <c r="AG1157" s="14"/>
      <c r="AH1157" s="14"/>
      <c r="AI1157" s="14"/>
    </row>
    <row r="1158" spans="20:35" x14ac:dyDescent="0.25">
      <c r="T1158" s="14"/>
      <c r="U1158" s="14"/>
      <c r="V1158" s="14"/>
      <c r="W1158" s="14"/>
      <c r="X1158" s="14"/>
      <c r="Y1158" s="14"/>
      <c r="Z1158" s="14"/>
      <c r="AA1158" s="14"/>
      <c r="AB1158" s="14"/>
      <c r="AC1158" s="14"/>
      <c r="AD1158" s="14"/>
      <c r="AE1158" s="14"/>
      <c r="AF1158" s="14"/>
      <c r="AG1158" s="14"/>
      <c r="AH1158" s="14"/>
      <c r="AI1158" s="14"/>
    </row>
    <row r="1159" spans="20:35" x14ac:dyDescent="0.25">
      <c r="T1159" s="14"/>
      <c r="U1159" s="14"/>
      <c r="V1159" s="14"/>
      <c r="W1159" s="14"/>
      <c r="X1159" s="14"/>
      <c r="Y1159" s="14"/>
      <c r="Z1159" s="14"/>
      <c r="AA1159" s="14"/>
      <c r="AB1159" s="14"/>
      <c r="AC1159" s="14"/>
      <c r="AD1159" s="14"/>
      <c r="AE1159" s="14"/>
      <c r="AF1159" s="14"/>
      <c r="AG1159" s="14"/>
      <c r="AH1159" s="14"/>
      <c r="AI1159" s="14"/>
    </row>
    <row r="1160" spans="20:35" x14ac:dyDescent="0.25">
      <c r="T1160" s="14"/>
      <c r="U1160" s="14"/>
      <c r="V1160" s="14"/>
      <c r="W1160" s="14"/>
      <c r="X1160" s="14"/>
      <c r="Y1160" s="14"/>
      <c r="Z1160" s="14"/>
      <c r="AA1160" s="14"/>
      <c r="AB1160" s="14"/>
      <c r="AC1160" s="14"/>
      <c r="AD1160" s="14"/>
      <c r="AE1160" s="14"/>
      <c r="AF1160" s="14"/>
      <c r="AG1160" s="14"/>
      <c r="AH1160" s="14"/>
      <c r="AI1160" s="14"/>
    </row>
    <row r="1161" spans="20:35" x14ac:dyDescent="0.25">
      <c r="T1161" s="14"/>
      <c r="U1161" s="14"/>
      <c r="V1161" s="14"/>
      <c r="W1161" s="14"/>
      <c r="X1161" s="14"/>
      <c r="Y1161" s="14"/>
      <c r="Z1161" s="14"/>
      <c r="AA1161" s="14"/>
      <c r="AB1161" s="14"/>
      <c r="AC1161" s="14"/>
      <c r="AD1161" s="14"/>
      <c r="AE1161" s="14"/>
      <c r="AF1161" s="14"/>
      <c r="AG1161" s="14"/>
      <c r="AH1161" s="14"/>
      <c r="AI1161" s="14"/>
    </row>
    <row r="1162" spans="20:35" x14ac:dyDescent="0.25">
      <c r="T1162" s="14"/>
      <c r="U1162" s="14"/>
      <c r="V1162" s="14"/>
      <c r="W1162" s="14"/>
      <c r="X1162" s="14"/>
      <c r="Y1162" s="14"/>
      <c r="Z1162" s="14"/>
      <c r="AA1162" s="14"/>
      <c r="AB1162" s="14"/>
      <c r="AC1162" s="14"/>
      <c r="AD1162" s="14"/>
      <c r="AE1162" s="14"/>
      <c r="AF1162" s="14"/>
      <c r="AG1162" s="14"/>
      <c r="AH1162" s="14"/>
      <c r="AI1162" s="14"/>
    </row>
    <row r="1163" spans="20:35" x14ac:dyDescent="0.25">
      <c r="T1163" s="14"/>
      <c r="U1163" s="14"/>
      <c r="V1163" s="14"/>
      <c r="W1163" s="14"/>
      <c r="X1163" s="14"/>
      <c r="Y1163" s="14"/>
      <c r="Z1163" s="14"/>
      <c r="AA1163" s="14"/>
      <c r="AB1163" s="14"/>
      <c r="AC1163" s="14"/>
      <c r="AD1163" s="14"/>
      <c r="AE1163" s="14"/>
      <c r="AF1163" s="14"/>
      <c r="AG1163" s="14"/>
      <c r="AH1163" s="14"/>
      <c r="AI1163" s="14"/>
    </row>
    <row r="1164" spans="20:35" x14ac:dyDescent="0.25">
      <c r="T1164" s="14"/>
      <c r="U1164" s="14"/>
      <c r="V1164" s="14"/>
      <c r="W1164" s="14"/>
      <c r="X1164" s="14"/>
      <c r="Y1164" s="14"/>
      <c r="Z1164" s="14"/>
      <c r="AA1164" s="14"/>
      <c r="AB1164" s="14"/>
      <c r="AC1164" s="14"/>
      <c r="AD1164" s="14"/>
      <c r="AE1164" s="14"/>
      <c r="AF1164" s="14"/>
      <c r="AG1164" s="14"/>
      <c r="AH1164" s="14"/>
      <c r="AI1164" s="14"/>
    </row>
    <row r="1165" spans="20:35" x14ac:dyDescent="0.25">
      <c r="T1165" s="14"/>
      <c r="U1165" s="14"/>
      <c r="V1165" s="14"/>
      <c r="W1165" s="14"/>
      <c r="X1165" s="14"/>
      <c r="Y1165" s="14"/>
      <c r="Z1165" s="14"/>
      <c r="AA1165" s="14"/>
      <c r="AB1165" s="14"/>
      <c r="AC1165" s="14"/>
      <c r="AD1165" s="14"/>
      <c r="AE1165" s="14"/>
      <c r="AF1165" s="14"/>
      <c r="AG1165" s="14"/>
      <c r="AH1165" s="14"/>
      <c r="AI1165" s="14"/>
    </row>
    <row r="1166" spans="20:35" x14ac:dyDescent="0.25">
      <c r="T1166" s="14"/>
      <c r="U1166" s="14"/>
      <c r="V1166" s="14"/>
      <c r="W1166" s="14"/>
      <c r="X1166" s="14"/>
      <c r="Y1166" s="14"/>
      <c r="Z1166" s="14"/>
      <c r="AA1166" s="14"/>
      <c r="AB1166" s="14"/>
      <c r="AC1166" s="14"/>
      <c r="AD1166" s="14"/>
      <c r="AE1166" s="14"/>
      <c r="AF1166" s="14"/>
      <c r="AG1166" s="14"/>
      <c r="AH1166" s="14"/>
      <c r="AI1166" s="14"/>
    </row>
    <row r="1167" spans="20:35" x14ac:dyDescent="0.25">
      <c r="T1167" s="14"/>
      <c r="U1167" s="14"/>
      <c r="V1167" s="14"/>
      <c r="W1167" s="14"/>
      <c r="X1167" s="14"/>
      <c r="Y1167" s="14"/>
      <c r="Z1167" s="14"/>
      <c r="AA1167" s="14"/>
      <c r="AB1167" s="14"/>
      <c r="AC1167" s="14"/>
      <c r="AD1167" s="14"/>
      <c r="AE1167" s="14"/>
      <c r="AF1167" s="14"/>
      <c r="AG1167" s="14"/>
      <c r="AH1167" s="14"/>
      <c r="AI1167" s="14"/>
    </row>
    <row r="1168" spans="20:35" x14ac:dyDescent="0.25">
      <c r="T1168" s="14"/>
      <c r="U1168" s="14"/>
      <c r="V1168" s="14"/>
      <c r="W1168" s="14"/>
      <c r="X1168" s="14"/>
      <c r="Y1168" s="14"/>
      <c r="Z1168" s="14"/>
      <c r="AA1168" s="14"/>
      <c r="AB1168" s="14"/>
      <c r="AC1168" s="14"/>
      <c r="AD1168" s="14"/>
      <c r="AE1168" s="14"/>
      <c r="AF1168" s="14"/>
      <c r="AG1168" s="14"/>
      <c r="AH1168" s="14"/>
      <c r="AI1168" s="14"/>
    </row>
    <row r="1169" spans="20:35" x14ac:dyDescent="0.25">
      <c r="T1169" s="14"/>
      <c r="U1169" s="14"/>
      <c r="V1169" s="14"/>
      <c r="W1169" s="14"/>
      <c r="X1169" s="14"/>
      <c r="Y1169" s="14"/>
      <c r="Z1169" s="14"/>
      <c r="AA1169" s="14"/>
      <c r="AB1169" s="14"/>
      <c r="AC1169" s="14"/>
      <c r="AD1169" s="14"/>
      <c r="AE1169" s="14"/>
      <c r="AF1169" s="14"/>
      <c r="AG1169" s="14"/>
      <c r="AH1169" s="14"/>
      <c r="AI1169" s="14"/>
    </row>
    <row r="1170" spans="20:35" x14ac:dyDescent="0.25">
      <c r="T1170" s="14"/>
      <c r="U1170" s="14"/>
      <c r="V1170" s="14"/>
      <c r="W1170" s="14"/>
      <c r="X1170" s="14"/>
      <c r="Y1170" s="14"/>
      <c r="Z1170" s="14"/>
      <c r="AA1170" s="14"/>
      <c r="AB1170" s="14"/>
      <c r="AC1170" s="14"/>
      <c r="AD1170" s="14"/>
      <c r="AE1170" s="14"/>
      <c r="AF1170" s="14"/>
      <c r="AG1170" s="14"/>
      <c r="AH1170" s="14"/>
      <c r="AI1170" s="14"/>
    </row>
    <row r="1171" spans="20:35" x14ac:dyDescent="0.25">
      <c r="T1171" s="14"/>
      <c r="U1171" s="14"/>
      <c r="V1171" s="14"/>
      <c r="W1171" s="14"/>
      <c r="X1171" s="14"/>
      <c r="Y1171" s="14"/>
      <c r="Z1171" s="14"/>
      <c r="AA1171" s="14"/>
      <c r="AB1171" s="14"/>
      <c r="AC1171" s="14"/>
      <c r="AD1171" s="14"/>
      <c r="AE1171" s="14"/>
      <c r="AF1171" s="14"/>
      <c r="AG1171" s="14"/>
      <c r="AH1171" s="14"/>
      <c r="AI1171" s="14"/>
    </row>
    <row r="1172" spans="20:35" x14ac:dyDescent="0.25">
      <c r="T1172" s="14"/>
      <c r="U1172" s="14"/>
      <c r="V1172" s="14"/>
      <c r="W1172" s="14"/>
      <c r="X1172" s="14"/>
      <c r="Y1172" s="14"/>
      <c r="Z1172" s="14"/>
      <c r="AA1172" s="14"/>
      <c r="AB1172" s="14"/>
      <c r="AC1172" s="14"/>
      <c r="AD1172" s="14"/>
      <c r="AE1172" s="14"/>
      <c r="AF1172" s="14"/>
      <c r="AG1172" s="14"/>
      <c r="AH1172" s="14"/>
      <c r="AI1172" s="14"/>
    </row>
    <row r="1173" spans="20:35" x14ac:dyDescent="0.25">
      <c r="T1173" s="14"/>
      <c r="U1173" s="14"/>
      <c r="V1173" s="14"/>
      <c r="W1173" s="14"/>
      <c r="X1173" s="14"/>
      <c r="Y1173" s="14"/>
      <c r="Z1173" s="14"/>
      <c r="AA1173" s="14"/>
      <c r="AB1173" s="14"/>
      <c r="AC1173" s="14"/>
      <c r="AD1173" s="14"/>
      <c r="AE1173" s="14"/>
      <c r="AF1173" s="14"/>
      <c r="AG1173" s="14"/>
      <c r="AH1173" s="14"/>
      <c r="AI1173" s="14"/>
    </row>
    <row r="1174" spans="20:35" x14ac:dyDescent="0.25">
      <c r="T1174" s="14"/>
      <c r="U1174" s="14"/>
      <c r="V1174" s="14"/>
      <c r="W1174" s="14"/>
      <c r="X1174" s="14"/>
      <c r="Y1174" s="14"/>
      <c r="Z1174" s="14"/>
      <c r="AA1174" s="14"/>
      <c r="AB1174" s="14"/>
      <c r="AC1174" s="14"/>
      <c r="AD1174" s="14"/>
      <c r="AE1174" s="14"/>
      <c r="AF1174" s="14"/>
      <c r="AG1174" s="14"/>
      <c r="AH1174" s="14"/>
      <c r="AI1174" s="14"/>
    </row>
    <row r="1175" spans="20:35" x14ac:dyDescent="0.25">
      <c r="T1175" s="14"/>
      <c r="U1175" s="14"/>
      <c r="V1175" s="14"/>
      <c r="W1175" s="14"/>
      <c r="X1175" s="14"/>
      <c r="Y1175" s="14"/>
      <c r="Z1175" s="14"/>
      <c r="AA1175" s="14"/>
      <c r="AB1175" s="14"/>
      <c r="AC1175" s="14"/>
      <c r="AD1175" s="14"/>
      <c r="AE1175" s="14"/>
      <c r="AF1175" s="14"/>
      <c r="AG1175" s="14"/>
      <c r="AH1175" s="14"/>
      <c r="AI1175" s="14"/>
    </row>
    <row r="1176" spans="20:35" x14ac:dyDescent="0.25">
      <c r="T1176" s="14"/>
      <c r="U1176" s="14"/>
      <c r="V1176" s="14"/>
      <c r="W1176" s="14"/>
      <c r="X1176" s="14"/>
      <c r="Y1176" s="14"/>
      <c r="Z1176" s="14"/>
      <c r="AA1176" s="14"/>
      <c r="AB1176" s="14"/>
      <c r="AC1176" s="14"/>
      <c r="AD1176" s="14"/>
      <c r="AE1176" s="14"/>
      <c r="AF1176" s="14"/>
      <c r="AG1176" s="14"/>
      <c r="AH1176" s="14"/>
      <c r="AI1176" s="14"/>
    </row>
    <row r="1177" spans="20:35" x14ac:dyDescent="0.25">
      <c r="T1177" s="14"/>
      <c r="U1177" s="14"/>
      <c r="V1177" s="14"/>
      <c r="W1177" s="14"/>
      <c r="X1177" s="14"/>
      <c r="Y1177" s="14"/>
      <c r="Z1177" s="14"/>
      <c r="AA1177" s="14"/>
      <c r="AB1177" s="14"/>
      <c r="AC1177" s="14"/>
      <c r="AD1177" s="14"/>
      <c r="AE1177" s="14"/>
      <c r="AF1177" s="14"/>
      <c r="AG1177" s="14"/>
      <c r="AH1177" s="14"/>
      <c r="AI1177" s="14"/>
    </row>
    <row r="1178" spans="20:35" x14ac:dyDescent="0.25">
      <c r="T1178" s="14"/>
      <c r="U1178" s="14"/>
      <c r="V1178" s="14"/>
      <c r="W1178" s="14"/>
      <c r="X1178" s="14"/>
      <c r="Y1178" s="14"/>
      <c r="Z1178" s="14"/>
      <c r="AA1178" s="14"/>
      <c r="AB1178" s="14"/>
      <c r="AC1178" s="14"/>
      <c r="AD1178" s="14"/>
      <c r="AE1178" s="14"/>
      <c r="AF1178" s="14"/>
      <c r="AG1178" s="14"/>
      <c r="AH1178" s="14"/>
      <c r="AI1178" s="14"/>
    </row>
    <row r="1179" spans="20:35" x14ac:dyDescent="0.25">
      <c r="T1179" s="14"/>
      <c r="U1179" s="14"/>
      <c r="V1179" s="14"/>
      <c r="W1179" s="14"/>
      <c r="X1179" s="14"/>
      <c r="Y1179" s="14"/>
      <c r="Z1179" s="14"/>
      <c r="AA1179" s="14"/>
      <c r="AB1179" s="14"/>
      <c r="AC1179" s="14"/>
      <c r="AD1179" s="14"/>
      <c r="AE1179" s="14"/>
      <c r="AF1179" s="14"/>
      <c r="AG1179" s="14"/>
      <c r="AH1179" s="14"/>
      <c r="AI1179" s="14"/>
    </row>
    <row r="1180" spans="20:35" x14ac:dyDescent="0.25">
      <c r="T1180" s="14"/>
      <c r="U1180" s="14"/>
      <c r="V1180" s="14"/>
      <c r="W1180" s="14"/>
      <c r="X1180" s="14"/>
      <c r="Y1180" s="14"/>
      <c r="Z1180" s="14"/>
      <c r="AA1180" s="14"/>
      <c r="AB1180" s="14"/>
      <c r="AC1180" s="14"/>
      <c r="AD1180" s="14"/>
      <c r="AE1180" s="14"/>
      <c r="AF1180" s="14"/>
      <c r="AG1180" s="14"/>
      <c r="AH1180" s="14"/>
      <c r="AI1180" s="14"/>
    </row>
    <row r="1181" spans="20:35" x14ac:dyDescent="0.25">
      <c r="T1181" s="14"/>
      <c r="U1181" s="14"/>
      <c r="V1181" s="14"/>
      <c r="W1181" s="14"/>
      <c r="X1181" s="14"/>
      <c r="Y1181" s="14"/>
      <c r="Z1181" s="14"/>
      <c r="AA1181" s="14"/>
      <c r="AB1181" s="14"/>
      <c r="AC1181" s="14"/>
      <c r="AD1181" s="14"/>
      <c r="AE1181" s="14"/>
      <c r="AF1181" s="14"/>
      <c r="AG1181" s="14"/>
      <c r="AH1181" s="14"/>
      <c r="AI1181" s="14"/>
    </row>
    <row r="1182" spans="20:35" x14ac:dyDescent="0.25">
      <c r="T1182" s="14"/>
      <c r="U1182" s="14"/>
      <c r="V1182" s="14"/>
      <c r="W1182" s="14"/>
      <c r="X1182" s="14"/>
      <c r="Y1182" s="14"/>
      <c r="Z1182" s="14"/>
      <c r="AA1182" s="14"/>
      <c r="AB1182" s="14"/>
      <c r="AC1182" s="14"/>
      <c r="AD1182" s="14"/>
      <c r="AE1182" s="14"/>
      <c r="AF1182" s="14"/>
      <c r="AG1182" s="14"/>
      <c r="AH1182" s="14"/>
      <c r="AI1182" s="14"/>
    </row>
    <row r="1183" spans="20:35" x14ac:dyDescent="0.25">
      <c r="T1183" s="14"/>
      <c r="U1183" s="14"/>
      <c r="V1183" s="14"/>
      <c r="W1183" s="14"/>
      <c r="X1183" s="14"/>
      <c r="Y1183" s="14"/>
      <c r="Z1183" s="14"/>
      <c r="AA1183" s="14"/>
      <c r="AB1183" s="14"/>
      <c r="AC1183" s="14"/>
      <c r="AD1183" s="14"/>
      <c r="AE1183" s="14"/>
      <c r="AF1183" s="14"/>
      <c r="AG1183" s="14"/>
      <c r="AH1183" s="14"/>
      <c r="AI1183" s="14"/>
    </row>
    <row r="1184" spans="20:35" x14ac:dyDescent="0.25">
      <c r="T1184" s="14"/>
      <c r="U1184" s="14"/>
      <c r="V1184" s="14"/>
      <c r="W1184" s="14"/>
      <c r="X1184" s="14"/>
      <c r="Y1184" s="14"/>
      <c r="Z1184" s="14"/>
      <c r="AA1184" s="14"/>
      <c r="AB1184" s="14"/>
      <c r="AC1184" s="14"/>
      <c r="AD1184" s="14"/>
      <c r="AE1184" s="14"/>
      <c r="AF1184" s="14"/>
      <c r="AG1184" s="14"/>
      <c r="AH1184" s="14"/>
      <c r="AI1184" s="14"/>
    </row>
    <row r="1185" spans="20:35" x14ac:dyDescent="0.25">
      <c r="T1185" s="14"/>
      <c r="U1185" s="14"/>
      <c r="V1185" s="14"/>
      <c r="W1185" s="14"/>
      <c r="X1185" s="14"/>
      <c r="Y1185" s="14"/>
      <c r="Z1185" s="14"/>
      <c r="AA1185" s="14"/>
      <c r="AB1185" s="14"/>
      <c r="AC1185" s="14"/>
      <c r="AD1185" s="14"/>
      <c r="AE1185" s="14"/>
      <c r="AF1185" s="14"/>
      <c r="AG1185" s="14"/>
      <c r="AH1185" s="14"/>
      <c r="AI1185" s="14"/>
    </row>
    <row r="1186" spans="20:35" x14ac:dyDescent="0.25">
      <c r="T1186" s="14"/>
      <c r="U1186" s="14"/>
      <c r="V1186" s="14"/>
      <c r="W1186" s="14"/>
      <c r="X1186" s="14"/>
      <c r="Y1186" s="14"/>
      <c r="Z1186" s="14"/>
      <c r="AA1186" s="14"/>
      <c r="AB1186" s="14"/>
      <c r="AC1186" s="14"/>
      <c r="AD1186" s="14"/>
      <c r="AE1186" s="14"/>
      <c r="AF1186" s="14"/>
      <c r="AG1186" s="14"/>
      <c r="AH1186" s="14"/>
      <c r="AI1186" s="14"/>
    </row>
    <row r="1187" spans="20:35" x14ac:dyDescent="0.25">
      <c r="T1187" s="14"/>
      <c r="U1187" s="14"/>
      <c r="V1187" s="14"/>
      <c r="W1187" s="14"/>
      <c r="X1187" s="14"/>
      <c r="Y1187" s="14"/>
      <c r="Z1187" s="14"/>
      <c r="AA1187" s="14"/>
      <c r="AB1187" s="14"/>
      <c r="AC1187" s="14"/>
      <c r="AD1187" s="14"/>
      <c r="AE1187" s="14"/>
      <c r="AF1187" s="14"/>
      <c r="AG1187" s="14"/>
      <c r="AH1187" s="14"/>
      <c r="AI1187" s="14"/>
    </row>
    <row r="1188" spans="20:35" x14ac:dyDescent="0.25">
      <c r="T1188" s="14"/>
      <c r="U1188" s="14"/>
      <c r="V1188" s="14"/>
      <c r="W1188" s="14"/>
      <c r="X1188" s="14"/>
      <c r="Y1188" s="14"/>
      <c r="Z1188" s="14"/>
      <c r="AA1188" s="14"/>
      <c r="AB1188" s="14"/>
      <c r="AC1188" s="14"/>
      <c r="AD1188" s="14"/>
      <c r="AE1188" s="14"/>
      <c r="AF1188" s="14"/>
      <c r="AG1188" s="14"/>
      <c r="AH1188" s="14"/>
      <c r="AI1188" s="14"/>
    </row>
    <row r="1189" spans="20:35" x14ac:dyDescent="0.25">
      <c r="T1189" s="14"/>
      <c r="U1189" s="14"/>
      <c r="V1189" s="14"/>
      <c r="W1189" s="14"/>
      <c r="X1189" s="14"/>
      <c r="Y1189" s="14"/>
      <c r="Z1189" s="14"/>
      <c r="AA1189" s="14"/>
      <c r="AB1189" s="14"/>
      <c r="AC1189" s="14"/>
      <c r="AD1189" s="14"/>
      <c r="AE1189" s="14"/>
      <c r="AF1189" s="14"/>
      <c r="AG1189" s="14"/>
      <c r="AH1189" s="14"/>
      <c r="AI1189" s="14"/>
    </row>
    <row r="1190" spans="20:35" x14ac:dyDescent="0.25">
      <c r="T1190" s="14"/>
      <c r="U1190" s="14"/>
      <c r="V1190" s="14"/>
      <c r="W1190" s="14"/>
      <c r="X1190" s="14"/>
      <c r="Y1190" s="14"/>
      <c r="Z1190" s="14"/>
      <c r="AA1190" s="14"/>
      <c r="AB1190" s="14"/>
      <c r="AC1190" s="14"/>
      <c r="AD1190" s="14"/>
      <c r="AE1190" s="14"/>
      <c r="AF1190" s="14"/>
      <c r="AG1190" s="14"/>
      <c r="AH1190" s="14"/>
      <c r="AI1190" s="14"/>
    </row>
    <row r="1191" spans="20:35" x14ac:dyDescent="0.25">
      <c r="T1191" s="14"/>
      <c r="U1191" s="14"/>
      <c r="V1191" s="14"/>
      <c r="W1191" s="14"/>
      <c r="X1191" s="14"/>
      <c r="Y1191" s="14"/>
      <c r="Z1191" s="14"/>
      <c r="AA1191" s="14"/>
      <c r="AB1191" s="14"/>
      <c r="AC1191" s="14"/>
      <c r="AD1191" s="14"/>
      <c r="AE1191" s="14"/>
      <c r="AF1191" s="14"/>
      <c r="AG1191" s="14"/>
      <c r="AH1191" s="14"/>
      <c r="AI1191" s="14"/>
    </row>
    <row r="1192" spans="20:35" x14ac:dyDescent="0.25">
      <c r="T1192" s="14"/>
      <c r="U1192" s="14"/>
      <c r="V1192" s="14"/>
      <c r="W1192" s="14"/>
      <c r="X1192" s="14"/>
      <c r="Y1192" s="14"/>
      <c r="Z1192" s="14"/>
      <c r="AA1192" s="14"/>
      <c r="AB1192" s="14"/>
      <c r="AC1192" s="14"/>
      <c r="AD1192" s="14"/>
      <c r="AE1192" s="14"/>
      <c r="AF1192" s="14"/>
      <c r="AG1192" s="14"/>
      <c r="AH1192" s="14"/>
      <c r="AI1192" s="14"/>
    </row>
    <row r="1193" spans="20:35" x14ac:dyDescent="0.25">
      <c r="T1193" s="14"/>
      <c r="U1193" s="14"/>
      <c r="V1193" s="14"/>
      <c r="W1193" s="14"/>
      <c r="X1193" s="14"/>
      <c r="Y1193" s="14"/>
      <c r="Z1193" s="14"/>
      <c r="AA1193" s="14"/>
      <c r="AB1193" s="14"/>
      <c r="AC1193" s="14"/>
      <c r="AD1193" s="14"/>
      <c r="AE1193" s="14"/>
      <c r="AF1193" s="14"/>
      <c r="AG1193" s="14"/>
      <c r="AH1193" s="14"/>
      <c r="AI1193" s="14"/>
    </row>
    <row r="1194" spans="20:35" x14ac:dyDescent="0.25">
      <c r="T1194" s="14"/>
      <c r="U1194" s="14"/>
      <c r="V1194" s="14"/>
      <c r="W1194" s="14"/>
      <c r="X1194" s="14"/>
      <c r="Y1194" s="14"/>
      <c r="Z1194" s="14"/>
      <c r="AA1194" s="14"/>
      <c r="AB1194" s="14"/>
      <c r="AC1194" s="14"/>
      <c r="AD1194" s="14"/>
      <c r="AE1194" s="14"/>
      <c r="AF1194" s="14"/>
      <c r="AG1194" s="14"/>
      <c r="AH1194" s="14"/>
      <c r="AI1194" s="14"/>
    </row>
    <row r="1195" spans="20:35" x14ac:dyDescent="0.25">
      <c r="T1195" s="14"/>
      <c r="U1195" s="14"/>
      <c r="V1195" s="14"/>
      <c r="W1195" s="14"/>
      <c r="X1195" s="14"/>
      <c r="Y1195" s="14"/>
      <c r="Z1195" s="14"/>
      <c r="AA1195" s="14"/>
      <c r="AB1195" s="14"/>
      <c r="AC1195" s="14"/>
      <c r="AD1195" s="14"/>
      <c r="AE1195" s="14"/>
      <c r="AF1195" s="14"/>
      <c r="AG1195" s="14"/>
      <c r="AH1195" s="14"/>
      <c r="AI1195" s="14"/>
    </row>
    <row r="1196" spans="20:35" x14ac:dyDescent="0.25">
      <c r="T1196" s="14"/>
      <c r="U1196" s="14"/>
      <c r="V1196" s="14"/>
      <c r="W1196" s="14"/>
      <c r="X1196" s="14"/>
      <c r="Y1196" s="14"/>
      <c r="Z1196" s="14"/>
      <c r="AA1196" s="14"/>
      <c r="AB1196" s="14"/>
      <c r="AC1196" s="14"/>
      <c r="AD1196" s="14"/>
      <c r="AE1196" s="14"/>
      <c r="AF1196" s="14"/>
      <c r="AG1196" s="14"/>
      <c r="AH1196" s="14"/>
      <c r="AI1196" s="14"/>
    </row>
    <row r="1197" spans="20:35" x14ac:dyDescent="0.25">
      <c r="T1197" s="14"/>
      <c r="U1197" s="14"/>
      <c r="V1197" s="14"/>
      <c r="W1197" s="14"/>
      <c r="X1197" s="14"/>
      <c r="Y1197" s="14"/>
      <c r="Z1197" s="14"/>
      <c r="AA1197" s="14"/>
      <c r="AB1197" s="14"/>
      <c r="AC1197" s="14"/>
      <c r="AD1197" s="14"/>
      <c r="AE1197" s="14"/>
      <c r="AF1197" s="14"/>
      <c r="AG1197" s="14"/>
      <c r="AH1197" s="14"/>
      <c r="AI1197" s="14"/>
    </row>
    <row r="1198" spans="20:35" x14ac:dyDescent="0.25">
      <c r="T1198" s="14"/>
      <c r="U1198" s="14"/>
      <c r="V1198" s="14"/>
      <c r="W1198" s="14"/>
      <c r="X1198" s="14"/>
      <c r="Y1198" s="14"/>
      <c r="Z1198" s="14"/>
      <c r="AA1198" s="14"/>
      <c r="AB1198" s="14"/>
      <c r="AC1198" s="14"/>
      <c r="AD1198" s="14"/>
      <c r="AE1198" s="14"/>
      <c r="AF1198" s="14"/>
      <c r="AG1198" s="14"/>
      <c r="AH1198" s="14"/>
      <c r="AI1198" s="14"/>
    </row>
    <row r="1199" spans="20:35" x14ac:dyDescent="0.25">
      <c r="T1199" s="14"/>
      <c r="U1199" s="14"/>
      <c r="V1199" s="14"/>
      <c r="W1199" s="14"/>
      <c r="X1199" s="14"/>
      <c r="Y1199" s="14"/>
      <c r="Z1199" s="14"/>
      <c r="AA1199" s="14"/>
      <c r="AB1199" s="14"/>
      <c r="AC1199" s="14"/>
      <c r="AD1199" s="14"/>
      <c r="AE1199" s="14"/>
      <c r="AF1199" s="14"/>
      <c r="AG1199" s="14"/>
      <c r="AH1199" s="14"/>
      <c r="AI1199" s="14"/>
    </row>
    <row r="1200" spans="20:35" x14ac:dyDescent="0.25">
      <c r="T1200" s="14"/>
      <c r="U1200" s="14"/>
      <c r="V1200" s="14"/>
      <c r="W1200" s="14"/>
      <c r="X1200" s="14"/>
      <c r="Y1200" s="14"/>
      <c r="Z1200" s="14"/>
      <c r="AA1200" s="14"/>
      <c r="AB1200" s="14"/>
      <c r="AC1200" s="14"/>
      <c r="AD1200" s="14"/>
      <c r="AE1200" s="14"/>
      <c r="AF1200" s="14"/>
      <c r="AG1200" s="14"/>
      <c r="AH1200" s="14"/>
      <c r="AI1200" s="14"/>
    </row>
    <row r="1201" spans="20:35" x14ac:dyDescent="0.25">
      <c r="T1201" s="14"/>
      <c r="U1201" s="14"/>
      <c r="V1201" s="14"/>
      <c r="W1201" s="14"/>
      <c r="X1201" s="14"/>
      <c r="Y1201" s="14"/>
      <c r="Z1201" s="14"/>
      <c r="AA1201" s="14"/>
      <c r="AB1201" s="14"/>
      <c r="AC1201" s="14"/>
      <c r="AD1201" s="14"/>
      <c r="AE1201" s="14"/>
      <c r="AF1201" s="14"/>
      <c r="AG1201" s="14"/>
      <c r="AH1201" s="14"/>
      <c r="AI1201" s="14"/>
    </row>
    <row r="1202" spans="20:35" x14ac:dyDescent="0.25">
      <c r="T1202" s="14"/>
      <c r="U1202" s="14"/>
      <c r="V1202" s="14"/>
      <c r="W1202" s="14"/>
      <c r="X1202" s="14"/>
      <c r="Y1202" s="14"/>
      <c r="Z1202" s="14"/>
      <c r="AA1202" s="14"/>
      <c r="AB1202" s="14"/>
      <c r="AC1202" s="14"/>
      <c r="AD1202" s="14"/>
      <c r="AE1202" s="14"/>
      <c r="AF1202" s="14"/>
      <c r="AG1202" s="14"/>
      <c r="AH1202" s="14"/>
      <c r="AI1202" s="14"/>
    </row>
    <row r="1203" spans="20:35" x14ac:dyDescent="0.25">
      <c r="T1203" s="14"/>
      <c r="U1203" s="14"/>
      <c r="V1203" s="14"/>
      <c r="W1203" s="14"/>
      <c r="X1203" s="14"/>
      <c r="Y1203" s="14"/>
      <c r="Z1203" s="14"/>
      <c r="AA1203" s="14"/>
      <c r="AB1203" s="14"/>
      <c r="AC1203" s="14"/>
      <c r="AD1203" s="14"/>
      <c r="AE1203" s="14"/>
      <c r="AF1203" s="14"/>
      <c r="AG1203" s="14"/>
      <c r="AH1203" s="14"/>
      <c r="AI1203" s="14"/>
    </row>
    <row r="1204" spans="20:35" x14ac:dyDescent="0.25">
      <c r="T1204" s="14"/>
      <c r="U1204" s="14"/>
      <c r="V1204" s="14"/>
      <c r="W1204" s="14"/>
      <c r="X1204" s="14"/>
      <c r="Y1204" s="14"/>
      <c r="Z1204" s="14"/>
      <c r="AA1204" s="14"/>
      <c r="AB1204" s="14"/>
      <c r="AC1204" s="14"/>
      <c r="AD1204" s="14"/>
      <c r="AE1204" s="14"/>
      <c r="AF1204" s="14"/>
      <c r="AG1204" s="14"/>
      <c r="AH1204" s="14"/>
      <c r="AI1204" s="14"/>
    </row>
    <row r="1205" spans="20:35" x14ac:dyDescent="0.25">
      <c r="T1205" s="14"/>
      <c r="U1205" s="14"/>
      <c r="V1205" s="14"/>
      <c r="W1205" s="14"/>
      <c r="X1205" s="14"/>
      <c r="Y1205" s="14"/>
      <c r="Z1205" s="14"/>
      <c r="AA1205" s="14"/>
      <c r="AB1205" s="14"/>
      <c r="AC1205" s="14"/>
      <c r="AD1205" s="14"/>
      <c r="AE1205" s="14"/>
      <c r="AF1205" s="14"/>
      <c r="AG1205" s="14"/>
      <c r="AH1205" s="14"/>
      <c r="AI1205" s="14"/>
    </row>
    <row r="1206" spans="20:35" x14ac:dyDescent="0.25">
      <c r="T1206" s="14"/>
      <c r="U1206" s="14"/>
      <c r="V1206" s="14"/>
      <c r="W1206" s="14"/>
      <c r="X1206" s="14"/>
      <c r="Y1206" s="14"/>
      <c r="Z1206" s="14"/>
      <c r="AA1206" s="14"/>
      <c r="AB1206" s="14"/>
      <c r="AC1206" s="14"/>
      <c r="AD1206" s="14"/>
      <c r="AE1206" s="14"/>
      <c r="AF1206" s="14"/>
      <c r="AG1206" s="14"/>
      <c r="AH1206" s="14"/>
      <c r="AI1206" s="14"/>
    </row>
    <row r="1207" spans="20:35" x14ac:dyDescent="0.25">
      <c r="T1207" s="14"/>
      <c r="U1207" s="14"/>
      <c r="V1207" s="14"/>
      <c r="W1207" s="14"/>
      <c r="X1207" s="14"/>
      <c r="Y1207" s="14"/>
      <c r="Z1207" s="14"/>
      <c r="AA1207" s="14"/>
      <c r="AB1207" s="14"/>
      <c r="AC1207" s="14"/>
      <c r="AD1207" s="14"/>
      <c r="AE1207" s="14"/>
      <c r="AF1207" s="14"/>
      <c r="AG1207" s="14"/>
      <c r="AH1207" s="14"/>
      <c r="AI1207" s="14"/>
    </row>
    <row r="1208" spans="20:35" x14ac:dyDescent="0.25">
      <c r="T1208" s="14"/>
      <c r="U1208" s="14"/>
      <c r="V1208" s="14"/>
      <c r="W1208" s="14"/>
      <c r="X1208" s="14"/>
      <c r="Y1208" s="14"/>
      <c r="Z1208" s="14"/>
      <c r="AA1208" s="14"/>
      <c r="AB1208" s="14"/>
      <c r="AC1208" s="14"/>
      <c r="AD1208" s="14"/>
      <c r="AE1208" s="14"/>
      <c r="AF1208" s="14"/>
      <c r="AG1208" s="14"/>
      <c r="AH1208" s="14"/>
      <c r="AI1208" s="14"/>
    </row>
    <row r="1209" spans="20:35" x14ac:dyDescent="0.25">
      <c r="T1209" s="14"/>
      <c r="U1209" s="14"/>
      <c r="V1209" s="14"/>
      <c r="W1209" s="14"/>
      <c r="X1209" s="14"/>
      <c r="Y1209" s="14"/>
      <c r="Z1209" s="14"/>
      <c r="AA1209" s="14"/>
      <c r="AB1209" s="14"/>
      <c r="AC1209" s="14"/>
      <c r="AD1209" s="14"/>
      <c r="AE1209" s="14"/>
      <c r="AF1209" s="14"/>
      <c r="AG1209" s="14"/>
      <c r="AH1209" s="14"/>
      <c r="AI1209" s="14"/>
    </row>
    <row r="1210" spans="20:35" x14ac:dyDescent="0.25">
      <c r="T1210" s="14"/>
      <c r="U1210" s="14"/>
      <c r="V1210" s="14"/>
      <c r="W1210" s="14"/>
      <c r="X1210" s="14"/>
      <c r="Y1210" s="14"/>
      <c r="Z1210" s="14"/>
      <c r="AA1210" s="14"/>
      <c r="AB1210" s="14"/>
      <c r="AC1210" s="14"/>
      <c r="AD1210" s="14"/>
      <c r="AE1210" s="14"/>
      <c r="AF1210" s="14"/>
      <c r="AG1210" s="14"/>
      <c r="AH1210" s="14"/>
      <c r="AI1210" s="14"/>
    </row>
    <row r="1211" spans="20:35" x14ac:dyDescent="0.25">
      <c r="T1211" s="14"/>
      <c r="U1211" s="14"/>
      <c r="V1211" s="14"/>
      <c r="W1211" s="14"/>
      <c r="X1211" s="14"/>
      <c r="Y1211" s="14"/>
      <c r="Z1211" s="14"/>
      <c r="AA1211" s="14"/>
      <c r="AB1211" s="14"/>
      <c r="AC1211" s="14"/>
      <c r="AD1211" s="14"/>
      <c r="AE1211" s="14"/>
      <c r="AF1211" s="14"/>
      <c r="AG1211" s="14"/>
      <c r="AH1211" s="14"/>
      <c r="AI1211" s="14"/>
    </row>
    <row r="1212" spans="20:35" x14ac:dyDescent="0.25">
      <c r="T1212" s="14"/>
      <c r="U1212" s="14"/>
      <c r="V1212" s="14"/>
      <c r="W1212" s="14"/>
      <c r="X1212" s="14"/>
      <c r="Y1212" s="14"/>
      <c r="Z1212" s="14"/>
      <c r="AA1212" s="14"/>
      <c r="AB1212" s="14"/>
      <c r="AC1212" s="14"/>
      <c r="AD1212" s="14"/>
      <c r="AE1212" s="14"/>
      <c r="AF1212" s="14"/>
      <c r="AG1212" s="14"/>
      <c r="AH1212" s="14"/>
      <c r="AI1212" s="14"/>
    </row>
    <row r="1213" spans="20:35" x14ac:dyDescent="0.25">
      <c r="T1213" s="14"/>
      <c r="U1213" s="14"/>
      <c r="V1213" s="14"/>
      <c r="W1213" s="14"/>
      <c r="X1213" s="14"/>
      <c r="Y1213" s="14"/>
      <c r="Z1213" s="14"/>
      <c r="AA1213" s="14"/>
      <c r="AB1213" s="14"/>
      <c r="AC1213" s="14"/>
      <c r="AD1213" s="14"/>
      <c r="AE1213" s="14"/>
      <c r="AF1213" s="14"/>
      <c r="AG1213" s="14"/>
      <c r="AH1213" s="14"/>
      <c r="AI1213" s="14"/>
    </row>
    <row r="1214" spans="20:35" x14ac:dyDescent="0.25">
      <c r="T1214" s="14"/>
      <c r="U1214" s="14"/>
      <c r="V1214" s="14"/>
      <c r="W1214" s="14"/>
      <c r="X1214" s="14"/>
      <c r="Y1214" s="14"/>
      <c r="Z1214" s="14"/>
      <c r="AA1214" s="14"/>
      <c r="AB1214" s="14"/>
      <c r="AC1214" s="14"/>
      <c r="AD1214" s="14"/>
      <c r="AE1214" s="14"/>
      <c r="AF1214" s="14"/>
      <c r="AG1214" s="14"/>
      <c r="AH1214" s="14"/>
      <c r="AI1214" s="14"/>
    </row>
    <row r="1215" spans="20:35" x14ac:dyDescent="0.25">
      <c r="T1215" s="14"/>
      <c r="U1215" s="14"/>
      <c r="V1215" s="14"/>
      <c r="W1215" s="14"/>
      <c r="X1215" s="14"/>
      <c r="Y1215" s="14"/>
      <c r="Z1215" s="14"/>
      <c r="AA1215" s="14"/>
      <c r="AB1215" s="14"/>
      <c r="AC1215" s="14"/>
      <c r="AD1215" s="14"/>
      <c r="AE1215" s="14"/>
      <c r="AF1215" s="14"/>
      <c r="AG1215" s="14"/>
      <c r="AH1215" s="14"/>
      <c r="AI1215" s="14"/>
    </row>
    <row r="1216" spans="20:35" x14ac:dyDescent="0.25">
      <c r="T1216" s="14"/>
      <c r="U1216" s="14"/>
      <c r="V1216" s="14"/>
      <c r="W1216" s="14"/>
      <c r="X1216" s="14"/>
      <c r="Y1216" s="14"/>
      <c r="Z1216" s="14"/>
      <c r="AA1216" s="14"/>
      <c r="AB1216" s="14"/>
      <c r="AC1216" s="14"/>
      <c r="AD1216" s="14"/>
      <c r="AE1216" s="14"/>
      <c r="AF1216" s="14"/>
      <c r="AG1216" s="14"/>
      <c r="AH1216" s="14"/>
      <c r="AI1216" s="14"/>
    </row>
    <row r="1217" spans="20:35" x14ac:dyDescent="0.25">
      <c r="T1217" s="14"/>
      <c r="U1217" s="14"/>
      <c r="V1217" s="14"/>
      <c r="W1217" s="14"/>
      <c r="X1217" s="14"/>
      <c r="Y1217" s="14"/>
      <c r="Z1217" s="14"/>
      <c r="AA1217" s="14"/>
      <c r="AB1217" s="14"/>
      <c r="AC1217" s="14"/>
      <c r="AD1217" s="14"/>
      <c r="AE1217" s="14"/>
      <c r="AF1217" s="14"/>
      <c r="AG1217" s="14"/>
      <c r="AH1217" s="14"/>
      <c r="AI1217" s="14"/>
    </row>
    <row r="1218" spans="20:35" x14ac:dyDescent="0.25">
      <c r="T1218" s="14"/>
      <c r="U1218" s="14"/>
      <c r="V1218" s="14"/>
      <c r="W1218" s="14"/>
      <c r="X1218" s="14"/>
      <c r="Y1218" s="14"/>
      <c r="Z1218" s="14"/>
      <c r="AA1218" s="14"/>
      <c r="AB1218" s="14"/>
      <c r="AC1218" s="14"/>
      <c r="AD1218" s="14"/>
      <c r="AE1218" s="14"/>
      <c r="AF1218" s="14"/>
      <c r="AG1218" s="14"/>
      <c r="AH1218" s="14"/>
      <c r="AI1218" s="14"/>
    </row>
    <row r="1219" spans="20:35" x14ac:dyDescent="0.25">
      <c r="T1219" s="14"/>
      <c r="U1219" s="14"/>
      <c r="V1219" s="14"/>
      <c r="W1219" s="14"/>
      <c r="X1219" s="14"/>
      <c r="Y1219" s="14"/>
      <c r="Z1219" s="14"/>
      <c r="AA1219" s="14"/>
      <c r="AB1219" s="14"/>
      <c r="AC1219" s="14"/>
      <c r="AD1219" s="14"/>
      <c r="AE1219" s="14"/>
      <c r="AF1219" s="14"/>
      <c r="AG1219" s="14"/>
      <c r="AH1219" s="14"/>
      <c r="AI1219" s="14"/>
    </row>
    <row r="1220" spans="20:35" x14ac:dyDescent="0.25">
      <c r="T1220" s="14"/>
      <c r="U1220" s="14"/>
      <c r="V1220" s="14"/>
      <c r="W1220" s="14"/>
      <c r="X1220" s="14"/>
      <c r="Y1220" s="14"/>
      <c r="Z1220" s="14"/>
      <c r="AA1220" s="14"/>
      <c r="AB1220" s="14"/>
      <c r="AC1220" s="14"/>
      <c r="AD1220" s="14"/>
      <c r="AE1220" s="14"/>
      <c r="AF1220" s="14"/>
      <c r="AG1220" s="14"/>
      <c r="AH1220" s="14"/>
      <c r="AI1220" s="14"/>
    </row>
    <row r="1221" spans="20:35" x14ac:dyDescent="0.25">
      <c r="T1221" s="14"/>
      <c r="U1221" s="14"/>
      <c r="V1221" s="14"/>
      <c r="W1221" s="14"/>
      <c r="X1221" s="14"/>
      <c r="Y1221" s="14"/>
      <c r="Z1221" s="14"/>
      <c r="AA1221" s="14"/>
      <c r="AB1221" s="14"/>
      <c r="AC1221" s="14"/>
      <c r="AD1221" s="14"/>
      <c r="AE1221" s="14"/>
      <c r="AF1221" s="14"/>
      <c r="AG1221" s="14"/>
      <c r="AH1221" s="14"/>
      <c r="AI1221" s="14"/>
    </row>
    <row r="1222" spans="20:35" x14ac:dyDescent="0.25">
      <c r="T1222" s="14"/>
      <c r="U1222" s="14"/>
      <c r="V1222" s="14"/>
      <c r="W1222" s="14"/>
      <c r="X1222" s="14"/>
      <c r="Y1222" s="14"/>
      <c r="Z1222" s="14"/>
      <c r="AA1222" s="14"/>
      <c r="AB1222" s="14"/>
      <c r="AC1222" s="14"/>
      <c r="AD1222" s="14"/>
      <c r="AE1222" s="14"/>
      <c r="AF1222" s="14"/>
      <c r="AG1222" s="14"/>
      <c r="AH1222" s="14"/>
      <c r="AI1222" s="14"/>
    </row>
    <row r="1223" spans="20:35" x14ac:dyDescent="0.25">
      <c r="T1223" s="14"/>
      <c r="U1223" s="14"/>
      <c r="V1223" s="14"/>
      <c r="W1223" s="14"/>
      <c r="X1223" s="14"/>
      <c r="Y1223" s="14"/>
      <c r="Z1223" s="14"/>
      <c r="AA1223" s="14"/>
      <c r="AB1223" s="14"/>
      <c r="AC1223" s="14"/>
      <c r="AD1223" s="14"/>
      <c r="AE1223" s="14"/>
      <c r="AF1223" s="14"/>
      <c r="AG1223" s="14"/>
      <c r="AH1223" s="14"/>
      <c r="AI1223" s="14"/>
    </row>
    <row r="1224" spans="20:35" x14ac:dyDescent="0.25">
      <c r="T1224" s="14"/>
      <c r="U1224" s="14"/>
      <c r="V1224" s="14"/>
      <c r="W1224" s="14"/>
      <c r="X1224" s="14"/>
      <c r="Y1224" s="14"/>
      <c r="Z1224" s="14"/>
      <c r="AA1224" s="14"/>
      <c r="AB1224" s="14"/>
      <c r="AC1224" s="14"/>
      <c r="AD1224" s="14"/>
      <c r="AE1224" s="14"/>
      <c r="AF1224" s="14"/>
      <c r="AG1224" s="14"/>
      <c r="AH1224" s="14"/>
      <c r="AI1224" s="14"/>
    </row>
    <row r="1225" spans="20:35" x14ac:dyDescent="0.25">
      <c r="T1225" s="14"/>
      <c r="U1225" s="14"/>
      <c r="V1225" s="14"/>
      <c r="W1225" s="14"/>
      <c r="X1225" s="14"/>
      <c r="Y1225" s="14"/>
      <c r="Z1225" s="14"/>
      <c r="AA1225" s="14"/>
      <c r="AB1225" s="14"/>
      <c r="AC1225" s="14"/>
      <c r="AD1225" s="14"/>
      <c r="AE1225" s="14"/>
      <c r="AF1225" s="14"/>
      <c r="AG1225" s="14"/>
      <c r="AH1225" s="14"/>
      <c r="AI1225" s="14"/>
    </row>
    <row r="1226" spans="20:35" x14ac:dyDescent="0.25">
      <c r="T1226" s="14"/>
      <c r="U1226" s="14"/>
      <c r="V1226" s="14"/>
      <c r="W1226" s="14"/>
      <c r="X1226" s="14"/>
      <c r="Y1226" s="14"/>
      <c r="Z1226" s="14"/>
      <c r="AA1226" s="14"/>
      <c r="AB1226" s="14"/>
      <c r="AC1226" s="14"/>
      <c r="AD1226" s="14"/>
      <c r="AE1226" s="14"/>
      <c r="AF1226" s="14"/>
      <c r="AG1226" s="14"/>
      <c r="AH1226" s="14"/>
      <c r="AI1226" s="14"/>
    </row>
    <row r="1227" spans="20:35" x14ac:dyDescent="0.25">
      <c r="T1227" s="14"/>
      <c r="U1227" s="14"/>
      <c r="V1227" s="14"/>
      <c r="W1227" s="14"/>
      <c r="X1227" s="14"/>
      <c r="Y1227" s="14"/>
      <c r="Z1227" s="14"/>
      <c r="AA1227" s="14"/>
      <c r="AB1227" s="14"/>
      <c r="AC1227" s="14"/>
      <c r="AD1227" s="14"/>
      <c r="AE1227" s="14"/>
      <c r="AF1227" s="14"/>
      <c r="AG1227" s="14"/>
      <c r="AH1227" s="14"/>
      <c r="AI1227" s="14"/>
    </row>
    <row r="1228" spans="20:35" x14ac:dyDescent="0.25">
      <c r="T1228" s="14"/>
      <c r="U1228" s="14"/>
      <c r="V1228" s="14"/>
      <c r="W1228" s="14"/>
      <c r="X1228" s="14"/>
      <c r="Y1228" s="14"/>
      <c r="Z1228" s="14"/>
      <c r="AA1228" s="14"/>
      <c r="AB1228" s="14"/>
      <c r="AC1228" s="14"/>
      <c r="AD1228" s="14"/>
      <c r="AE1228" s="14"/>
      <c r="AF1228" s="14"/>
      <c r="AG1228" s="14"/>
      <c r="AH1228" s="14"/>
      <c r="AI1228" s="14"/>
    </row>
    <row r="1229" spans="20:35" x14ac:dyDescent="0.25">
      <c r="T1229" s="14"/>
      <c r="U1229" s="14"/>
      <c r="V1229" s="14"/>
      <c r="W1229" s="14"/>
      <c r="X1229" s="14"/>
      <c r="Y1229" s="14"/>
      <c r="Z1229" s="14"/>
      <c r="AA1229" s="14"/>
      <c r="AB1229" s="14"/>
      <c r="AC1229" s="14"/>
      <c r="AD1229" s="14"/>
      <c r="AE1229" s="14"/>
      <c r="AF1229" s="14"/>
      <c r="AG1229" s="14"/>
      <c r="AH1229" s="14"/>
      <c r="AI1229" s="14"/>
    </row>
    <row r="1230" spans="20:35" x14ac:dyDescent="0.25">
      <c r="T1230" s="14"/>
      <c r="U1230" s="14"/>
      <c r="V1230" s="14"/>
      <c r="W1230" s="14"/>
      <c r="X1230" s="14"/>
      <c r="Y1230" s="14"/>
      <c r="Z1230" s="14"/>
      <c r="AA1230" s="14"/>
      <c r="AB1230" s="14"/>
      <c r="AC1230" s="14"/>
      <c r="AD1230" s="14"/>
      <c r="AE1230" s="14"/>
      <c r="AF1230" s="14"/>
      <c r="AG1230" s="14"/>
      <c r="AH1230" s="14"/>
      <c r="AI1230" s="14"/>
    </row>
    <row r="1231" spans="20:35" x14ac:dyDescent="0.25">
      <c r="T1231" s="14"/>
      <c r="U1231" s="14"/>
      <c r="V1231" s="14"/>
      <c r="W1231" s="14"/>
      <c r="X1231" s="14"/>
      <c r="Y1231" s="14"/>
      <c r="Z1231" s="14"/>
      <c r="AA1231" s="14"/>
      <c r="AB1231" s="14"/>
      <c r="AC1231" s="14"/>
      <c r="AD1231" s="14"/>
      <c r="AE1231" s="14"/>
      <c r="AF1231" s="14"/>
      <c r="AG1231" s="14"/>
      <c r="AH1231" s="14"/>
      <c r="AI1231" s="14"/>
    </row>
    <row r="1232" spans="20:35" x14ac:dyDescent="0.25">
      <c r="T1232" s="14"/>
      <c r="U1232" s="14"/>
      <c r="V1232" s="14"/>
      <c r="W1232" s="14"/>
      <c r="X1232" s="14"/>
      <c r="Y1232" s="14"/>
      <c r="Z1232" s="14"/>
      <c r="AA1232" s="14"/>
      <c r="AB1232" s="14"/>
      <c r="AC1232" s="14"/>
      <c r="AD1232" s="14"/>
      <c r="AE1232" s="14"/>
      <c r="AF1232" s="14"/>
      <c r="AG1232" s="14"/>
      <c r="AH1232" s="14"/>
      <c r="AI1232" s="14"/>
    </row>
    <row r="1233" spans="20:35" x14ac:dyDescent="0.25">
      <c r="T1233" s="14"/>
      <c r="U1233" s="14"/>
      <c r="V1233" s="14"/>
      <c r="W1233" s="14"/>
      <c r="X1233" s="14"/>
      <c r="Y1233" s="14"/>
      <c r="Z1233" s="14"/>
      <c r="AA1233" s="14"/>
      <c r="AB1233" s="14"/>
      <c r="AC1233" s="14"/>
      <c r="AD1233" s="14"/>
      <c r="AE1233" s="14"/>
      <c r="AF1233" s="14"/>
      <c r="AG1233" s="14"/>
      <c r="AH1233" s="14"/>
      <c r="AI1233" s="14"/>
    </row>
    <row r="1234" spans="20:35" x14ac:dyDescent="0.25">
      <c r="T1234" s="14"/>
      <c r="U1234" s="14"/>
      <c r="V1234" s="14"/>
      <c r="W1234" s="14"/>
      <c r="X1234" s="14"/>
      <c r="Y1234" s="14"/>
      <c r="Z1234" s="14"/>
      <c r="AA1234" s="14"/>
      <c r="AB1234" s="14"/>
      <c r="AC1234" s="14"/>
      <c r="AD1234" s="14"/>
      <c r="AE1234" s="14"/>
      <c r="AF1234" s="14"/>
      <c r="AG1234" s="14"/>
      <c r="AH1234" s="14"/>
      <c r="AI1234" s="14"/>
    </row>
    <row r="1235" spans="20:35" x14ac:dyDescent="0.25">
      <c r="T1235" s="14"/>
      <c r="U1235" s="14"/>
      <c r="V1235" s="14"/>
      <c r="W1235" s="14"/>
      <c r="X1235" s="14"/>
      <c r="Y1235" s="14"/>
      <c r="Z1235" s="14"/>
      <c r="AA1235" s="14"/>
      <c r="AB1235" s="14"/>
      <c r="AC1235" s="14"/>
      <c r="AD1235" s="14"/>
      <c r="AE1235" s="14"/>
      <c r="AF1235" s="14"/>
      <c r="AG1235" s="14"/>
      <c r="AH1235" s="14"/>
      <c r="AI1235" s="14"/>
    </row>
    <row r="1236" spans="20:35" x14ac:dyDescent="0.25">
      <c r="T1236" s="14"/>
      <c r="U1236" s="14"/>
      <c r="V1236" s="14"/>
      <c r="W1236" s="14"/>
      <c r="X1236" s="14"/>
      <c r="Y1236" s="14"/>
      <c r="Z1236" s="14"/>
      <c r="AA1236" s="14"/>
      <c r="AB1236" s="14"/>
      <c r="AC1236" s="14"/>
      <c r="AD1236" s="14"/>
      <c r="AE1236" s="14"/>
      <c r="AF1236" s="14"/>
      <c r="AG1236" s="14"/>
      <c r="AH1236" s="14"/>
      <c r="AI1236" s="14"/>
    </row>
    <row r="1237" spans="20:35" x14ac:dyDescent="0.25">
      <c r="T1237" s="14"/>
      <c r="U1237" s="14"/>
      <c r="V1237" s="14"/>
      <c r="W1237" s="14"/>
      <c r="X1237" s="14"/>
      <c r="Y1237" s="14"/>
      <c r="Z1237" s="14"/>
      <c r="AA1237" s="14"/>
      <c r="AB1237" s="14"/>
      <c r="AC1237" s="14"/>
      <c r="AD1237" s="14"/>
      <c r="AE1237" s="14"/>
      <c r="AF1237" s="14"/>
      <c r="AG1237" s="14"/>
      <c r="AH1237" s="14"/>
      <c r="AI1237" s="14"/>
    </row>
    <row r="1238" spans="20:35" x14ac:dyDescent="0.25">
      <c r="T1238" s="14"/>
      <c r="U1238" s="14"/>
      <c r="V1238" s="14"/>
      <c r="W1238" s="14"/>
      <c r="X1238" s="14"/>
      <c r="Y1238" s="14"/>
      <c r="Z1238" s="14"/>
      <c r="AA1238" s="14"/>
      <c r="AB1238" s="14"/>
      <c r="AC1238" s="14"/>
      <c r="AD1238" s="14"/>
      <c r="AE1238" s="14"/>
      <c r="AF1238" s="14"/>
      <c r="AG1238" s="14"/>
      <c r="AH1238" s="14"/>
      <c r="AI1238" s="14"/>
    </row>
    <row r="1239" spans="20:35" x14ac:dyDescent="0.25">
      <c r="T1239" s="14"/>
      <c r="U1239" s="14"/>
      <c r="V1239" s="14"/>
      <c r="W1239" s="14"/>
      <c r="X1239" s="14"/>
      <c r="Y1239" s="14"/>
      <c r="Z1239" s="14"/>
      <c r="AA1239" s="14"/>
      <c r="AB1239" s="14"/>
      <c r="AC1239" s="14"/>
      <c r="AD1239" s="14"/>
      <c r="AE1239" s="14"/>
      <c r="AF1239" s="14"/>
      <c r="AG1239" s="14"/>
      <c r="AH1239" s="14"/>
      <c r="AI1239" s="14"/>
    </row>
    <row r="1240" spans="20:35" x14ac:dyDescent="0.25">
      <c r="T1240" s="14"/>
      <c r="U1240" s="14"/>
      <c r="V1240" s="14"/>
      <c r="W1240" s="14"/>
      <c r="X1240" s="14"/>
      <c r="Y1240" s="14"/>
      <c r="Z1240" s="14"/>
      <c r="AA1240" s="14"/>
      <c r="AB1240" s="14"/>
      <c r="AC1240" s="14"/>
      <c r="AD1240" s="14"/>
      <c r="AE1240" s="14"/>
      <c r="AF1240" s="14"/>
      <c r="AG1240" s="14"/>
      <c r="AH1240" s="14"/>
      <c r="AI1240" s="14"/>
    </row>
    <row r="1241" spans="20:35" x14ac:dyDescent="0.25">
      <c r="T1241" s="14"/>
      <c r="U1241" s="14"/>
      <c r="V1241" s="14"/>
      <c r="W1241" s="14"/>
      <c r="X1241" s="14"/>
      <c r="Y1241" s="14"/>
      <c r="Z1241" s="14"/>
      <c r="AA1241" s="14"/>
      <c r="AB1241" s="14"/>
      <c r="AC1241" s="14"/>
      <c r="AD1241" s="14"/>
      <c r="AE1241" s="14"/>
      <c r="AF1241" s="14"/>
      <c r="AG1241" s="14"/>
      <c r="AH1241" s="14"/>
      <c r="AI1241" s="14"/>
    </row>
    <row r="1242" spans="20:35" x14ac:dyDescent="0.25">
      <c r="T1242" s="14"/>
      <c r="U1242" s="14"/>
      <c r="V1242" s="14"/>
      <c r="W1242" s="14"/>
      <c r="X1242" s="14"/>
      <c r="Y1242" s="14"/>
      <c r="Z1242" s="14"/>
      <c r="AA1242" s="14"/>
      <c r="AB1242" s="14"/>
      <c r="AC1242" s="14"/>
      <c r="AD1242" s="14"/>
      <c r="AE1242" s="14"/>
      <c r="AF1242" s="14"/>
      <c r="AG1242" s="14"/>
      <c r="AH1242" s="14"/>
      <c r="AI1242" s="14"/>
    </row>
    <row r="1243" spans="20:35" x14ac:dyDescent="0.25">
      <c r="T1243" s="14"/>
      <c r="U1243" s="14"/>
      <c r="V1243" s="14"/>
      <c r="W1243" s="14"/>
      <c r="X1243" s="14"/>
      <c r="Y1243" s="14"/>
      <c r="Z1243" s="14"/>
      <c r="AA1243" s="14"/>
      <c r="AB1243" s="14"/>
      <c r="AC1243" s="14"/>
      <c r="AD1243" s="14"/>
      <c r="AE1243" s="14"/>
      <c r="AF1243" s="14"/>
      <c r="AG1243" s="14"/>
      <c r="AH1243" s="14"/>
      <c r="AI1243" s="14"/>
    </row>
    <row r="1244" spans="20:35" x14ac:dyDescent="0.25">
      <c r="T1244" s="14"/>
      <c r="U1244" s="14"/>
      <c r="V1244" s="14"/>
      <c r="W1244" s="14"/>
      <c r="X1244" s="14"/>
      <c r="Y1244" s="14"/>
      <c r="Z1244" s="14"/>
      <c r="AA1244" s="14"/>
      <c r="AB1244" s="14"/>
      <c r="AC1244" s="14"/>
      <c r="AD1244" s="14"/>
      <c r="AE1244" s="14"/>
      <c r="AF1244" s="14"/>
      <c r="AG1244" s="14"/>
      <c r="AH1244" s="14"/>
      <c r="AI1244" s="14"/>
    </row>
    <row r="1245" spans="20:35" x14ac:dyDescent="0.25">
      <c r="T1245" s="14"/>
      <c r="U1245" s="14"/>
      <c r="V1245" s="14"/>
      <c r="W1245" s="14"/>
      <c r="X1245" s="14"/>
      <c r="Y1245" s="14"/>
      <c r="Z1245" s="14"/>
      <c r="AA1245" s="14"/>
      <c r="AB1245" s="14"/>
      <c r="AC1245" s="14"/>
      <c r="AD1245" s="14"/>
      <c r="AE1245" s="14"/>
      <c r="AF1245" s="14"/>
      <c r="AG1245" s="14"/>
      <c r="AH1245" s="14"/>
      <c r="AI1245" s="14"/>
    </row>
    <row r="1246" spans="20:35" x14ac:dyDescent="0.25">
      <c r="T1246" s="14"/>
      <c r="U1246" s="14"/>
      <c r="V1246" s="14"/>
      <c r="W1246" s="14"/>
      <c r="X1246" s="14"/>
      <c r="Y1246" s="14"/>
      <c r="Z1246" s="14"/>
      <c r="AA1246" s="14"/>
      <c r="AB1246" s="14"/>
      <c r="AC1246" s="14"/>
      <c r="AD1246" s="14"/>
      <c r="AE1246" s="14"/>
      <c r="AF1246" s="14"/>
      <c r="AG1246" s="14"/>
      <c r="AH1246" s="14"/>
      <c r="AI1246" s="14"/>
    </row>
    <row r="1247" spans="20:35" x14ac:dyDescent="0.25">
      <c r="T1247" s="14"/>
      <c r="U1247" s="14"/>
      <c r="V1247" s="14"/>
      <c r="W1247" s="14"/>
      <c r="X1247" s="14"/>
      <c r="Y1247" s="14"/>
      <c r="Z1247" s="14"/>
      <c r="AA1247" s="14"/>
      <c r="AB1247" s="14"/>
      <c r="AC1247" s="14"/>
      <c r="AD1247" s="14"/>
      <c r="AE1247" s="14"/>
      <c r="AF1247" s="14"/>
      <c r="AG1247" s="14"/>
      <c r="AH1247" s="14"/>
      <c r="AI1247" s="14"/>
    </row>
    <row r="1248" spans="20:35" x14ac:dyDescent="0.25">
      <c r="T1248" s="14"/>
      <c r="U1248" s="14"/>
      <c r="V1248" s="14"/>
      <c r="W1248" s="14"/>
      <c r="X1248" s="14"/>
      <c r="Y1248" s="14"/>
      <c r="Z1248" s="14"/>
      <c r="AA1248" s="14"/>
      <c r="AB1248" s="14"/>
      <c r="AC1248" s="14"/>
      <c r="AD1248" s="14"/>
      <c r="AE1248" s="14"/>
      <c r="AF1248" s="14"/>
      <c r="AG1248" s="14"/>
      <c r="AH1248" s="14"/>
      <c r="AI1248" s="14"/>
    </row>
    <row r="1249" spans="20:35" x14ac:dyDescent="0.25">
      <c r="T1249" s="14"/>
      <c r="U1249" s="14"/>
      <c r="V1249" s="14"/>
      <c r="W1249" s="14"/>
      <c r="X1249" s="14"/>
      <c r="Y1249" s="14"/>
      <c r="Z1249" s="14"/>
      <c r="AA1249" s="14"/>
      <c r="AB1249" s="14"/>
      <c r="AC1249" s="14"/>
      <c r="AD1249" s="14"/>
      <c r="AE1249" s="14"/>
      <c r="AF1249" s="14"/>
      <c r="AG1249" s="14"/>
      <c r="AH1249" s="14"/>
      <c r="AI1249" s="14"/>
    </row>
    <row r="1250" spans="20:35" x14ac:dyDescent="0.25">
      <c r="T1250" s="14"/>
      <c r="U1250" s="14"/>
      <c r="V1250" s="14"/>
      <c r="W1250" s="14"/>
      <c r="X1250" s="14"/>
      <c r="Y1250" s="14"/>
      <c r="Z1250" s="14"/>
      <c r="AA1250" s="14"/>
      <c r="AB1250" s="14"/>
      <c r="AC1250" s="14"/>
      <c r="AD1250" s="14"/>
      <c r="AE1250" s="14"/>
      <c r="AF1250" s="14"/>
      <c r="AG1250" s="14"/>
      <c r="AH1250" s="14"/>
      <c r="AI1250" s="14"/>
    </row>
    <row r="1251" spans="20:35" x14ac:dyDescent="0.25">
      <c r="T1251" s="14"/>
      <c r="U1251" s="14"/>
      <c r="V1251" s="14"/>
      <c r="W1251" s="14"/>
      <c r="X1251" s="14"/>
      <c r="Y1251" s="14"/>
      <c r="Z1251" s="14"/>
      <c r="AA1251" s="14"/>
      <c r="AB1251" s="14"/>
      <c r="AC1251" s="14"/>
      <c r="AD1251" s="14"/>
      <c r="AE1251" s="14"/>
      <c r="AF1251" s="14"/>
      <c r="AG1251" s="14"/>
      <c r="AH1251" s="14"/>
      <c r="AI1251" s="14"/>
    </row>
    <row r="1252" spans="20:35" x14ac:dyDescent="0.25">
      <c r="T1252" s="14"/>
      <c r="U1252" s="14"/>
      <c r="V1252" s="14"/>
      <c r="W1252" s="14"/>
      <c r="X1252" s="14"/>
      <c r="Y1252" s="14"/>
      <c r="Z1252" s="14"/>
      <c r="AA1252" s="14"/>
      <c r="AB1252" s="14"/>
      <c r="AC1252" s="14"/>
      <c r="AD1252" s="14"/>
      <c r="AE1252" s="14"/>
      <c r="AF1252" s="14"/>
      <c r="AG1252" s="14"/>
      <c r="AH1252" s="14"/>
      <c r="AI1252" s="14"/>
    </row>
    <row r="1253" spans="20:35" x14ac:dyDescent="0.25">
      <c r="T1253" s="14"/>
      <c r="U1253" s="14"/>
      <c r="V1253" s="14"/>
      <c r="W1253" s="14"/>
      <c r="X1253" s="14"/>
      <c r="Y1253" s="14"/>
      <c r="Z1253" s="14"/>
      <c r="AA1253" s="14"/>
      <c r="AB1253" s="14"/>
      <c r="AC1253" s="14"/>
      <c r="AD1253" s="14"/>
      <c r="AE1253" s="14"/>
      <c r="AF1253" s="14"/>
      <c r="AG1253" s="14"/>
      <c r="AH1253" s="14"/>
      <c r="AI1253" s="14"/>
    </row>
    <row r="1254" spans="20:35" x14ac:dyDescent="0.25">
      <c r="T1254" s="14"/>
      <c r="U1254" s="14"/>
      <c r="V1254" s="14"/>
      <c r="W1254" s="14"/>
      <c r="X1254" s="14"/>
      <c r="Y1254" s="14"/>
      <c r="Z1254" s="14"/>
      <c r="AA1254" s="14"/>
      <c r="AB1254" s="14"/>
      <c r="AC1254" s="14"/>
      <c r="AD1254" s="14"/>
      <c r="AE1254" s="14"/>
      <c r="AF1254" s="14"/>
      <c r="AG1254" s="14"/>
      <c r="AH1254" s="14"/>
      <c r="AI1254" s="14"/>
    </row>
    <row r="1255" spans="20:35" x14ac:dyDescent="0.25">
      <c r="T1255" s="14"/>
      <c r="U1255" s="14"/>
      <c r="V1255" s="14"/>
      <c r="W1255" s="14"/>
      <c r="X1255" s="14"/>
      <c r="Y1255" s="14"/>
      <c r="Z1255" s="14"/>
      <c r="AA1255" s="14"/>
      <c r="AB1255" s="14"/>
      <c r="AC1255" s="14"/>
      <c r="AD1255" s="14"/>
      <c r="AE1255" s="14"/>
      <c r="AF1255" s="14"/>
      <c r="AG1255" s="14"/>
      <c r="AH1255" s="14"/>
      <c r="AI1255" s="14"/>
    </row>
    <row r="1256" spans="20:35" x14ac:dyDescent="0.25">
      <c r="T1256" s="14"/>
      <c r="U1256" s="14"/>
      <c r="V1256" s="14"/>
      <c r="W1256" s="14"/>
      <c r="X1256" s="14"/>
      <c r="Y1256" s="14"/>
      <c r="Z1256" s="14"/>
      <c r="AA1256" s="14"/>
      <c r="AB1256" s="14"/>
      <c r="AC1256" s="14"/>
      <c r="AD1256" s="14"/>
      <c r="AE1256" s="14"/>
      <c r="AF1256" s="14"/>
      <c r="AG1256" s="14"/>
      <c r="AH1256" s="14"/>
      <c r="AI1256" s="14"/>
    </row>
    <row r="1257" spans="20:35" x14ac:dyDescent="0.25">
      <c r="T1257" s="14"/>
      <c r="U1257" s="14"/>
      <c r="V1257" s="14"/>
      <c r="W1257" s="14"/>
      <c r="X1257" s="14"/>
      <c r="Y1257" s="14"/>
      <c r="Z1257" s="14"/>
      <c r="AA1257" s="14"/>
      <c r="AB1257" s="14"/>
      <c r="AC1257" s="14"/>
      <c r="AD1257" s="14"/>
      <c r="AE1257" s="14"/>
      <c r="AF1257" s="14"/>
      <c r="AG1257" s="14"/>
      <c r="AH1257" s="14"/>
      <c r="AI1257" s="14"/>
    </row>
    <row r="1258" spans="20:35" x14ac:dyDescent="0.25">
      <c r="T1258" s="14"/>
      <c r="U1258" s="14"/>
      <c r="V1258" s="14"/>
      <c r="W1258" s="14"/>
      <c r="X1258" s="14"/>
      <c r="Y1258" s="14"/>
      <c r="Z1258" s="14"/>
      <c r="AA1258" s="14"/>
      <c r="AB1258" s="14"/>
      <c r="AC1258" s="14"/>
      <c r="AD1258" s="14"/>
      <c r="AE1258" s="14"/>
      <c r="AF1258" s="14"/>
      <c r="AG1258" s="14"/>
      <c r="AH1258" s="14"/>
      <c r="AI1258" s="14"/>
    </row>
    <row r="1259" spans="20:35" x14ac:dyDescent="0.25">
      <c r="T1259" s="14"/>
      <c r="U1259" s="14"/>
      <c r="V1259" s="14"/>
      <c r="W1259" s="14"/>
      <c r="X1259" s="14"/>
      <c r="Y1259" s="14"/>
      <c r="Z1259" s="14"/>
      <c r="AA1259" s="14"/>
      <c r="AB1259" s="14"/>
      <c r="AC1259" s="14"/>
      <c r="AD1259" s="14"/>
      <c r="AE1259" s="14"/>
      <c r="AF1259" s="14"/>
      <c r="AG1259" s="14"/>
      <c r="AH1259" s="14"/>
      <c r="AI1259" s="14"/>
    </row>
    <row r="1260" spans="20:35" x14ac:dyDescent="0.25">
      <c r="T1260" s="14"/>
      <c r="U1260" s="14"/>
      <c r="V1260" s="14"/>
      <c r="W1260" s="14"/>
      <c r="X1260" s="14"/>
      <c r="Y1260" s="14"/>
      <c r="Z1260" s="14"/>
      <c r="AA1260" s="14"/>
      <c r="AB1260" s="14"/>
      <c r="AC1260" s="14"/>
      <c r="AD1260" s="14"/>
      <c r="AE1260" s="14"/>
      <c r="AF1260" s="14"/>
      <c r="AG1260" s="14"/>
      <c r="AH1260" s="14"/>
      <c r="AI1260" s="14"/>
    </row>
    <row r="1261" spans="20:35" x14ac:dyDescent="0.25">
      <c r="T1261" s="14"/>
      <c r="U1261" s="14"/>
      <c r="V1261" s="14"/>
      <c r="W1261" s="14"/>
      <c r="X1261" s="14"/>
      <c r="Y1261" s="14"/>
      <c r="Z1261" s="14"/>
      <c r="AA1261" s="14"/>
      <c r="AB1261" s="14"/>
      <c r="AC1261" s="14"/>
      <c r="AD1261" s="14"/>
      <c r="AE1261" s="14"/>
      <c r="AF1261" s="14"/>
      <c r="AG1261" s="14"/>
      <c r="AH1261" s="14"/>
      <c r="AI1261" s="14"/>
    </row>
    <row r="1262" spans="20:35" x14ac:dyDescent="0.25">
      <c r="T1262" s="14"/>
      <c r="U1262" s="14"/>
      <c r="V1262" s="14"/>
      <c r="W1262" s="14"/>
      <c r="X1262" s="14"/>
      <c r="Y1262" s="14"/>
      <c r="Z1262" s="14"/>
      <c r="AA1262" s="14"/>
      <c r="AB1262" s="14"/>
      <c r="AC1262" s="14"/>
      <c r="AD1262" s="14"/>
      <c r="AE1262" s="14"/>
      <c r="AF1262" s="14"/>
      <c r="AG1262" s="14"/>
      <c r="AH1262" s="14"/>
      <c r="AI1262" s="14"/>
    </row>
    <row r="1263" spans="20:35" x14ac:dyDescent="0.25">
      <c r="T1263" s="14"/>
      <c r="U1263" s="14"/>
      <c r="V1263" s="14"/>
      <c r="W1263" s="14"/>
      <c r="X1263" s="14"/>
      <c r="Y1263" s="14"/>
      <c r="Z1263" s="14"/>
      <c r="AA1263" s="14"/>
      <c r="AB1263" s="14"/>
      <c r="AC1263" s="14"/>
      <c r="AD1263" s="14"/>
      <c r="AE1263" s="14"/>
      <c r="AF1263" s="14"/>
      <c r="AG1263" s="14"/>
      <c r="AH1263" s="14"/>
      <c r="AI1263" s="14"/>
    </row>
    <row r="1264" spans="20:35" x14ac:dyDescent="0.25">
      <c r="T1264" s="14"/>
      <c r="U1264" s="14"/>
      <c r="V1264" s="14"/>
      <c r="W1264" s="14"/>
      <c r="X1264" s="14"/>
      <c r="Y1264" s="14"/>
      <c r="Z1264" s="14"/>
      <c r="AA1264" s="14"/>
      <c r="AB1264" s="14"/>
      <c r="AC1264" s="14"/>
      <c r="AD1264" s="14"/>
      <c r="AE1264" s="14"/>
      <c r="AF1264" s="14"/>
      <c r="AG1264" s="14"/>
      <c r="AH1264" s="14"/>
      <c r="AI1264" s="14"/>
    </row>
    <row r="1265" spans="20:35" x14ac:dyDescent="0.25">
      <c r="T1265" s="14"/>
      <c r="U1265" s="14"/>
      <c r="V1265" s="14"/>
      <c r="W1265" s="14"/>
      <c r="X1265" s="14"/>
      <c r="Y1265" s="14"/>
      <c r="Z1265" s="14"/>
      <c r="AA1265" s="14"/>
      <c r="AB1265" s="14"/>
      <c r="AC1265" s="14"/>
      <c r="AD1265" s="14"/>
      <c r="AE1265" s="14"/>
      <c r="AF1265" s="14"/>
      <c r="AG1265" s="14"/>
      <c r="AH1265" s="14"/>
      <c r="AI1265" s="14"/>
    </row>
    <row r="1266" spans="20:35" x14ac:dyDescent="0.25">
      <c r="T1266" s="14"/>
      <c r="U1266" s="14"/>
      <c r="V1266" s="14"/>
      <c r="W1266" s="14"/>
      <c r="X1266" s="14"/>
      <c r="Y1266" s="14"/>
      <c r="Z1266" s="14"/>
      <c r="AA1266" s="14"/>
      <c r="AB1266" s="14"/>
      <c r="AC1266" s="14"/>
      <c r="AD1266" s="14"/>
      <c r="AE1266" s="14"/>
      <c r="AF1266" s="14"/>
      <c r="AG1266" s="14"/>
      <c r="AH1266" s="14"/>
      <c r="AI1266" s="14"/>
    </row>
    <row r="1267" spans="20:35" x14ac:dyDescent="0.25">
      <c r="T1267" s="14"/>
      <c r="U1267" s="14"/>
      <c r="V1267" s="14"/>
      <c r="W1267" s="14"/>
      <c r="X1267" s="14"/>
      <c r="Y1267" s="14"/>
      <c r="Z1267" s="14"/>
      <c r="AA1267" s="14"/>
      <c r="AB1267" s="14"/>
      <c r="AC1267" s="14"/>
      <c r="AD1267" s="14"/>
      <c r="AE1267" s="14"/>
      <c r="AF1267" s="14"/>
      <c r="AG1267" s="14"/>
      <c r="AH1267" s="14"/>
      <c r="AI1267" s="14"/>
    </row>
    <row r="1268" spans="20:35" x14ac:dyDescent="0.25">
      <c r="T1268" s="14"/>
      <c r="U1268" s="14"/>
      <c r="V1268" s="14"/>
      <c r="W1268" s="14"/>
      <c r="X1268" s="14"/>
      <c r="Y1268" s="14"/>
      <c r="Z1268" s="14"/>
      <c r="AA1268" s="14"/>
      <c r="AB1268" s="14"/>
      <c r="AC1268" s="14"/>
      <c r="AD1268" s="14"/>
      <c r="AE1268" s="14"/>
      <c r="AF1268" s="14"/>
      <c r="AG1268" s="14"/>
      <c r="AH1268" s="14"/>
      <c r="AI1268" s="14"/>
    </row>
    <row r="1269" spans="20:35" x14ac:dyDescent="0.25">
      <c r="T1269" s="14"/>
      <c r="U1269" s="14"/>
      <c r="V1269" s="14"/>
      <c r="W1269" s="14"/>
      <c r="X1269" s="14"/>
      <c r="Y1269" s="14"/>
      <c r="Z1269" s="14"/>
      <c r="AA1269" s="14"/>
      <c r="AB1269" s="14"/>
      <c r="AC1269" s="14"/>
      <c r="AD1269" s="14"/>
      <c r="AE1269" s="14"/>
      <c r="AF1269" s="14"/>
      <c r="AG1269" s="14"/>
      <c r="AH1269" s="14"/>
      <c r="AI1269" s="14"/>
    </row>
    <row r="1270" spans="20:35" x14ac:dyDescent="0.25">
      <c r="T1270" s="14"/>
      <c r="U1270" s="14"/>
      <c r="V1270" s="14"/>
      <c r="W1270" s="14"/>
      <c r="X1270" s="14"/>
      <c r="Y1270" s="14"/>
      <c r="Z1270" s="14"/>
      <c r="AA1270" s="14"/>
      <c r="AB1270" s="14"/>
      <c r="AC1270" s="14"/>
      <c r="AD1270" s="14"/>
      <c r="AE1270" s="14"/>
      <c r="AF1270" s="14"/>
      <c r="AG1270" s="14"/>
      <c r="AH1270" s="14"/>
      <c r="AI1270" s="14"/>
    </row>
    <row r="1271" spans="20:35" x14ac:dyDescent="0.25">
      <c r="T1271" s="14"/>
      <c r="U1271" s="14"/>
      <c r="V1271" s="14"/>
      <c r="W1271" s="14"/>
      <c r="X1271" s="14"/>
      <c r="Y1271" s="14"/>
      <c r="Z1271" s="14"/>
      <c r="AA1271" s="14"/>
      <c r="AB1271" s="14"/>
      <c r="AC1271" s="14"/>
      <c r="AD1271" s="14"/>
      <c r="AE1271" s="14"/>
      <c r="AF1271" s="14"/>
      <c r="AG1271" s="14"/>
      <c r="AH1271" s="14"/>
      <c r="AI1271" s="14"/>
    </row>
    <row r="1272" spans="20:35" x14ac:dyDescent="0.25">
      <c r="T1272" s="14"/>
      <c r="U1272" s="14"/>
      <c r="V1272" s="14"/>
      <c r="W1272" s="14"/>
      <c r="X1272" s="14"/>
      <c r="Y1272" s="14"/>
      <c r="Z1272" s="14"/>
      <c r="AA1272" s="14"/>
      <c r="AB1272" s="14"/>
      <c r="AC1272" s="14"/>
      <c r="AD1272" s="14"/>
      <c r="AE1272" s="14"/>
      <c r="AF1272" s="14"/>
      <c r="AG1272" s="14"/>
      <c r="AH1272" s="14"/>
      <c r="AI1272" s="14"/>
    </row>
    <row r="1273" spans="20:35" x14ac:dyDescent="0.25">
      <c r="T1273" s="14"/>
      <c r="U1273" s="14"/>
      <c r="V1273" s="14"/>
      <c r="W1273" s="14"/>
      <c r="X1273" s="14"/>
      <c r="Y1273" s="14"/>
      <c r="Z1273" s="14"/>
      <c r="AA1273" s="14"/>
      <c r="AB1273" s="14"/>
      <c r="AC1273" s="14"/>
      <c r="AD1273" s="14"/>
      <c r="AE1273" s="14"/>
      <c r="AF1273" s="14"/>
      <c r="AG1273" s="14"/>
      <c r="AH1273" s="14"/>
      <c r="AI1273" s="14"/>
    </row>
    <row r="1274" spans="20:35" x14ac:dyDescent="0.25">
      <c r="T1274" s="14"/>
      <c r="U1274" s="14"/>
      <c r="V1274" s="14"/>
      <c r="W1274" s="14"/>
      <c r="X1274" s="14"/>
      <c r="Y1274" s="14"/>
      <c r="Z1274" s="14"/>
      <c r="AA1274" s="14"/>
      <c r="AB1274" s="14"/>
      <c r="AC1274" s="14"/>
      <c r="AD1274" s="14"/>
      <c r="AE1274" s="14"/>
      <c r="AF1274" s="14"/>
      <c r="AG1274" s="14"/>
      <c r="AH1274" s="14"/>
      <c r="AI1274" s="14"/>
    </row>
    <row r="1275" spans="20:35" x14ac:dyDescent="0.25">
      <c r="T1275" s="14"/>
      <c r="U1275" s="14"/>
      <c r="V1275" s="14"/>
      <c r="W1275" s="14"/>
      <c r="X1275" s="14"/>
      <c r="Y1275" s="14"/>
      <c r="Z1275" s="14"/>
      <c r="AA1275" s="14"/>
      <c r="AB1275" s="14"/>
      <c r="AC1275" s="14"/>
      <c r="AD1275" s="14"/>
      <c r="AE1275" s="14"/>
      <c r="AF1275" s="14"/>
      <c r="AG1275" s="14"/>
      <c r="AH1275" s="14"/>
      <c r="AI1275" s="14"/>
    </row>
    <row r="1276" spans="20:35" x14ac:dyDescent="0.25">
      <c r="T1276" s="14"/>
      <c r="U1276" s="14"/>
      <c r="V1276" s="14"/>
      <c r="W1276" s="14"/>
      <c r="X1276" s="14"/>
      <c r="Y1276" s="14"/>
      <c r="Z1276" s="14"/>
      <c r="AA1276" s="14"/>
      <c r="AB1276" s="14"/>
      <c r="AC1276" s="14"/>
      <c r="AD1276" s="14"/>
      <c r="AE1276" s="14"/>
      <c r="AF1276" s="14"/>
      <c r="AG1276" s="14"/>
      <c r="AH1276" s="14"/>
      <c r="AI1276" s="14"/>
    </row>
    <row r="1277" spans="20:35" x14ac:dyDescent="0.25">
      <c r="T1277" s="14"/>
      <c r="U1277" s="14"/>
      <c r="V1277" s="14"/>
      <c r="W1277" s="14"/>
      <c r="X1277" s="14"/>
      <c r="Y1277" s="14"/>
      <c r="Z1277" s="14"/>
      <c r="AA1277" s="14"/>
      <c r="AB1277" s="14"/>
      <c r="AC1277" s="14"/>
      <c r="AD1277" s="14"/>
      <c r="AE1277" s="14"/>
      <c r="AF1277" s="14"/>
      <c r="AG1277" s="14"/>
      <c r="AH1277" s="14"/>
      <c r="AI1277" s="14"/>
    </row>
    <row r="1278" spans="20:35" x14ac:dyDescent="0.25">
      <c r="T1278" s="14"/>
      <c r="U1278" s="14"/>
      <c r="V1278" s="14"/>
      <c r="W1278" s="14"/>
      <c r="X1278" s="14"/>
      <c r="Y1278" s="14"/>
      <c r="Z1278" s="14"/>
      <c r="AA1278" s="14"/>
      <c r="AB1278" s="14"/>
      <c r="AC1278" s="14"/>
      <c r="AD1278" s="14"/>
      <c r="AE1278" s="14"/>
      <c r="AF1278" s="14"/>
      <c r="AG1278" s="14"/>
      <c r="AH1278" s="14"/>
      <c r="AI1278" s="14"/>
    </row>
    <row r="1279" spans="20:35" x14ac:dyDescent="0.25">
      <c r="T1279" s="14"/>
      <c r="U1279" s="14"/>
      <c r="V1279" s="14"/>
      <c r="W1279" s="14"/>
      <c r="X1279" s="14"/>
      <c r="Y1279" s="14"/>
      <c r="Z1279" s="14"/>
      <c r="AA1279" s="14"/>
      <c r="AB1279" s="14"/>
      <c r="AC1279" s="14"/>
      <c r="AD1279" s="14"/>
      <c r="AE1279" s="14"/>
      <c r="AF1279" s="14"/>
      <c r="AG1279" s="14"/>
      <c r="AH1279" s="14"/>
      <c r="AI1279" s="14"/>
    </row>
    <row r="1280" spans="20:35" x14ac:dyDescent="0.25">
      <c r="T1280" s="14"/>
      <c r="U1280" s="14"/>
      <c r="V1280" s="14"/>
      <c r="W1280" s="14"/>
      <c r="X1280" s="14"/>
      <c r="Y1280" s="14"/>
      <c r="Z1280" s="14"/>
      <c r="AA1280" s="14"/>
      <c r="AB1280" s="14"/>
      <c r="AC1280" s="14"/>
      <c r="AD1280" s="14"/>
      <c r="AE1280" s="14"/>
      <c r="AF1280" s="14"/>
      <c r="AG1280" s="14"/>
      <c r="AH1280" s="14"/>
      <c r="AI1280" s="14"/>
    </row>
    <row r="1281" spans="20:35" x14ac:dyDescent="0.25">
      <c r="T1281" s="14"/>
      <c r="U1281" s="14"/>
      <c r="V1281" s="14"/>
      <c r="W1281" s="14"/>
      <c r="X1281" s="14"/>
      <c r="Y1281" s="14"/>
      <c r="Z1281" s="14"/>
      <c r="AA1281" s="14"/>
      <c r="AB1281" s="14"/>
      <c r="AC1281" s="14"/>
      <c r="AD1281" s="14"/>
      <c r="AE1281" s="14"/>
      <c r="AF1281" s="14"/>
      <c r="AG1281" s="14"/>
      <c r="AH1281" s="14"/>
      <c r="AI1281" s="14"/>
    </row>
    <row r="1282" spans="20:35" x14ac:dyDescent="0.25">
      <c r="T1282" s="14"/>
      <c r="U1282" s="14"/>
      <c r="V1282" s="14"/>
      <c r="W1282" s="14"/>
      <c r="X1282" s="14"/>
      <c r="Y1282" s="14"/>
      <c r="Z1282" s="14"/>
      <c r="AA1282" s="14"/>
      <c r="AB1282" s="14"/>
      <c r="AC1282" s="14"/>
      <c r="AD1282" s="14"/>
      <c r="AE1282" s="14"/>
      <c r="AF1282" s="14"/>
      <c r="AG1282" s="14"/>
      <c r="AH1282" s="14"/>
      <c r="AI1282" s="14"/>
    </row>
    <row r="1283" spans="20:35" x14ac:dyDescent="0.25">
      <c r="T1283" s="14"/>
      <c r="U1283" s="14"/>
      <c r="V1283" s="14"/>
      <c r="W1283" s="14"/>
      <c r="X1283" s="14"/>
      <c r="Y1283" s="14"/>
      <c r="Z1283" s="14"/>
      <c r="AA1283" s="14"/>
      <c r="AB1283" s="14"/>
      <c r="AC1283" s="14"/>
      <c r="AD1283" s="14"/>
      <c r="AE1283" s="14"/>
      <c r="AF1283" s="14"/>
      <c r="AG1283" s="14"/>
      <c r="AH1283" s="14"/>
      <c r="AI1283" s="14"/>
    </row>
    <row r="1284" spans="20:35" x14ac:dyDescent="0.25">
      <c r="T1284" s="14"/>
      <c r="U1284" s="14"/>
      <c r="V1284" s="14"/>
      <c r="W1284" s="14"/>
      <c r="X1284" s="14"/>
      <c r="Y1284" s="14"/>
      <c r="Z1284" s="14"/>
      <c r="AA1284" s="14"/>
      <c r="AB1284" s="14"/>
      <c r="AC1284" s="14"/>
      <c r="AD1284" s="14"/>
      <c r="AE1284" s="14"/>
      <c r="AF1284" s="14"/>
      <c r="AG1284" s="14"/>
      <c r="AH1284" s="14"/>
      <c r="AI1284" s="14"/>
    </row>
    <row r="1285" spans="20:35" x14ac:dyDescent="0.25">
      <c r="T1285" s="14"/>
      <c r="U1285" s="14"/>
      <c r="V1285" s="14"/>
      <c r="W1285" s="14"/>
      <c r="X1285" s="14"/>
      <c r="Y1285" s="14"/>
      <c r="Z1285" s="14"/>
      <c r="AA1285" s="14"/>
      <c r="AB1285" s="14"/>
      <c r="AC1285" s="14"/>
      <c r="AD1285" s="14"/>
      <c r="AE1285" s="14"/>
      <c r="AF1285" s="14"/>
      <c r="AG1285" s="14"/>
      <c r="AH1285" s="14"/>
      <c r="AI1285" s="14"/>
    </row>
    <row r="1286" spans="20:35" x14ac:dyDescent="0.25">
      <c r="T1286" s="14"/>
      <c r="U1286" s="14"/>
      <c r="V1286" s="14"/>
      <c r="W1286" s="14"/>
      <c r="X1286" s="14"/>
      <c r="Y1286" s="14"/>
      <c r="Z1286" s="14"/>
      <c r="AA1286" s="14"/>
      <c r="AB1286" s="14"/>
      <c r="AC1286" s="14"/>
      <c r="AD1286" s="14"/>
      <c r="AE1286" s="14"/>
      <c r="AF1286" s="14"/>
      <c r="AG1286" s="14"/>
      <c r="AH1286" s="14"/>
      <c r="AI1286" s="14"/>
    </row>
    <row r="1287" spans="20:35" x14ac:dyDescent="0.25">
      <c r="T1287" s="14"/>
      <c r="U1287" s="14"/>
      <c r="V1287" s="14"/>
      <c r="W1287" s="14"/>
      <c r="X1287" s="14"/>
      <c r="Y1287" s="14"/>
      <c r="Z1287" s="14"/>
      <c r="AA1287" s="14"/>
      <c r="AB1287" s="14"/>
      <c r="AC1287" s="14"/>
      <c r="AD1287" s="14"/>
      <c r="AE1287" s="14"/>
      <c r="AF1287" s="14"/>
      <c r="AG1287" s="14"/>
      <c r="AH1287" s="14"/>
      <c r="AI1287" s="14"/>
    </row>
    <row r="1288" spans="20:35" x14ac:dyDescent="0.25">
      <c r="T1288" s="14"/>
      <c r="U1288" s="14"/>
      <c r="V1288" s="14"/>
      <c r="W1288" s="14"/>
      <c r="X1288" s="14"/>
      <c r="Y1288" s="14"/>
      <c r="Z1288" s="14"/>
      <c r="AA1288" s="14"/>
      <c r="AB1288" s="14"/>
      <c r="AC1288" s="14"/>
      <c r="AD1288" s="14"/>
      <c r="AE1288" s="14"/>
      <c r="AF1288" s="14"/>
      <c r="AG1288" s="14"/>
      <c r="AH1288" s="14"/>
      <c r="AI1288" s="14"/>
    </row>
    <row r="1289" spans="20:35" x14ac:dyDescent="0.25">
      <c r="T1289" s="14"/>
      <c r="U1289" s="14"/>
      <c r="V1289" s="14"/>
      <c r="W1289" s="14"/>
      <c r="X1289" s="14"/>
      <c r="Y1289" s="14"/>
      <c r="Z1289" s="14"/>
      <c r="AA1289" s="14"/>
      <c r="AB1289" s="14"/>
      <c r="AC1289" s="14"/>
      <c r="AD1289" s="14"/>
      <c r="AE1289" s="14"/>
      <c r="AF1289" s="14"/>
      <c r="AG1289" s="14"/>
      <c r="AH1289" s="14"/>
      <c r="AI1289" s="14"/>
    </row>
    <row r="1290" spans="20:35" x14ac:dyDescent="0.25">
      <c r="T1290" s="14"/>
      <c r="U1290" s="14"/>
      <c r="V1290" s="14"/>
      <c r="W1290" s="14"/>
      <c r="X1290" s="14"/>
      <c r="Y1290" s="14"/>
      <c r="Z1290" s="14"/>
      <c r="AA1290" s="14"/>
      <c r="AB1290" s="14"/>
      <c r="AC1290" s="14"/>
      <c r="AD1290" s="14"/>
      <c r="AE1290" s="14"/>
      <c r="AF1290" s="14"/>
      <c r="AG1290" s="14"/>
      <c r="AH1290" s="14"/>
      <c r="AI1290" s="14"/>
    </row>
    <row r="1291" spans="20:35" x14ac:dyDescent="0.25">
      <c r="T1291" s="14"/>
      <c r="U1291" s="14"/>
      <c r="V1291" s="14"/>
      <c r="W1291" s="14"/>
      <c r="X1291" s="14"/>
      <c r="Y1291" s="14"/>
      <c r="Z1291" s="14"/>
      <c r="AA1291" s="14"/>
      <c r="AB1291" s="14"/>
      <c r="AC1291" s="14"/>
      <c r="AD1291" s="14"/>
      <c r="AE1291" s="14"/>
      <c r="AF1291" s="14"/>
      <c r="AG1291" s="14"/>
      <c r="AH1291" s="14"/>
      <c r="AI1291" s="14"/>
    </row>
    <row r="1292" spans="20:35" x14ac:dyDescent="0.25">
      <c r="T1292" s="14"/>
      <c r="U1292" s="14"/>
      <c r="V1292" s="14"/>
      <c r="W1292" s="14"/>
      <c r="X1292" s="14"/>
      <c r="Y1292" s="14"/>
      <c r="Z1292" s="14"/>
      <c r="AA1292" s="14"/>
      <c r="AB1292" s="14"/>
      <c r="AC1292" s="14"/>
      <c r="AD1292" s="14"/>
      <c r="AE1292" s="14"/>
      <c r="AF1292" s="14"/>
      <c r="AG1292" s="14"/>
      <c r="AH1292" s="14"/>
      <c r="AI1292" s="14"/>
    </row>
    <row r="1293" spans="20:35" x14ac:dyDescent="0.25">
      <c r="T1293" s="14"/>
      <c r="U1293" s="14"/>
      <c r="V1293" s="14"/>
      <c r="W1293" s="14"/>
      <c r="X1293" s="14"/>
      <c r="Y1293" s="14"/>
      <c r="Z1293" s="14"/>
      <c r="AA1293" s="14"/>
      <c r="AB1293" s="14"/>
      <c r="AC1293" s="14"/>
      <c r="AD1293" s="14"/>
      <c r="AE1293" s="14"/>
      <c r="AF1293" s="14"/>
      <c r="AG1293" s="14"/>
      <c r="AH1293" s="14"/>
      <c r="AI1293" s="14"/>
    </row>
    <row r="1294" spans="20:35" x14ac:dyDescent="0.25">
      <c r="T1294" s="14"/>
      <c r="U1294" s="14"/>
      <c r="V1294" s="14"/>
      <c r="W1294" s="14"/>
      <c r="X1294" s="14"/>
      <c r="Y1294" s="14"/>
      <c r="Z1294" s="14"/>
      <c r="AA1294" s="14"/>
      <c r="AB1294" s="14"/>
      <c r="AC1294" s="14"/>
      <c r="AD1294" s="14"/>
      <c r="AE1294" s="14"/>
      <c r="AF1294" s="14"/>
      <c r="AG1294" s="14"/>
      <c r="AH1294" s="14"/>
      <c r="AI1294" s="14"/>
    </row>
    <row r="1295" spans="20:35" x14ac:dyDescent="0.25">
      <c r="T1295" s="14"/>
      <c r="U1295" s="14"/>
      <c r="V1295" s="14"/>
      <c r="W1295" s="14"/>
      <c r="X1295" s="14"/>
      <c r="Y1295" s="14"/>
      <c r="Z1295" s="14"/>
      <c r="AA1295" s="14"/>
      <c r="AB1295" s="14"/>
      <c r="AC1295" s="14"/>
      <c r="AD1295" s="14"/>
      <c r="AE1295" s="14"/>
      <c r="AF1295" s="14"/>
      <c r="AG1295" s="14"/>
      <c r="AH1295" s="14"/>
      <c r="AI1295" s="14"/>
    </row>
    <row r="1296" spans="20:35" x14ac:dyDescent="0.25">
      <c r="T1296" s="14"/>
      <c r="U1296" s="14"/>
      <c r="V1296" s="14"/>
      <c r="W1296" s="14"/>
      <c r="X1296" s="14"/>
      <c r="Y1296" s="14"/>
      <c r="Z1296" s="14"/>
      <c r="AA1296" s="14"/>
      <c r="AB1296" s="14"/>
      <c r="AC1296" s="14"/>
      <c r="AD1296" s="14"/>
      <c r="AE1296" s="14"/>
      <c r="AF1296" s="14"/>
      <c r="AG1296" s="14"/>
      <c r="AH1296" s="14"/>
      <c r="AI1296" s="14"/>
    </row>
    <row r="1297" spans="20:35" x14ac:dyDescent="0.25">
      <c r="T1297" s="14"/>
      <c r="U1297" s="14"/>
      <c r="V1297" s="14"/>
      <c r="W1297" s="14"/>
      <c r="X1297" s="14"/>
      <c r="Y1297" s="14"/>
      <c r="Z1297" s="14"/>
      <c r="AA1297" s="14"/>
      <c r="AB1297" s="14"/>
      <c r="AC1297" s="14"/>
      <c r="AD1297" s="14"/>
      <c r="AE1297" s="14"/>
      <c r="AF1297" s="14"/>
      <c r="AG1297" s="14"/>
      <c r="AH1297" s="14"/>
      <c r="AI1297" s="14"/>
    </row>
    <row r="1298" spans="20:35" x14ac:dyDescent="0.25">
      <c r="T1298" s="14"/>
      <c r="U1298" s="14"/>
      <c r="V1298" s="14"/>
      <c r="W1298" s="14"/>
      <c r="X1298" s="14"/>
      <c r="Y1298" s="14"/>
      <c r="Z1298" s="14"/>
      <c r="AA1298" s="14"/>
      <c r="AB1298" s="14"/>
      <c r="AC1298" s="14"/>
      <c r="AD1298" s="14"/>
      <c r="AE1298" s="14"/>
      <c r="AF1298" s="14"/>
      <c r="AG1298" s="14"/>
      <c r="AH1298" s="14"/>
      <c r="AI1298" s="14"/>
    </row>
    <row r="1299" spans="20:35" x14ac:dyDescent="0.25">
      <c r="T1299" s="14"/>
      <c r="U1299" s="14"/>
      <c r="V1299" s="14"/>
      <c r="W1299" s="14"/>
      <c r="X1299" s="14"/>
      <c r="Y1299" s="14"/>
      <c r="Z1299" s="14"/>
      <c r="AA1299" s="14"/>
      <c r="AB1299" s="14"/>
      <c r="AC1299" s="14"/>
      <c r="AD1299" s="14"/>
      <c r="AE1299" s="14"/>
      <c r="AF1299" s="14"/>
      <c r="AG1299" s="14"/>
      <c r="AH1299" s="14"/>
      <c r="AI1299" s="14"/>
    </row>
    <row r="1300" spans="20:35" x14ac:dyDescent="0.25">
      <c r="T1300" s="14"/>
      <c r="U1300" s="14"/>
      <c r="V1300" s="14"/>
      <c r="W1300" s="14"/>
      <c r="X1300" s="14"/>
      <c r="Y1300" s="14"/>
      <c r="Z1300" s="14"/>
      <c r="AA1300" s="14"/>
      <c r="AB1300" s="14"/>
      <c r="AC1300" s="14"/>
      <c r="AD1300" s="14"/>
      <c r="AE1300" s="14"/>
      <c r="AF1300" s="14"/>
      <c r="AG1300" s="14"/>
      <c r="AH1300" s="14"/>
      <c r="AI1300" s="14"/>
    </row>
    <row r="1301" spans="20:35" x14ac:dyDescent="0.25">
      <c r="T1301" s="14"/>
      <c r="U1301" s="14"/>
      <c r="V1301" s="14"/>
      <c r="W1301" s="14"/>
      <c r="X1301" s="14"/>
      <c r="Y1301" s="14"/>
      <c r="Z1301" s="14"/>
      <c r="AA1301" s="14"/>
      <c r="AB1301" s="14"/>
      <c r="AC1301" s="14"/>
      <c r="AD1301" s="14"/>
      <c r="AE1301" s="14"/>
      <c r="AF1301" s="14"/>
      <c r="AG1301" s="14"/>
      <c r="AH1301" s="14"/>
      <c r="AI1301" s="14"/>
    </row>
    <row r="1302" spans="20:35" x14ac:dyDescent="0.25">
      <c r="T1302" s="14"/>
      <c r="U1302" s="14"/>
      <c r="V1302" s="14"/>
      <c r="W1302" s="14"/>
      <c r="X1302" s="14"/>
      <c r="Y1302" s="14"/>
      <c r="Z1302" s="14"/>
      <c r="AA1302" s="14"/>
      <c r="AB1302" s="14"/>
      <c r="AC1302" s="14"/>
      <c r="AD1302" s="14"/>
      <c r="AE1302" s="14"/>
      <c r="AF1302" s="14"/>
      <c r="AG1302" s="14"/>
      <c r="AH1302" s="14"/>
      <c r="AI1302" s="14"/>
    </row>
    <row r="1303" spans="20:35" x14ac:dyDescent="0.25">
      <c r="T1303" s="14"/>
      <c r="U1303" s="14"/>
      <c r="V1303" s="14"/>
      <c r="W1303" s="14"/>
      <c r="X1303" s="14"/>
      <c r="Y1303" s="14"/>
      <c r="Z1303" s="14"/>
      <c r="AA1303" s="14"/>
      <c r="AB1303" s="14"/>
      <c r="AC1303" s="14"/>
      <c r="AD1303" s="14"/>
      <c r="AE1303" s="14"/>
      <c r="AF1303" s="14"/>
      <c r="AG1303" s="14"/>
      <c r="AH1303" s="14"/>
      <c r="AI1303" s="14"/>
    </row>
    <row r="1304" spans="20:35" x14ac:dyDescent="0.25">
      <c r="T1304" s="14"/>
      <c r="U1304" s="14"/>
      <c r="V1304" s="14"/>
      <c r="W1304" s="14"/>
      <c r="X1304" s="14"/>
      <c r="Y1304" s="14"/>
      <c r="Z1304" s="14"/>
      <c r="AA1304" s="14"/>
      <c r="AB1304" s="14"/>
      <c r="AC1304" s="14"/>
      <c r="AD1304" s="14"/>
      <c r="AE1304" s="14"/>
      <c r="AF1304" s="14"/>
      <c r="AG1304" s="14"/>
      <c r="AH1304" s="14"/>
      <c r="AI1304" s="14"/>
    </row>
    <row r="1305" spans="20:35" x14ac:dyDescent="0.25">
      <c r="T1305" s="14"/>
      <c r="U1305" s="14"/>
      <c r="V1305" s="14"/>
      <c r="W1305" s="14"/>
      <c r="X1305" s="14"/>
      <c r="Y1305" s="14"/>
      <c r="Z1305" s="14"/>
      <c r="AA1305" s="14"/>
      <c r="AB1305" s="14"/>
      <c r="AC1305" s="14"/>
      <c r="AD1305" s="14"/>
      <c r="AE1305" s="14"/>
      <c r="AF1305" s="14"/>
      <c r="AG1305" s="14"/>
      <c r="AH1305" s="14"/>
      <c r="AI1305" s="14"/>
    </row>
    <row r="1306" spans="20:35" x14ac:dyDescent="0.25">
      <c r="T1306" s="14"/>
      <c r="U1306" s="14"/>
      <c r="V1306" s="14"/>
      <c r="W1306" s="14"/>
      <c r="X1306" s="14"/>
      <c r="Y1306" s="14"/>
      <c r="Z1306" s="14"/>
      <c r="AA1306" s="14"/>
      <c r="AB1306" s="14"/>
      <c r="AC1306" s="14"/>
      <c r="AD1306" s="14"/>
      <c r="AE1306" s="14"/>
      <c r="AF1306" s="14"/>
      <c r="AG1306" s="14"/>
      <c r="AH1306" s="14"/>
      <c r="AI1306" s="14"/>
    </row>
    <row r="1307" spans="20:35" x14ac:dyDescent="0.25">
      <c r="T1307" s="14"/>
      <c r="U1307" s="14"/>
      <c r="V1307" s="14"/>
      <c r="W1307" s="14"/>
      <c r="X1307" s="14"/>
      <c r="Y1307" s="14"/>
      <c r="Z1307" s="14"/>
      <c r="AA1307" s="14"/>
      <c r="AB1307" s="14"/>
      <c r="AC1307" s="14"/>
      <c r="AD1307" s="14"/>
      <c r="AE1307" s="14"/>
      <c r="AF1307" s="14"/>
      <c r="AG1307" s="14"/>
      <c r="AH1307" s="14"/>
      <c r="AI1307" s="14"/>
    </row>
    <row r="1308" spans="20:35" x14ac:dyDescent="0.25">
      <c r="T1308" s="14"/>
      <c r="U1308" s="14"/>
      <c r="V1308" s="14"/>
      <c r="W1308" s="14"/>
      <c r="X1308" s="14"/>
      <c r="Y1308" s="14"/>
      <c r="Z1308" s="14"/>
      <c r="AA1308" s="14"/>
      <c r="AB1308" s="14"/>
      <c r="AC1308" s="14"/>
      <c r="AD1308" s="14"/>
      <c r="AE1308" s="14"/>
      <c r="AF1308" s="14"/>
      <c r="AG1308" s="14"/>
      <c r="AH1308" s="14"/>
      <c r="AI1308" s="14"/>
    </row>
    <row r="1309" spans="20:35" x14ac:dyDescent="0.25">
      <c r="T1309" s="14"/>
      <c r="U1309" s="14"/>
      <c r="V1309" s="14"/>
      <c r="W1309" s="14"/>
      <c r="X1309" s="14"/>
      <c r="Y1309" s="14"/>
      <c r="Z1309" s="14"/>
      <c r="AA1309" s="14"/>
      <c r="AB1309" s="14"/>
      <c r="AC1309" s="14"/>
      <c r="AD1309" s="14"/>
      <c r="AE1309" s="14"/>
      <c r="AF1309" s="14"/>
      <c r="AG1309" s="14"/>
      <c r="AH1309" s="14"/>
      <c r="AI1309" s="14"/>
    </row>
    <row r="1310" spans="20:35" x14ac:dyDescent="0.25">
      <c r="T1310" s="14"/>
      <c r="U1310" s="14"/>
      <c r="V1310" s="14"/>
      <c r="W1310" s="14"/>
      <c r="X1310" s="14"/>
      <c r="Y1310" s="14"/>
      <c r="Z1310" s="14"/>
      <c r="AA1310" s="14"/>
      <c r="AB1310" s="14"/>
      <c r="AC1310" s="14"/>
      <c r="AD1310" s="14"/>
      <c r="AE1310" s="14"/>
      <c r="AF1310" s="14"/>
      <c r="AG1310" s="14"/>
      <c r="AH1310" s="14"/>
      <c r="AI1310" s="14"/>
    </row>
    <row r="1311" spans="20:35" x14ac:dyDescent="0.25">
      <c r="T1311" s="14"/>
      <c r="U1311" s="14"/>
      <c r="V1311" s="14"/>
      <c r="W1311" s="14"/>
      <c r="X1311" s="14"/>
      <c r="Y1311" s="14"/>
      <c r="Z1311" s="14"/>
      <c r="AA1311" s="14"/>
      <c r="AB1311" s="14"/>
      <c r="AC1311" s="14"/>
      <c r="AD1311" s="14"/>
      <c r="AE1311" s="14"/>
      <c r="AF1311" s="14"/>
      <c r="AG1311" s="14"/>
      <c r="AH1311" s="14"/>
      <c r="AI1311" s="14"/>
    </row>
    <row r="1312" spans="20:35" x14ac:dyDescent="0.25">
      <c r="T1312" s="14"/>
      <c r="U1312" s="14"/>
      <c r="V1312" s="14"/>
      <c r="W1312" s="14"/>
      <c r="X1312" s="14"/>
      <c r="Y1312" s="14"/>
      <c r="Z1312" s="14"/>
      <c r="AA1312" s="14"/>
      <c r="AB1312" s="14"/>
      <c r="AC1312" s="14"/>
      <c r="AD1312" s="14"/>
      <c r="AE1312" s="14"/>
      <c r="AF1312" s="14"/>
      <c r="AG1312" s="14"/>
      <c r="AH1312" s="14"/>
      <c r="AI1312" s="14"/>
    </row>
    <row r="1313" spans="20:35" x14ac:dyDescent="0.25">
      <c r="T1313" s="14"/>
      <c r="U1313" s="14"/>
      <c r="V1313" s="14"/>
      <c r="W1313" s="14"/>
      <c r="X1313" s="14"/>
      <c r="Y1313" s="14"/>
      <c r="Z1313" s="14"/>
      <c r="AA1313" s="14"/>
      <c r="AB1313" s="14"/>
      <c r="AC1313" s="14"/>
      <c r="AD1313" s="14"/>
      <c r="AE1313" s="14"/>
      <c r="AF1313" s="14"/>
      <c r="AG1313" s="14"/>
      <c r="AH1313" s="14"/>
      <c r="AI1313" s="14"/>
    </row>
    <row r="1314" spans="20:35" x14ac:dyDescent="0.25">
      <c r="T1314" s="14"/>
      <c r="U1314" s="14"/>
      <c r="V1314" s="14"/>
      <c r="W1314" s="14"/>
      <c r="X1314" s="14"/>
      <c r="Y1314" s="14"/>
      <c r="Z1314" s="14"/>
      <c r="AA1314" s="14"/>
      <c r="AB1314" s="14"/>
      <c r="AC1314" s="14"/>
      <c r="AD1314" s="14"/>
      <c r="AE1314" s="14"/>
      <c r="AF1314" s="14"/>
      <c r="AG1314" s="14"/>
      <c r="AH1314" s="14"/>
      <c r="AI1314" s="14"/>
    </row>
    <row r="1315" spans="20:35" x14ac:dyDescent="0.25">
      <c r="T1315" s="14"/>
      <c r="U1315" s="14"/>
      <c r="V1315" s="14"/>
      <c r="W1315" s="14"/>
      <c r="X1315" s="14"/>
      <c r="Y1315" s="14"/>
      <c r="Z1315" s="14"/>
      <c r="AA1315" s="14"/>
      <c r="AB1315" s="14"/>
      <c r="AC1315" s="14"/>
      <c r="AD1315" s="14"/>
      <c r="AE1315" s="14"/>
      <c r="AF1315" s="14"/>
      <c r="AG1315" s="14"/>
      <c r="AH1315" s="14"/>
      <c r="AI1315" s="14"/>
    </row>
    <row r="1316" spans="20:35" x14ac:dyDescent="0.25">
      <c r="T1316" s="14"/>
      <c r="U1316" s="14"/>
      <c r="V1316" s="14"/>
      <c r="W1316" s="14"/>
      <c r="X1316" s="14"/>
      <c r="Y1316" s="14"/>
      <c r="Z1316" s="14"/>
      <c r="AA1316" s="14"/>
      <c r="AB1316" s="14"/>
      <c r="AC1316" s="14"/>
      <c r="AD1316" s="14"/>
      <c r="AE1316" s="14"/>
      <c r="AF1316" s="14"/>
      <c r="AG1316" s="14"/>
      <c r="AH1316" s="14"/>
      <c r="AI1316" s="14"/>
    </row>
    <row r="1317" spans="20:35" x14ac:dyDescent="0.25">
      <c r="T1317" s="14"/>
      <c r="U1317" s="14"/>
      <c r="V1317" s="14"/>
      <c r="W1317" s="14"/>
      <c r="X1317" s="14"/>
      <c r="Y1317" s="14"/>
      <c r="Z1317" s="14"/>
      <c r="AA1317" s="14"/>
      <c r="AB1317" s="14"/>
      <c r="AC1317" s="14"/>
      <c r="AD1317" s="14"/>
      <c r="AE1317" s="14"/>
      <c r="AF1317" s="14"/>
      <c r="AG1317" s="14"/>
      <c r="AH1317" s="14"/>
      <c r="AI1317" s="14"/>
    </row>
    <row r="1318" spans="20:35" x14ac:dyDescent="0.25">
      <c r="T1318" s="14"/>
      <c r="U1318" s="14"/>
      <c r="V1318" s="14"/>
      <c r="W1318" s="14"/>
      <c r="X1318" s="14"/>
      <c r="Y1318" s="14"/>
      <c r="Z1318" s="14"/>
      <c r="AA1318" s="14"/>
      <c r="AB1318" s="14"/>
      <c r="AC1318" s="14"/>
      <c r="AD1318" s="14"/>
      <c r="AE1318" s="14"/>
      <c r="AF1318" s="14"/>
      <c r="AG1318" s="14"/>
      <c r="AH1318" s="14"/>
      <c r="AI1318" s="14"/>
    </row>
    <row r="1319" spans="20:35" x14ac:dyDescent="0.25">
      <c r="T1319" s="14"/>
      <c r="U1319" s="14"/>
      <c r="V1319" s="14"/>
      <c r="W1319" s="14"/>
      <c r="X1319" s="14"/>
      <c r="Y1319" s="14"/>
      <c r="Z1319" s="14"/>
      <c r="AA1319" s="14"/>
      <c r="AB1319" s="14"/>
      <c r="AC1319" s="14"/>
      <c r="AD1319" s="14"/>
      <c r="AE1319" s="14"/>
      <c r="AF1319" s="14"/>
      <c r="AG1319" s="14"/>
      <c r="AH1319" s="14"/>
      <c r="AI1319" s="14"/>
    </row>
    <row r="1320" spans="20:35" x14ac:dyDescent="0.25">
      <c r="T1320" s="14"/>
      <c r="U1320" s="14"/>
      <c r="V1320" s="14"/>
      <c r="W1320" s="14"/>
      <c r="X1320" s="14"/>
      <c r="Y1320" s="14"/>
      <c r="Z1320" s="14"/>
      <c r="AA1320" s="14"/>
      <c r="AB1320" s="14"/>
      <c r="AC1320" s="14"/>
      <c r="AD1320" s="14"/>
      <c r="AE1320" s="14"/>
      <c r="AF1320" s="14"/>
      <c r="AG1320" s="14"/>
      <c r="AH1320" s="14"/>
      <c r="AI1320" s="14"/>
    </row>
    <row r="1321" spans="20:35" x14ac:dyDescent="0.25">
      <c r="T1321" s="14"/>
      <c r="U1321" s="14"/>
      <c r="V1321" s="14"/>
      <c r="W1321" s="14"/>
      <c r="X1321" s="14"/>
      <c r="Y1321" s="14"/>
      <c r="Z1321" s="14"/>
      <c r="AA1321" s="14"/>
      <c r="AB1321" s="14"/>
      <c r="AC1321" s="14"/>
      <c r="AD1321" s="14"/>
      <c r="AE1321" s="14"/>
      <c r="AF1321" s="14"/>
      <c r="AG1321" s="14"/>
      <c r="AH1321" s="14"/>
      <c r="AI1321" s="14"/>
    </row>
    <row r="1322" spans="20:35" x14ac:dyDescent="0.25">
      <c r="T1322" s="14"/>
      <c r="U1322" s="14"/>
      <c r="V1322" s="14"/>
      <c r="W1322" s="14"/>
      <c r="X1322" s="14"/>
      <c r="Y1322" s="14"/>
      <c r="Z1322" s="14"/>
      <c r="AA1322" s="14"/>
      <c r="AB1322" s="14"/>
      <c r="AC1322" s="14"/>
      <c r="AD1322" s="14"/>
      <c r="AE1322" s="14"/>
      <c r="AF1322" s="14"/>
      <c r="AG1322" s="14"/>
      <c r="AH1322" s="14"/>
      <c r="AI1322" s="14"/>
    </row>
    <row r="1323" spans="20:35" x14ac:dyDescent="0.25">
      <c r="T1323" s="14"/>
      <c r="U1323" s="14"/>
      <c r="V1323" s="14"/>
      <c r="W1323" s="14"/>
      <c r="X1323" s="14"/>
      <c r="Y1323" s="14"/>
      <c r="Z1323" s="14"/>
      <c r="AA1323" s="14"/>
      <c r="AB1323" s="14"/>
      <c r="AC1323" s="14"/>
      <c r="AD1323" s="14"/>
      <c r="AE1323" s="14"/>
      <c r="AF1323" s="14"/>
      <c r="AG1323" s="14"/>
      <c r="AH1323" s="14"/>
      <c r="AI1323" s="14"/>
    </row>
    <row r="1324" spans="20:35" x14ac:dyDescent="0.25">
      <c r="T1324" s="14"/>
      <c r="U1324" s="14"/>
      <c r="V1324" s="14"/>
      <c r="W1324" s="14"/>
      <c r="X1324" s="14"/>
      <c r="Y1324" s="14"/>
      <c r="Z1324" s="14"/>
      <c r="AA1324" s="14"/>
      <c r="AB1324" s="14"/>
      <c r="AC1324" s="14"/>
      <c r="AD1324" s="14"/>
      <c r="AE1324" s="14"/>
      <c r="AF1324" s="14"/>
      <c r="AG1324" s="14"/>
      <c r="AH1324" s="14"/>
      <c r="AI1324" s="14"/>
    </row>
    <row r="1325" spans="20:35" x14ac:dyDescent="0.25">
      <c r="T1325" s="14"/>
      <c r="U1325" s="14"/>
      <c r="V1325" s="14"/>
      <c r="W1325" s="14"/>
      <c r="X1325" s="14"/>
      <c r="Y1325" s="14"/>
      <c r="Z1325" s="14"/>
      <c r="AA1325" s="14"/>
      <c r="AB1325" s="14"/>
      <c r="AC1325" s="14"/>
      <c r="AD1325" s="14"/>
      <c r="AE1325" s="14"/>
      <c r="AF1325" s="14"/>
      <c r="AG1325" s="14"/>
      <c r="AH1325" s="14"/>
      <c r="AI1325" s="14"/>
    </row>
    <row r="1326" spans="20:35" x14ac:dyDescent="0.25">
      <c r="T1326" s="14"/>
      <c r="U1326" s="14"/>
      <c r="V1326" s="14"/>
      <c r="W1326" s="14"/>
      <c r="X1326" s="14"/>
      <c r="Y1326" s="14"/>
      <c r="Z1326" s="14"/>
      <c r="AA1326" s="14"/>
      <c r="AB1326" s="14"/>
      <c r="AC1326" s="14"/>
      <c r="AD1326" s="14"/>
      <c r="AE1326" s="14"/>
      <c r="AF1326" s="14"/>
      <c r="AG1326" s="14"/>
      <c r="AH1326" s="14"/>
      <c r="AI1326" s="14"/>
    </row>
    <row r="1327" spans="20:35" x14ac:dyDescent="0.25">
      <c r="T1327" s="14"/>
      <c r="U1327" s="14"/>
      <c r="V1327" s="14"/>
      <c r="W1327" s="14"/>
      <c r="X1327" s="14"/>
      <c r="Y1327" s="14"/>
      <c r="Z1327" s="14"/>
      <c r="AA1327" s="14"/>
      <c r="AB1327" s="14"/>
      <c r="AC1327" s="14"/>
      <c r="AD1327" s="14"/>
      <c r="AE1327" s="14"/>
      <c r="AF1327" s="14"/>
      <c r="AG1327" s="14"/>
      <c r="AH1327" s="14"/>
      <c r="AI1327" s="14"/>
    </row>
    <row r="1328" spans="20:35" x14ac:dyDescent="0.25">
      <c r="T1328" s="14"/>
      <c r="U1328" s="14"/>
      <c r="V1328" s="14"/>
      <c r="W1328" s="14"/>
      <c r="X1328" s="14"/>
      <c r="Y1328" s="14"/>
      <c r="Z1328" s="14"/>
      <c r="AA1328" s="14"/>
      <c r="AB1328" s="14"/>
      <c r="AC1328" s="14"/>
      <c r="AD1328" s="14"/>
      <c r="AE1328" s="14"/>
      <c r="AF1328" s="14"/>
      <c r="AG1328" s="14"/>
      <c r="AH1328" s="14"/>
      <c r="AI1328" s="14"/>
    </row>
    <row r="1329" spans="20:35" x14ac:dyDescent="0.25">
      <c r="T1329" s="14"/>
      <c r="U1329" s="14"/>
      <c r="V1329" s="14"/>
      <c r="W1329" s="14"/>
      <c r="X1329" s="14"/>
      <c r="Y1329" s="14"/>
      <c r="Z1329" s="14"/>
      <c r="AA1329" s="14"/>
      <c r="AB1329" s="14"/>
      <c r="AC1329" s="14"/>
      <c r="AD1329" s="14"/>
      <c r="AE1329" s="14"/>
      <c r="AF1329" s="14"/>
      <c r="AG1329" s="14"/>
      <c r="AH1329" s="14"/>
      <c r="AI1329" s="14"/>
    </row>
    <row r="1330" spans="20:35" x14ac:dyDescent="0.25">
      <c r="T1330" s="14"/>
      <c r="U1330" s="14"/>
      <c r="V1330" s="14"/>
      <c r="W1330" s="14"/>
      <c r="X1330" s="14"/>
      <c r="Y1330" s="14"/>
      <c r="Z1330" s="14"/>
      <c r="AA1330" s="14"/>
      <c r="AB1330" s="14"/>
      <c r="AC1330" s="14"/>
      <c r="AD1330" s="14"/>
      <c r="AE1330" s="14"/>
      <c r="AF1330" s="14"/>
      <c r="AG1330" s="14"/>
      <c r="AH1330" s="14"/>
      <c r="AI1330" s="14"/>
    </row>
    <row r="1331" spans="20:35" x14ac:dyDescent="0.25">
      <c r="T1331" s="14"/>
      <c r="U1331" s="14"/>
      <c r="V1331" s="14"/>
      <c r="W1331" s="14"/>
      <c r="X1331" s="14"/>
      <c r="Y1331" s="14"/>
      <c r="Z1331" s="14"/>
      <c r="AA1331" s="14"/>
      <c r="AB1331" s="14"/>
      <c r="AC1331" s="14"/>
      <c r="AD1331" s="14"/>
      <c r="AE1331" s="14"/>
      <c r="AF1331" s="14"/>
      <c r="AG1331" s="14"/>
      <c r="AH1331" s="14"/>
      <c r="AI1331" s="14"/>
    </row>
    <row r="1332" spans="20:35" x14ac:dyDescent="0.25">
      <c r="T1332" s="14"/>
      <c r="U1332" s="14"/>
      <c r="V1332" s="14"/>
      <c r="W1332" s="14"/>
      <c r="X1332" s="14"/>
      <c r="Y1332" s="14"/>
      <c r="Z1332" s="14"/>
      <c r="AA1332" s="14"/>
      <c r="AB1332" s="14"/>
      <c r="AC1332" s="14"/>
      <c r="AD1332" s="14"/>
      <c r="AE1332" s="14"/>
      <c r="AF1332" s="14"/>
      <c r="AG1332" s="14"/>
      <c r="AH1332" s="14"/>
      <c r="AI1332" s="14"/>
    </row>
    <row r="1333" spans="20:35" x14ac:dyDescent="0.25">
      <c r="T1333" s="14"/>
      <c r="U1333" s="14"/>
      <c r="V1333" s="14"/>
      <c r="W1333" s="14"/>
      <c r="X1333" s="14"/>
      <c r="Y1333" s="14"/>
      <c r="Z1333" s="14"/>
      <c r="AA1333" s="14"/>
      <c r="AB1333" s="14"/>
      <c r="AC1333" s="14"/>
      <c r="AD1333" s="14"/>
      <c r="AE1333" s="14"/>
      <c r="AF1333" s="14"/>
      <c r="AG1333" s="14"/>
      <c r="AH1333" s="14"/>
      <c r="AI1333" s="14"/>
    </row>
    <row r="1334" spans="20:35" x14ac:dyDescent="0.25">
      <c r="T1334" s="14"/>
      <c r="U1334" s="14"/>
      <c r="V1334" s="14"/>
      <c r="W1334" s="14"/>
      <c r="X1334" s="14"/>
      <c r="Y1334" s="14"/>
      <c r="Z1334" s="14"/>
      <c r="AA1334" s="14"/>
      <c r="AB1334" s="14"/>
      <c r="AC1334" s="14"/>
      <c r="AD1334" s="14"/>
      <c r="AE1334" s="14"/>
      <c r="AF1334" s="14"/>
      <c r="AG1334" s="14"/>
      <c r="AH1334" s="14"/>
      <c r="AI1334" s="14"/>
    </row>
    <row r="1335" spans="20:35" x14ac:dyDescent="0.25">
      <c r="T1335" s="14"/>
      <c r="U1335" s="14"/>
      <c r="V1335" s="14"/>
      <c r="W1335" s="14"/>
      <c r="X1335" s="14"/>
      <c r="Y1335" s="14"/>
      <c r="Z1335" s="14"/>
      <c r="AA1335" s="14"/>
      <c r="AB1335" s="14"/>
      <c r="AC1335" s="14"/>
      <c r="AD1335" s="14"/>
      <c r="AE1335" s="14"/>
      <c r="AF1335" s="14"/>
      <c r="AG1335" s="14"/>
      <c r="AH1335" s="14"/>
      <c r="AI1335" s="14"/>
    </row>
    <row r="1336" spans="20:35" x14ac:dyDescent="0.25">
      <c r="T1336" s="14"/>
      <c r="U1336" s="14"/>
      <c r="V1336" s="14"/>
      <c r="W1336" s="14"/>
      <c r="X1336" s="14"/>
      <c r="Y1336" s="14"/>
      <c r="Z1336" s="14"/>
      <c r="AA1336" s="14"/>
      <c r="AB1336" s="14"/>
      <c r="AC1336" s="14"/>
      <c r="AD1336" s="14"/>
      <c r="AE1336" s="14"/>
      <c r="AF1336" s="14"/>
      <c r="AG1336" s="14"/>
      <c r="AH1336" s="14"/>
      <c r="AI1336" s="14"/>
    </row>
    <row r="1337" spans="20:35" x14ac:dyDescent="0.25">
      <c r="T1337" s="14"/>
      <c r="U1337" s="14"/>
      <c r="V1337" s="14"/>
      <c r="W1337" s="14"/>
      <c r="X1337" s="14"/>
      <c r="Y1337" s="14"/>
      <c r="Z1337" s="14"/>
      <c r="AA1337" s="14"/>
      <c r="AB1337" s="14"/>
      <c r="AC1337" s="14"/>
      <c r="AD1337" s="14"/>
      <c r="AE1337" s="14"/>
      <c r="AF1337" s="14"/>
      <c r="AG1337" s="14"/>
      <c r="AH1337" s="14"/>
      <c r="AI1337" s="14"/>
    </row>
    <row r="1338" spans="20:35" x14ac:dyDescent="0.25">
      <c r="T1338" s="14"/>
      <c r="U1338" s="14"/>
      <c r="V1338" s="14"/>
      <c r="W1338" s="14"/>
      <c r="X1338" s="14"/>
      <c r="Y1338" s="14"/>
      <c r="Z1338" s="14"/>
      <c r="AA1338" s="14"/>
      <c r="AB1338" s="14"/>
      <c r="AC1338" s="14"/>
      <c r="AD1338" s="14"/>
      <c r="AE1338" s="14"/>
      <c r="AF1338" s="14"/>
      <c r="AG1338" s="14"/>
      <c r="AH1338" s="14"/>
      <c r="AI1338" s="14"/>
    </row>
    <row r="1339" spans="20:35" x14ac:dyDescent="0.25">
      <c r="T1339" s="14"/>
      <c r="U1339" s="14"/>
      <c r="V1339" s="14"/>
      <c r="W1339" s="14"/>
      <c r="X1339" s="14"/>
      <c r="Y1339" s="14"/>
      <c r="Z1339" s="14"/>
      <c r="AA1339" s="14"/>
      <c r="AB1339" s="14"/>
      <c r="AC1339" s="14"/>
      <c r="AD1339" s="14"/>
      <c r="AE1339" s="14"/>
      <c r="AF1339" s="14"/>
      <c r="AG1339" s="14"/>
      <c r="AH1339" s="14"/>
      <c r="AI1339" s="14"/>
    </row>
    <row r="1340" spans="20:35" x14ac:dyDescent="0.25">
      <c r="T1340" s="14"/>
      <c r="U1340" s="14"/>
      <c r="V1340" s="14"/>
      <c r="W1340" s="14"/>
      <c r="X1340" s="14"/>
      <c r="Y1340" s="14"/>
      <c r="Z1340" s="14"/>
      <c r="AA1340" s="14"/>
      <c r="AB1340" s="14"/>
      <c r="AC1340" s="14"/>
      <c r="AD1340" s="14"/>
      <c r="AE1340" s="14"/>
      <c r="AF1340" s="14"/>
      <c r="AG1340" s="14"/>
      <c r="AH1340" s="14"/>
      <c r="AI1340" s="14"/>
    </row>
    <row r="1341" spans="20:35" x14ac:dyDescent="0.25">
      <c r="T1341" s="14"/>
      <c r="U1341" s="14"/>
      <c r="V1341" s="14"/>
      <c r="W1341" s="14"/>
      <c r="X1341" s="14"/>
      <c r="Y1341" s="14"/>
      <c r="Z1341" s="14"/>
      <c r="AA1341" s="14"/>
      <c r="AB1341" s="14"/>
      <c r="AC1341" s="14"/>
      <c r="AD1341" s="14"/>
      <c r="AE1341" s="14"/>
      <c r="AF1341" s="14"/>
      <c r="AG1341" s="14"/>
      <c r="AH1341" s="14"/>
      <c r="AI1341" s="14"/>
    </row>
    <row r="1342" spans="20:35" x14ac:dyDescent="0.25">
      <c r="T1342" s="14"/>
      <c r="U1342" s="14"/>
      <c r="V1342" s="14"/>
      <c r="W1342" s="14"/>
      <c r="X1342" s="14"/>
      <c r="Y1342" s="14"/>
      <c r="Z1342" s="14"/>
      <c r="AA1342" s="14"/>
      <c r="AB1342" s="14"/>
      <c r="AC1342" s="14"/>
      <c r="AD1342" s="14"/>
      <c r="AE1342" s="14"/>
      <c r="AF1342" s="14"/>
      <c r="AG1342" s="14"/>
      <c r="AH1342" s="14"/>
      <c r="AI1342" s="14"/>
    </row>
    <row r="1343" spans="20:35" x14ac:dyDescent="0.25">
      <c r="T1343" s="14"/>
      <c r="U1343" s="14"/>
      <c r="V1343" s="14"/>
      <c r="W1343" s="14"/>
      <c r="X1343" s="14"/>
      <c r="Y1343" s="14"/>
      <c r="Z1343" s="14"/>
      <c r="AA1343" s="14"/>
      <c r="AB1343" s="14"/>
      <c r="AC1343" s="14"/>
      <c r="AD1343" s="14"/>
      <c r="AE1343" s="14"/>
      <c r="AF1343" s="14"/>
      <c r="AG1343" s="14"/>
      <c r="AH1343" s="14"/>
      <c r="AI1343" s="14"/>
    </row>
    <row r="1344" spans="20:35" x14ac:dyDescent="0.25">
      <c r="T1344" s="14"/>
      <c r="U1344" s="14"/>
      <c r="V1344" s="14"/>
      <c r="W1344" s="14"/>
      <c r="X1344" s="14"/>
      <c r="Y1344" s="14"/>
      <c r="Z1344" s="14"/>
      <c r="AA1344" s="14"/>
      <c r="AB1344" s="14"/>
      <c r="AC1344" s="14"/>
      <c r="AD1344" s="14"/>
      <c r="AE1344" s="14"/>
      <c r="AF1344" s="14"/>
      <c r="AG1344" s="14"/>
      <c r="AH1344" s="14"/>
      <c r="AI1344" s="14"/>
    </row>
    <row r="1345" spans="20:35" x14ac:dyDescent="0.25">
      <c r="T1345" s="14"/>
      <c r="U1345" s="14"/>
      <c r="V1345" s="14"/>
      <c r="W1345" s="14"/>
      <c r="X1345" s="14"/>
      <c r="Y1345" s="14"/>
      <c r="Z1345" s="14"/>
      <c r="AA1345" s="14"/>
      <c r="AB1345" s="14"/>
      <c r="AC1345" s="14"/>
      <c r="AD1345" s="14"/>
      <c r="AE1345" s="14"/>
      <c r="AF1345" s="14"/>
      <c r="AG1345" s="14"/>
      <c r="AH1345" s="14"/>
      <c r="AI1345" s="14"/>
    </row>
    <row r="1346" spans="20:35" x14ac:dyDescent="0.25">
      <c r="T1346" s="14"/>
      <c r="U1346" s="14"/>
      <c r="V1346" s="14"/>
      <c r="W1346" s="14"/>
      <c r="X1346" s="14"/>
      <c r="Y1346" s="14"/>
      <c r="Z1346" s="14"/>
      <c r="AA1346" s="14"/>
      <c r="AB1346" s="14"/>
      <c r="AC1346" s="14"/>
      <c r="AD1346" s="14"/>
      <c r="AE1346" s="14"/>
      <c r="AF1346" s="14"/>
      <c r="AG1346" s="14"/>
      <c r="AH1346" s="14"/>
      <c r="AI1346" s="14"/>
    </row>
    <row r="1347" spans="20:35" x14ac:dyDescent="0.25">
      <c r="T1347" s="14"/>
      <c r="U1347" s="14"/>
      <c r="V1347" s="14"/>
      <c r="W1347" s="14"/>
      <c r="X1347" s="14"/>
      <c r="Y1347" s="14"/>
      <c r="Z1347" s="14"/>
      <c r="AA1347" s="14"/>
      <c r="AB1347" s="14"/>
      <c r="AC1347" s="14"/>
      <c r="AD1347" s="14"/>
      <c r="AE1347" s="14"/>
      <c r="AF1347" s="14"/>
      <c r="AG1347" s="14"/>
      <c r="AH1347" s="14"/>
      <c r="AI1347" s="14"/>
    </row>
    <row r="1348" spans="20:35" x14ac:dyDescent="0.25">
      <c r="T1348" s="14"/>
      <c r="U1348" s="14"/>
      <c r="V1348" s="14"/>
      <c r="W1348" s="14"/>
      <c r="X1348" s="14"/>
      <c r="Y1348" s="14"/>
      <c r="Z1348" s="14"/>
      <c r="AA1348" s="14"/>
      <c r="AB1348" s="14"/>
      <c r="AC1348" s="14"/>
      <c r="AD1348" s="14"/>
      <c r="AE1348" s="14"/>
      <c r="AF1348" s="14"/>
      <c r="AG1348" s="14"/>
      <c r="AH1348" s="14"/>
      <c r="AI1348" s="14"/>
    </row>
    <row r="1349" spans="20:35" x14ac:dyDescent="0.25">
      <c r="T1349" s="14"/>
      <c r="U1349" s="14"/>
      <c r="V1349" s="14"/>
      <c r="W1349" s="14"/>
      <c r="X1349" s="14"/>
      <c r="Y1349" s="14"/>
      <c r="Z1349" s="14"/>
      <c r="AA1349" s="14"/>
      <c r="AB1349" s="14"/>
      <c r="AC1349" s="14"/>
      <c r="AD1349" s="14"/>
      <c r="AE1349" s="14"/>
      <c r="AF1349" s="14"/>
      <c r="AG1349" s="14"/>
      <c r="AH1349" s="14"/>
      <c r="AI1349" s="14"/>
    </row>
    <row r="1350" spans="20:35" x14ac:dyDescent="0.25">
      <c r="T1350" s="14"/>
      <c r="U1350" s="14"/>
      <c r="V1350" s="14"/>
      <c r="W1350" s="14"/>
      <c r="X1350" s="14"/>
      <c r="Y1350" s="14"/>
      <c r="Z1350" s="14"/>
      <c r="AA1350" s="14"/>
      <c r="AB1350" s="14"/>
      <c r="AC1350" s="14"/>
      <c r="AD1350" s="14"/>
      <c r="AE1350" s="14"/>
      <c r="AF1350" s="14"/>
      <c r="AG1350" s="14"/>
      <c r="AH1350" s="14"/>
      <c r="AI1350" s="14"/>
    </row>
    <row r="1351" spans="20:35" x14ac:dyDescent="0.25">
      <c r="T1351" s="14"/>
      <c r="U1351" s="14"/>
      <c r="V1351" s="14"/>
      <c r="W1351" s="14"/>
      <c r="X1351" s="14"/>
      <c r="Y1351" s="14"/>
      <c r="Z1351" s="14"/>
      <c r="AA1351" s="14"/>
      <c r="AB1351" s="14"/>
      <c r="AC1351" s="14"/>
      <c r="AD1351" s="14"/>
      <c r="AE1351" s="14"/>
      <c r="AF1351" s="14"/>
      <c r="AG1351" s="14"/>
      <c r="AH1351" s="14"/>
      <c r="AI1351" s="14"/>
    </row>
    <row r="1352" spans="20:35" x14ac:dyDescent="0.25">
      <c r="T1352" s="14"/>
      <c r="U1352" s="14"/>
      <c r="V1352" s="14"/>
      <c r="W1352" s="14"/>
      <c r="X1352" s="14"/>
      <c r="Y1352" s="14"/>
      <c r="Z1352" s="14"/>
      <c r="AA1352" s="14"/>
      <c r="AB1352" s="14"/>
      <c r="AC1352" s="14"/>
      <c r="AD1352" s="14"/>
      <c r="AE1352" s="14"/>
      <c r="AF1352" s="14"/>
      <c r="AG1352" s="14"/>
      <c r="AH1352" s="14"/>
      <c r="AI1352" s="14"/>
    </row>
    <row r="1353" spans="20:35" x14ac:dyDescent="0.25">
      <c r="T1353" s="14"/>
      <c r="U1353" s="14"/>
      <c r="V1353" s="14"/>
      <c r="W1353" s="14"/>
      <c r="X1353" s="14"/>
      <c r="Y1353" s="14"/>
      <c r="Z1353" s="14"/>
      <c r="AA1353" s="14"/>
      <c r="AB1353" s="14"/>
      <c r="AC1353" s="14"/>
      <c r="AD1353" s="14"/>
      <c r="AE1353" s="14"/>
      <c r="AF1353" s="14"/>
      <c r="AG1353" s="14"/>
      <c r="AH1353" s="14"/>
      <c r="AI1353" s="14"/>
    </row>
    <row r="1354" spans="20:35" x14ac:dyDescent="0.25">
      <c r="T1354" s="14"/>
      <c r="U1354" s="14"/>
      <c r="V1354" s="14"/>
      <c r="W1354" s="14"/>
      <c r="X1354" s="14"/>
      <c r="Y1354" s="14"/>
      <c r="Z1354" s="14"/>
      <c r="AA1354" s="14"/>
      <c r="AB1354" s="14"/>
      <c r="AC1354" s="14"/>
      <c r="AD1354" s="14"/>
      <c r="AE1354" s="14"/>
      <c r="AF1354" s="14"/>
      <c r="AG1354" s="14"/>
      <c r="AH1354" s="14"/>
      <c r="AI1354" s="14"/>
    </row>
    <row r="1355" spans="20:35" x14ac:dyDescent="0.25">
      <c r="T1355" s="14"/>
      <c r="U1355" s="14"/>
      <c r="V1355" s="14"/>
      <c r="W1355" s="14"/>
      <c r="X1355" s="14"/>
      <c r="Y1355" s="14"/>
      <c r="Z1355" s="14"/>
      <c r="AA1355" s="14"/>
      <c r="AB1355" s="14"/>
      <c r="AC1355" s="14"/>
      <c r="AD1355" s="14"/>
      <c r="AE1355" s="14"/>
      <c r="AF1355" s="14"/>
      <c r="AG1355" s="14"/>
      <c r="AH1355" s="14"/>
      <c r="AI1355" s="14"/>
    </row>
    <row r="1356" spans="20:35" x14ac:dyDescent="0.25">
      <c r="T1356" s="14"/>
      <c r="U1356" s="14"/>
      <c r="V1356" s="14"/>
      <c r="W1356" s="14"/>
      <c r="X1356" s="14"/>
      <c r="Y1356" s="14"/>
      <c r="Z1356" s="14"/>
      <c r="AA1356" s="14"/>
      <c r="AB1356" s="14"/>
      <c r="AC1356" s="14"/>
      <c r="AD1356" s="14"/>
      <c r="AE1356" s="14"/>
      <c r="AF1356" s="14"/>
      <c r="AG1356" s="14"/>
      <c r="AH1356" s="14"/>
      <c r="AI1356" s="14"/>
    </row>
    <row r="1357" spans="20:35" x14ac:dyDescent="0.25">
      <c r="T1357" s="14"/>
      <c r="U1357" s="14"/>
      <c r="V1357" s="14"/>
      <c r="W1357" s="14"/>
      <c r="X1357" s="14"/>
      <c r="Y1357" s="14"/>
      <c r="Z1357" s="14"/>
      <c r="AA1357" s="14"/>
      <c r="AB1357" s="14"/>
      <c r="AC1357" s="14"/>
      <c r="AD1357" s="14"/>
      <c r="AE1357" s="14"/>
      <c r="AF1357" s="14"/>
      <c r="AG1357" s="14"/>
      <c r="AH1357" s="14"/>
      <c r="AI1357" s="14"/>
    </row>
    <row r="1358" spans="20:35" x14ac:dyDescent="0.25">
      <c r="T1358" s="14"/>
      <c r="U1358" s="14"/>
      <c r="V1358" s="14"/>
      <c r="W1358" s="14"/>
      <c r="X1358" s="14"/>
      <c r="Y1358" s="14"/>
      <c r="Z1358" s="14"/>
      <c r="AA1358" s="14"/>
      <c r="AB1358" s="14"/>
      <c r="AC1358" s="14"/>
      <c r="AD1358" s="14"/>
      <c r="AE1358" s="14"/>
      <c r="AF1358" s="14"/>
      <c r="AG1358" s="14"/>
      <c r="AH1358" s="14"/>
      <c r="AI1358" s="14"/>
    </row>
    <row r="1359" spans="20:35" x14ac:dyDescent="0.25">
      <c r="T1359" s="14"/>
      <c r="U1359" s="14"/>
      <c r="V1359" s="14"/>
      <c r="W1359" s="14"/>
      <c r="X1359" s="14"/>
      <c r="Y1359" s="14"/>
      <c r="Z1359" s="14"/>
      <c r="AA1359" s="14"/>
      <c r="AB1359" s="14"/>
      <c r="AC1359" s="14"/>
      <c r="AD1359" s="14"/>
      <c r="AE1359" s="14"/>
      <c r="AF1359" s="14"/>
      <c r="AG1359" s="14"/>
      <c r="AH1359" s="14"/>
      <c r="AI1359" s="14"/>
    </row>
    <row r="1360" spans="20:35" x14ac:dyDescent="0.25">
      <c r="T1360" s="14"/>
      <c r="U1360" s="14"/>
      <c r="V1360" s="14"/>
      <c r="W1360" s="14"/>
      <c r="X1360" s="14"/>
      <c r="Y1360" s="14"/>
      <c r="Z1360" s="14"/>
      <c r="AA1360" s="14"/>
      <c r="AB1360" s="14"/>
      <c r="AC1360" s="14"/>
      <c r="AD1360" s="14"/>
      <c r="AE1360" s="14"/>
      <c r="AF1360" s="14"/>
      <c r="AG1360" s="14"/>
      <c r="AH1360" s="14"/>
      <c r="AI1360" s="14"/>
    </row>
    <row r="1361" spans="20:35" x14ac:dyDescent="0.25">
      <c r="T1361" s="14"/>
      <c r="U1361" s="14"/>
      <c r="V1361" s="14"/>
      <c r="W1361" s="14"/>
      <c r="X1361" s="14"/>
      <c r="Y1361" s="14"/>
      <c r="Z1361" s="14"/>
      <c r="AA1361" s="14"/>
      <c r="AB1361" s="14"/>
      <c r="AC1361" s="14"/>
      <c r="AD1361" s="14"/>
      <c r="AE1361" s="14"/>
      <c r="AF1361" s="14"/>
      <c r="AG1361" s="14"/>
      <c r="AH1361" s="14"/>
      <c r="AI1361" s="14"/>
    </row>
    <row r="1362" spans="20:35" x14ac:dyDescent="0.25">
      <c r="T1362" s="14"/>
      <c r="U1362" s="14"/>
      <c r="V1362" s="14"/>
      <c r="W1362" s="14"/>
      <c r="X1362" s="14"/>
      <c r="Y1362" s="14"/>
      <c r="Z1362" s="14"/>
      <c r="AA1362" s="14"/>
      <c r="AB1362" s="14"/>
      <c r="AC1362" s="14"/>
      <c r="AD1362" s="14"/>
      <c r="AE1362" s="14"/>
      <c r="AF1362" s="14"/>
      <c r="AG1362" s="14"/>
      <c r="AH1362" s="14"/>
      <c r="AI1362" s="14"/>
    </row>
    <row r="1363" spans="20:35" x14ac:dyDescent="0.25">
      <c r="T1363" s="14"/>
      <c r="U1363" s="14"/>
      <c r="V1363" s="14"/>
      <c r="W1363" s="14"/>
      <c r="X1363" s="14"/>
      <c r="Y1363" s="14"/>
      <c r="Z1363" s="14"/>
      <c r="AA1363" s="14"/>
      <c r="AB1363" s="14"/>
      <c r="AC1363" s="14"/>
      <c r="AD1363" s="14"/>
      <c r="AE1363" s="14"/>
      <c r="AF1363" s="14"/>
      <c r="AG1363" s="14"/>
      <c r="AH1363" s="14"/>
      <c r="AI1363" s="14"/>
    </row>
    <row r="1364" spans="20:35" x14ac:dyDescent="0.25">
      <c r="T1364" s="14"/>
      <c r="U1364" s="14"/>
      <c r="V1364" s="14"/>
      <c r="W1364" s="14"/>
      <c r="X1364" s="14"/>
      <c r="Y1364" s="14"/>
      <c r="Z1364" s="14"/>
      <c r="AA1364" s="14"/>
      <c r="AB1364" s="14"/>
      <c r="AC1364" s="14"/>
      <c r="AD1364" s="14"/>
      <c r="AE1364" s="14"/>
      <c r="AF1364" s="14"/>
      <c r="AG1364" s="14"/>
      <c r="AH1364" s="14"/>
      <c r="AI1364" s="14"/>
    </row>
    <row r="1365" spans="20:35" x14ac:dyDescent="0.25">
      <c r="T1365" s="14"/>
      <c r="U1365" s="14"/>
      <c r="V1365" s="14"/>
      <c r="W1365" s="14"/>
      <c r="X1365" s="14"/>
      <c r="Y1365" s="14"/>
      <c r="Z1365" s="14"/>
      <c r="AA1365" s="14"/>
      <c r="AB1365" s="14"/>
      <c r="AC1365" s="14"/>
      <c r="AD1365" s="14"/>
      <c r="AE1365" s="14"/>
      <c r="AF1365" s="14"/>
      <c r="AG1365" s="14"/>
      <c r="AH1365" s="14"/>
      <c r="AI1365" s="14"/>
    </row>
    <row r="1366" spans="20:35" x14ac:dyDescent="0.25">
      <c r="T1366" s="14"/>
      <c r="U1366" s="14"/>
      <c r="V1366" s="14"/>
      <c r="W1366" s="14"/>
      <c r="X1366" s="14"/>
      <c r="Y1366" s="14"/>
      <c r="Z1366" s="14"/>
      <c r="AA1366" s="14"/>
      <c r="AB1366" s="14"/>
      <c r="AC1366" s="14"/>
      <c r="AD1366" s="14"/>
      <c r="AE1366" s="14"/>
      <c r="AF1366" s="14"/>
      <c r="AG1366" s="14"/>
      <c r="AH1366" s="14"/>
      <c r="AI1366" s="14"/>
    </row>
    <row r="1367" spans="20:35" x14ac:dyDescent="0.25">
      <c r="T1367" s="14"/>
      <c r="U1367" s="14"/>
      <c r="V1367" s="14"/>
      <c r="W1367" s="14"/>
      <c r="X1367" s="14"/>
      <c r="Y1367" s="14"/>
      <c r="Z1367" s="14"/>
      <c r="AA1367" s="14"/>
      <c r="AB1367" s="14"/>
      <c r="AC1367" s="14"/>
      <c r="AD1367" s="14"/>
      <c r="AE1367" s="14"/>
      <c r="AF1367" s="14"/>
      <c r="AG1367" s="14"/>
      <c r="AH1367" s="14"/>
      <c r="AI1367" s="14"/>
    </row>
    <row r="1368" spans="20:35" x14ac:dyDescent="0.25">
      <c r="T1368" s="14"/>
      <c r="U1368" s="14"/>
      <c r="V1368" s="14"/>
      <c r="W1368" s="14"/>
      <c r="X1368" s="14"/>
      <c r="Y1368" s="14"/>
      <c r="Z1368" s="14"/>
      <c r="AA1368" s="14"/>
      <c r="AB1368" s="14"/>
      <c r="AC1368" s="14"/>
      <c r="AD1368" s="14"/>
      <c r="AE1368" s="14"/>
      <c r="AF1368" s="14"/>
      <c r="AG1368" s="14"/>
      <c r="AH1368" s="14"/>
      <c r="AI1368" s="14"/>
    </row>
    <row r="1369" spans="20:35" x14ac:dyDescent="0.25">
      <c r="T1369" s="14"/>
      <c r="U1369" s="14"/>
      <c r="V1369" s="14"/>
      <c r="W1369" s="14"/>
      <c r="X1369" s="14"/>
      <c r="Y1369" s="14"/>
      <c r="Z1369" s="14"/>
      <c r="AA1369" s="14"/>
      <c r="AB1369" s="14"/>
      <c r="AC1369" s="14"/>
      <c r="AD1369" s="14"/>
      <c r="AE1369" s="14"/>
      <c r="AF1369" s="14"/>
      <c r="AG1369" s="14"/>
      <c r="AH1369" s="14"/>
      <c r="AI1369" s="14"/>
    </row>
    <row r="1370" spans="20:35" x14ac:dyDescent="0.25">
      <c r="T1370" s="14"/>
      <c r="U1370" s="14"/>
      <c r="V1370" s="14"/>
      <c r="W1370" s="14"/>
      <c r="X1370" s="14"/>
      <c r="Y1370" s="14"/>
      <c r="Z1370" s="14"/>
      <c r="AA1370" s="14"/>
      <c r="AB1370" s="14"/>
      <c r="AC1370" s="14"/>
      <c r="AD1370" s="14"/>
      <c r="AE1370" s="14"/>
      <c r="AF1370" s="14"/>
      <c r="AG1370" s="14"/>
      <c r="AH1370" s="14"/>
      <c r="AI1370" s="14"/>
    </row>
    <row r="1371" spans="20:35" x14ac:dyDescent="0.25">
      <c r="T1371" s="14"/>
      <c r="U1371" s="14"/>
      <c r="V1371" s="14"/>
      <c r="W1371" s="14"/>
      <c r="X1371" s="14"/>
      <c r="Y1371" s="14"/>
      <c r="Z1371" s="14"/>
      <c r="AA1371" s="14"/>
      <c r="AB1371" s="14"/>
      <c r="AC1371" s="14"/>
      <c r="AD1371" s="14"/>
      <c r="AE1371" s="14"/>
      <c r="AF1371" s="14"/>
      <c r="AG1371" s="14"/>
      <c r="AH1371" s="14"/>
      <c r="AI1371" s="14"/>
    </row>
    <row r="1372" spans="20:35" x14ac:dyDescent="0.25">
      <c r="T1372" s="14"/>
      <c r="U1372" s="14"/>
      <c r="V1372" s="14"/>
      <c r="W1372" s="14"/>
      <c r="X1372" s="14"/>
      <c r="Y1372" s="14"/>
      <c r="Z1372" s="14"/>
      <c r="AA1372" s="14"/>
      <c r="AB1372" s="14"/>
      <c r="AC1372" s="14"/>
      <c r="AD1372" s="14"/>
      <c r="AE1372" s="14"/>
      <c r="AF1372" s="14"/>
      <c r="AG1372" s="14"/>
      <c r="AH1372" s="14"/>
      <c r="AI1372" s="14"/>
    </row>
    <row r="1373" spans="20:35" x14ac:dyDescent="0.25">
      <c r="T1373" s="14"/>
      <c r="U1373" s="14"/>
      <c r="V1373" s="14"/>
      <c r="W1373" s="14"/>
      <c r="X1373" s="14"/>
      <c r="Y1373" s="14"/>
      <c r="Z1373" s="14"/>
      <c r="AA1373" s="14"/>
      <c r="AB1373" s="14"/>
      <c r="AC1373" s="14"/>
      <c r="AD1373" s="14"/>
      <c r="AE1373" s="14"/>
      <c r="AF1373" s="14"/>
      <c r="AG1373" s="14"/>
      <c r="AH1373" s="14"/>
      <c r="AI1373" s="14"/>
    </row>
    <row r="1374" spans="20:35" x14ac:dyDescent="0.25">
      <c r="T1374" s="14"/>
      <c r="U1374" s="14"/>
      <c r="V1374" s="14"/>
      <c r="W1374" s="14"/>
      <c r="X1374" s="14"/>
      <c r="Y1374" s="14"/>
      <c r="Z1374" s="14"/>
      <c r="AA1374" s="14"/>
      <c r="AB1374" s="14"/>
      <c r="AC1374" s="14"/>
      <c r="AD1374" s="14"/>
      <c r="AE1374" s="14"/>
      <c r="AF1374" s="14"/>
      <c r="AG1374" s="14"/>
      <c r="AH1374" s="14"/>
      <c r="AI1374" s="14"/>
    </row>
    <row r="1375" spans="20:35" x14ac:dyDescent="0.25">
      <c r="T1375" s="14"/>
      <c r="U1375" s="14"/>
      <c r="V1375" s="14"/>
      <c r="W1375" s="14"/>
      <c r="X1375" s="14"/>
      <c r="Y1375" s="14"/>
      <c r="Z1375" s="14"/>
      <c r="AA1375" s="14"/>
      <c r="AB1375" s="14"/>
      <c r="AC1375" s="14"/>
      <c r="AD1375" s="14"/>
      <c r="AE1375" s="14"/>
      <c r="AF1375" s="14"/>
      <c r="AG1375" s="14"/>
      <c r="AH1375" s="14"/>
      <c r="AI1375" s="14"/>
    </row>
    <row r="1376" spans="20:35" x14ac:dyDescent="0.25">
      <c r="T1376" s="14"/>
      <c r="U1376" s="14"/>
      <c r="V1376" s="14"/>
      <c r="W1376" s="14"/>
      <c r="X1376" s="14"/>
      <c r="Y1376" s="14"/>
      <c r="Z1376" s="14"/>
      <c r="AA1376" s="14"/>
      <c r="AB1376" s="14"/>
      <c r="AC1376" s="14"/>
      <c r="AD1376" s="14"/>
      <c r="AE1376" s="14"/>
      <c r="AF1376" s="14"/>
      <c r="AG1376" s="14"/>
      <c r="AH1376" s="14"/>
      <c r="AI1376" s="14"/>
    </row>
    <row r="1377" spans="20:35" x14ac:dyDescent="0.25">
      <c r="T1377" s="14"/>
      <c r="U1377" s="14"/>
      <c r="V1377" s="14"/>
      <c r="W1377" s="14"/>
      <c r="X1377" s="14"/>
      <c r="Y1377" s="14"/>
      <c r="Z1377" s="14"/>
      <c r="AA1377" s="14"/>
      <c r="AB1377" s="14"/>
      <c r="AC1377" s="14"/>
      <c r="AD1377" s="14"/>
      <c r="AE1377" s="14"/>
      <c r="AF1377" s="14"/>
      <c r="AG1377" s="14"/>
      <c r="AH1377" s="14"/>
      <c r="AI1377" s="14"/>
    </row>
    <row r="1378" spans="20:35" x14ac:dyDescent="0.25">
      <c r="T1378" s="14"/>
      <c r="U1378" s="14"/>
      <c r="V1378" s="14"/>
      <c r="W1378" s="14"/>
      <c r="X1378" s="14"/>
      <c r="Y1378" s="14"/>
      <c r="Z1378" s="14"/>
      <c r="AA1378" s="14"/>
      <c r="AB1378" s="14"/>
      <c r="AC1378" s="14"/>
      <c r="AD1378" s="14"/>
      <c r="AE1378" s="14"/>
      <c r="AF1378" s="14"/>
      <c r="AG1378" s="14"/>
      <c r="AH1378" s="14"/>
      <c r="AI1378" s="14"/>
    </row>
    <row r="1379" spans="20:35" x14ac:dyDescent="0.25">
      <c r="T1379" s="14"/>
      <c r="U1379" s="14"/>
      <c r="V1379" s="14"/>
      <c r="W1379" s="14"/>
      <c r="X1379" s="14"/>
      <c r="Y1379" s="14"/>
      <c r="Z1379" s="14"/>
      <c r="AA1379" s="14"/>
      <c r="AB1379" s="14"/>
      <c r="AC1379" s="14"/>
      <c r="AD1379" s="14"/>
      <c r="AE1379" s="14"/>
      <c r="AF1379" s="14"/>
      <c r="AG1379" s="14"/>
      <c r="AH1379" s="14"/>
      <c r="AI1379" s="14"/>
    </row>
    <row r="1380" spans="20:35" x14ac:dyDescent="0.25">
      <c r="T1380" s="14"/>
      <c r="U1380" s="14"/>
      <c r="V1380" s="14"/>
      <c r="W1380" s="14"/>
      <c r="X1380" s="14"/>
      <c r="Y1380" s="14"/>
      <c r="Z1380" s="14"/>
      <c r="AA1380" s="14"/>
      <c r="AB1380" s="14"/>
      <c r="AC1380" s="14"/>
      <c r="AD1380" s="14"/>
      <c r="AE1380" s="14"/>
      <c r="AF1380" s="14"/>
      <c r="AG1380" s="14"/>
      <c r="AH1380" s="14"/>
      <c r="AI1380" s="14"/>
    </row>
    <row r="1381" spans="20:35" x14ac:dyDescent="0.25">
      <c r="T1381" s="14"/>
      <c r="U1381" s="14"/>
      <c r="V1381" s="14"/>
      <c r="W1381" s="14"/>
      <c r="X1381" s="14"/>
      <c r="Y1381" s="14"/>
      <c r="Z1381" s="14"/>
      <c r="AA1381" s="14"/>
      <c r="AB1381" s="14"/>
      <c r="AC1381" s="14"/>
      <c r="AD1381" s="14"/>
      <c r="AE1381" s="14"/>
      <c r="AF1381" s="14"/>
      <c r="AG1381" s="14"/>
      <c r="AH1381" s="14"/>
      <c r="AI1381" s="14"/>
    </row>
    <row r="1382" spans="20:35" x14ac:dyDescent="0.25">
      <c r="T1382" s="14"/>
      <c r="U1382" s="14"/>
      <c r="V1382" s="14"/>
      <c r="W1382" s="14"/>
      <c r="X1382" s="14"/>
      <c r="Y1382" s="14"/>
      <c r="Z1382" s="14"/>
      <c r="AA1382" s="14"/>
      <c r="AB1382" s="14"/>
      <c r="AC1382" s="14"/>
      <c r="AD1382" s="14"/>
      <c r="AE1382" s="14"/>
      <c r="AF1382" s="14"/>
      <c r="AG1382" s="14"/>
      <c r="AH1382" s="14"/>
      <c r="AI1382" s="14"/>
    </row>
    <row r="1383" spans="20:35" x14ac:dyDescent="0.25">
      <c r="T1383" s="14"/>
      <c r="U1383" s="14"/>
      <c r="V1383" s="14"/>
      <c r="W1383" s="14"/>
      <c r="X1383" s="14"/>
      <c r="Y1383" s="14"/>
      <c r="Z1383" s="14"/>
      <c r="AA1383" s="14"/>
      <c r="AB1383" s="14"/>
      <c r="AC1383" s="14"/>
      <c r="AD1383" s="14"/>
      <c r="AE1383" s="14"/>
      <c r="AF1383" s="14"/>
      <c r="AG1383" s="14"/>
      <c r="AH1383" s="14"/>
      <c r="AI1383" s="14"/>
    </row>
    <row r="1384" spans="20:35" x14ac:dyDescent="0.25">
      <c r="T1384" s="14"/>
      <c r="U1384" s="14"/>
      <c r="V1384" s="14"/>
      <c r="W1384" s="14"/>
      <c r="X1384" s="14"/>
      <c r="Y1384" s="14"/>
      <c r="Z1384" s="14"/>
      <c r="AA1384" s="14"/>
      <c r="AB1384" s="14"/>
      <c r="AC1384" s="14"/>
      <c r="AD1384" s="14"/>
      <c r="AE1384" s="14"/>
      <c r="AF1384" s="14"/>
      <c r="AG1384" s="14"/>
      <c r="AH1384" s="14"/>
      <c r="AI1384" s="14"/>
    </row>
    <row r="1385" spans="20:35" x14ac:dyDescent="0.25">
      <c r="T1385" s="14"/>
      <c r="U1385" s="14"/>
      <c r="V1385" s="14"/>
      <c r="W1385" s="14"/>
      <c r="X1385" s="14"/>
      <c r="Y1385" s="14"/>
      <c r="Z1385" s="14"/>
      <c r="AA1385" s="14"/>
      <c r="AB1385" s="14"/>
      <c r="AC1385" s="14"/>
      <c r="AD1385" s="14"/>
      <c r="AE1385" s="14"/>
      <c r="AF1385" s="14"/>
      <c r="AG1385" s="14"/>
      <c r="AH1385" s="14"/>
      <c r="AI1385" s="14"/>
    </row>
    <row r="1386" spans="20:35" x14ac:dyDescent="0.25">
      <c r="T1386" s="14"/>
      <c r="U1386" s="14"/>
      <c r="V1386" s="14"/>
      <c r="W1386" s="14"/>
      <c r="X1386" s="14"/>
      <c r="Y1386" s="14"/>
      <c r="Z1386" s="14"/>
      <c r="AA1386" s="14"/>
      <c r="AB1386" s="14"/>
      <c r="AC1386" s="14"/>
      <c r="AD1386" s="14"/>
      <c r="AE1386" s="14"/>
      <c r="AF1386" s="14"/>
      <c r="AG1386" s="14"/>
      <c r="AH1386" s="14"/>
      <c r="AI1386" s="14"/>
    </row>
    <row r="1387" spans="20:35" x14ac:dyDescent="0.25">
      <c r="T1387" s="14"/>
      <c r="U1387" s="14"/>
      <c r="V1387" s="14"/>
      <c r="W1387" s="14"/>
      <c r="X1387" s="14"/>
      <c r="Y1387" s="14"/>
      <c r="Z1387" s="14"/>
      <c r="AA1387" s="14"/>
      <c r="AB1387" s="14"/>
      <c r="AC1387" s="14"/>
      <c r="AD1387" s="14"/>
      <c r="AE1387" s="14"/>
      <c r="AF1387" s="14"/>
      <c r="AG1387" s="14"/>
      <c r="AH1387" s="14"/>
      <c r="AI1387" s="14"/>
    </row>
    <row r="1388" spans="20:35" x14ac:dyDescent="0.25">
      <c r="T1388" s="14"/>
      <c r="U1388" s="14"/>
      <c r="V1388" s="14"/>
      <c r="W1388" s="14"/>
      <c r="X1388" s="14"/>
      <c r="Y1388" s="14"/>
      <c r="Z1388" s="14"/>
      <c r="AA1388" s="14"/>
      <c r="AB1388" s="14"/>
      <c r="AC1388" s="14"/>
      <c r="AD1388" s="14"/>
      <c r="AE1388" s="14"/>
      <c r="AF1388" s="14"/>
      <c r="AG1388" s="14"/>
      <c r="AH1388" s="14"/>
      <c r="AI1388" s="14"/>
    </row>
    <row r="1389" spans="20:35" x14ac:dyDescent="0.25">
      <c r="T1389" s="14"/>
      <c r="U1389" s="14"/>
      <c r="V1389" s="14"/>
      <c r="W1389" s="14"/>
      <c r="X1389" s="14"/>
      <c r="Y1389" s="14"/>
      <c r="Z1389" s="14"/>
      <c r="AA1389" s="14"/>
      <c r="AB1389" s="14"/>
      <c r="AC1389" s="14"/>
      <c r="AD1389" s="14"/>
      <c r="AE1389" s="14"/>
      <c r="AF1389" s="14"/>
      <c r="AG1389" s="14"/>
      <c r="AH1389" s="14"/>
      <c r="AI1389" s="14"/>
    </row>
    <row r="1390" spans="20:35" x14ac:dyDescent="0.25">
      <c r="T1390" s="14"/>
      <c r="U1390" s="14"/>
      <c r="V1390" s="14"/>
      <c r="W1390" s="14"/>
      <c r="X1390" s="14"/>
      <c r="Y1390" s="14"/>
      <c r="Z1390" s="14"/>
      <c r="AA1390" s="14"/>
      <c r="AB1390" s="14"/>
      <c r="AC1390" s="14"/>
      <c r="AD1390" s="14"/>
      <c r="AE1390" s="14"/>
      <c r="AF1390" s="14"/>
      <c r="AG1390" s="14"/>
      <c r="AH1390" s="14"/>
      <c r="AI1390" s="14"/>
    </row>
    <row r="1391" spans="20:35" x14ac:dyDescent="0.25">
      <c r="T1391" s="14"/>
      <c r="U1391" s="14"/>
      <c r="V1391" s="14"/>
      <c r="W1391" s="14"/>
      <c r="X1391" s="14"/>
      <c r="Y1391" s="14"/>
      <c r="Z1391" s="14"/>
      <c r="AA1391" s="14"/>
      <c r="AB1391" s="14"/>
      <c r="AC1391" s="14"/>
      <c r="AD1391" s="14"/>
      <c r="AE1391" s="14"/>
      <c r="AF1391" s="14"/>
      <c r="AG1391" s="14"/>
      <c r="AH1391" s="14"/>
      <c r="AI1391" s="14"/>
    </row>
    <row r="1392" spans="20:35" x14ac:dyDescent="0.25">
      <c r="T1392" s="14"/>
      <c r="U1392" s="14"/>
      <c r="V1392" s="14"/>
      <c r="W1392" s="14"/>
      <c r="X1392" s="14"/>
      <c r="Y1392" s="14"/>
      <c r="Z1392" s="14"/>
      <c r="AA1392" s="14"/>
      <c r="AB1392" s="14"/>
      <c r="AC1392" s="14"/>
      <c r="AD1392" s="14"/>
      <c r="AE1392" s="14"/>
      <c r="AF1392" s="14"/>
      <c r="AG1392" s="14"/>
      <c r="AH1392" s="14"/>
      <c r="AI1392" s="14"/>
    </row>
    <row r="1393" spans="20:35" x14ac:dyDescent="0.25">
      <c r="T1393" s="14"/>
      <c r="U1393" s="14"/>
      <c r="V1393" s="14"/>
      <c r="W1393" s="14"/>
      <c r="X1393" s="14"/>
      <c r="Y1393" s="14"/>
      <c r="Z1393" s="14"/>
      <c r="AA1393" s="14"/>
      <c r="AB1393" s="14"/>
      <c r="AC1393" s="14"/>
      <c r="AD1393" s="14"/>
      <c r="AE1393" s="14"/>
      <c r="AF1393" s="14"/>
      <c r="AG1393" s="14"/>
      <c r="AH1393" s="14"/>
      <c r="AI1393" s="14"/>
    </row>
    <row r="1394" spans="20:35" x14ac:dyDescent="0.25">
      <c r="T1394" s="14"/>
      <c r="U1394" s="14"/>
      <c r="V1394" s="14"/>
      <c r="W1394" s="14"/>
      <c r="X1394" s="14"/>
      <c r="Y1394" s="14"/>
      <c r="Z1394" s="14"/>
      <c r="AA1394" s="14"/>
      <c r="AB1394" s="14"/>
      <c r="AC1394" s="14"/>
      <c r="AD1394" s="14"/>
      <c r="AE1394" s="14"/>
      <c r="AF1394" s="14"/>
      <c r="AG1394" s="14"/>
      <c r="AH1394" s="14"/>
      <c r="AI1394" s="14"/>
    </row>
    <row r="1395" spans="20:35" x14ac:dyDescent="0.25">
      <c r="T1395" s="14"/>
      <c r="U1395" s="14"/>
      <c r="V1395" s="14"/>
      <c r="W1395" s="14"/>
      <c r="X1395" s="14"/>
      <c r="Y1395" s="14"/>
      <c r="Z1395" s="14"/>
      <c r="AA1395" s="14"/>
      <c r="AB1395" s="14"/>
      <c r="AC1395" s="14"/>
      <c r="AD1395" s="14"/>
      <c r="AE1395" s="14"/>
      <c r="AF1395" s="14"/>
      <c r="AG1395" s="14"/>
      <c r="AH1395" s="14"/>
      <c r="AI1395" s="14"/>
    </row>
    <row r="1396" spans="20:35" x14ac:dyDescent="0.25">
      <c r="T1396" s="14"/>
      <c r="U1396" s="14"/>
      <c r="V1396" s="14"/>
      <c r="W1396" s="14"/>
      <c r="X1396" s="14"/>
      <c r="Y1396" s="14"/>
      <c r="Z1396" s="14"/>
      <c r="AA1396" s="14"/>
      <c r="AB1396" s="14"/>
      <c r="AC1396" s="14"/>
      <c r="AD1396" s="14"/>
      <c r="AE1396" s="14"/>
      <c r="AF1396" s="14"/>
      <c r="AG1396" s="14"/>
      <c r="AH1396" s="14"/>
      <c r="AI1396" s="14"/>
    </row>
    <row r="1397" spans="20:35" x14ac:dyDescent="0.25">
      <c r="T1397" s="14"/>
      <c r="U1397" s="14"/>
      <c r="V1397" s="14"/>
      <c r="W1397" s="14"/>
      <c r="X1397" s="14"/>
      <c r="Y1397" s="14"/>
      <c r="Z1397" s="14"/>
      <c r="AA1397" s="14"/>
      <c r="AB1397" s="14"/>
      <c r="AC1397" s="14"/>
      <c r="AD1397" s="14"/>
      <c r="AE1397" s="14"/>
      <c r="AF1397" s="14"/>
      <c r="AG1397" s="14"/>
      <c r="AH1397" s="14"/>
      <c r="AI1397" s="14"/>
    </row>
    <row r="1398" spans="20:35" x14ac:dyDescent="0.25">
      <c r="T1398" s="14"/>
      <c r="U1398" s="14"/>
      <c r="V1398" s="14"/>
      <c r="W1398" s="14"/>
      <c r="X1398" s="14"/>
      <c r="Y1398" s="14"/>
      <c r="Z1398" s="14"/>
      <c r="AA1398" s="14"/>
      <c r="AB1398" s="14"/>
      <c r="AC1398" s="14"/>
      <c r="AD1398" s="14"/>
      <c r="AE1398" s="14"/>
      <c r="AF1398" s="14"/>
      <c r="AG1398" s="14"/>
      <c r="AH1398" s="14"/>
      <c r="AI1398" s="14"/>
    </row>
    <row r="1399" spans="20:35" x14ac:dyDescent="0.25">
      <c r="T1399" s="14"/>
      <c r="U1399" s="14"/>
      <c r="V1399" s="14"/>
      <c r="W1399" s="14"/>
      <c r="X1399" s="14"/>
      <c r="Y1399" s="14"/>
      <c r="Z1399" s="14"/>
      <c r="AA1399" s="14"/>
      <c r="AB1399" s="14"/>
      <c r="AC1399" s="14"/>
      <c r="AD1399" s="14"/>
      <c r="AE1399" s="14"/>
      <c r="AF1399" s="14"/>
      <c r="AG1399" s="14"/>
      <c r="AH1399" s="14"/>
      <c r="AI1399" s="14"/>
    </row>
    <row r="1400" spans="20:35" x14ac:dyDescent="0.25">
      <c r="T1400" s="14"/>
      <c r="U1400" s="14"/>
      <c r="V1400" s="14"/>
      <c r="W1400" s="14"/>
      <c r="X1400" s="14"/>
      <c r="Y1400" s="14"/>
      <c r="Z1400" s="14"/>
      <c r="AA1400" s="14"/>
      <c r="AB1400" s="14"/>
      <c r="AC1400" s="14"/>
      <c r="AD1400" s="14"/>
      <c r="AE1400" s="14"/>
      <c r="AF1400" s="14"/>
      <c r="AG1400" s="14"/>
      <c r="AH1400" s="14"/>
      <c r="AI1400" s="14"/>
    </row>
    <row r="1401" spans="20:35" x14ac:dyDescent="0.25">
      <c r="T1401" s="14"/>
      <c r="U1401" s="14"/>
      <c r="V1401" s="14"/>
      <c r="W1401" s="14"/>
      <c r="X1401" s="14"/>
      <c r="Y1401" s="14"/>
      <c r="Z1401" s="14"/>
      <c r="AA1401" s="14"/>
      <c r="AB1401" s="14"/>
      <c r="AC1401" s="14"/>
      <c r="AD1401" s="14"/>
      <c r="AE1401" s="14"/>
      <c r="AF1401" s="14"/>
      <c r="AG1401" s="14"/>
      <c r="AH1401" s="14"/>
      <c r="AI1401" s="14"/>
    </row>
    <row r="1402" spans="20:35" x14ac:dyDescent="0.25">
      <c r="T1402" s="14"/>
      <c r="U1402" s="14"/>
      <c r="V1402" s="14"/>
      <c r="W1402" s="14"/>
      <c r="X1402" s="14"/>
      <c r="Y1402" s="14"/>
      <c r="Z1402" s="14"/>
      <c r="AA1402" s="14"/>
      <c r="AB1402" s="14"/>
      <c r="AC1402" s="14"/>
      <c r="AD1402" s="14"/>
      <c r="AE1402" s="14"/>
      <c r="AF1402" s="14"/>
      <c r="AG1402" s="14"/>
      <c r="AH1402" s="14"/>
      <c r="AI1402" s="14"/>
    </row>
    <row r="1403" spans="20:35" x14ac:dyDescent="0.25">
      <c r="T1403" s="14"/>
      <c r="U1403" s="14"/>
      <c r="V1403" s="14"/>
      <c r="W1403" s="14"/>
      <c r="X1403" s="14"/>
      <c r="Y1403" s="14"/>
      <c r="Z1403" s="14"/>
      <c r="AA1403" s="14"/>
      <c r="AB1403" s="14"/>
      <c r="AC1403" s="14"/>
      <c r="AD1403" s="14"/>
      <c r="AE1403" s="14"/>
      <c r="AF1403" s="14"/>
      <c r="AG1403" s="14"/>
      <c r="AH1403" s="14"/>
      <c r="AI1403" s="14"/>
    </row>
    <row r="1404" spans="20:35" x14ac:dyDescent="0.25">
      <c r="T1404" s="14"/>
      <c r="U1404" s="14"/>
      <c r="V1404" s="14"/>
      <c r="W1404" s="14"/>
      <c r="X1404" s="14"/>
      <c r="Y1404" s="14"/>
      <c r="Z1404" s="14"/>
      <c r="AA1404" s="14"/>
      <c r="AB1404" s="14"/>
      <c r="AC1404" s="14"/>
      <c r="AD1404" s="14"/>
      <c r="AE1404" s="14"/>
      <c r="AF1404" s="14"/>
      <c r="AG1404" s="14"/>
      <c r="AH1404" s="14"/>
      <c r="AI1404" s="14"/>
    </row>
    <row r="1405" spans="20:35" x14ac:dyDescent="0.25">
      <c r="T1405" s="14"/>
      <c r="U1405" s="14"/>
      <c r="V1405" s="14"/>
      <c r="W1405" s="14"/>
      <c r="X1405" s="14"/>
      <c r="Y1405" s="14"/>
      <c r="Z1405" s="14"/>
      <c r="AA1405" s="14"/>
      <c r="AB1405" s="14"/>
      <c r="AC1405" s="14"/>
      <c r="AD1405" s="14"/>
      <c r="AE1405" s="14"/>
      <c r="AF1405" s="14"/>
      <c r="AG1405" s="14"/>
      <c r="AH1405" s="14"/>
      <c r="AI1405" s="14"/>
    </row>
    <row r="1406" spans="20:35" x14ac:dyDescent="0.25">
      <c r="T1406" s="14"/>
      <c r="U1406" s="14"/>
      <c r="V1406" s="14"/>
      <c r="W1406" s="14"/>
      <c r="X1406" s="14"/>
      <c r="Y1406" s="14"/>
      <c r="Z1406" s="14"/>
      <c r="AA1406" s="14"/>
      <c r="AB1406" s="14"/>
      <c r="AC1406" s="14"/>
      <c r="AD1406" s="14"/>
      <c r="AE1406" s="14"/>
      <c r="AF1406" s="14"/>
      <c r="AG1406" s="14"/>
      <c r="AH1406" s="14"/>
      <c r="AI1406" s="14"/>
    </row>
    <row r="1407" spans="20:35" x14ac:dyDescent="0.25">
      <c r="T1407" s="14"/>
      <c r="U1407" s="14"/>
      <c r="V1407" s="14"/>
      <c r="W1407" s="14"/>
      <c r="X1407" s="14"/>
      <c r="Y1407" s="14"/>
      <c r="Z1407" s="14"/>
      <c r="AA1407" s="14"/>
      <c r="AB1407" s="14"/>
      <c r="AC1407" s="14"/>
      <c r="AD1407" s="14"/>
      <c r="AE1407" s="14"/>
      <c r="AF1407" s="14"/>
      <c r="AG1407" s="14"/>
      <c r="AH1407" s="14"/>
      <c r="AI1407" s="14"/>
    </row>
    <row r="1408" spans="20:35" x14ac:dyDescent="0.25">
      <c r="T1408" s="14"/>
      <c r="U1408" s="14"/>
      <c r="V1408" s="14"/>
      <c r="W1408" s="14"/>
      <c r="X1408" s="14"/>
      <c r="Y1408" s="14"/>
      <c r="Z1408" s="14"/>
      <c r="AA1408" s="14"/>
      <c r="AB1408" s="14"/>
      <c r="AC1408" s="14"/>
      <c r="AD1408" s="14"/>
      <c r="AE1408" s="14"/>
      <c r="AF1408" s="14"/>
      <c r="AG1408" s="14"/>
      <c r="AH1408" s="14"/>
      <c r="AI1408" s="14"/>
    </row>
    <row r="1409" spans="20:35" x14ac:dyDescent="0.25">
      <c r="T1409" s="14"/>
      <c r="U1409" s="14"/>
      <c r="V1409" s="14"/>
      <c r="W1409" s="14"/>
      <c r="X1409" s="14"/>
      <c r="Y1409" s="14"/>
      <c r="Z1409" s="14"/>
      <c r="AA1409" s="14"/>
      <c r="AB1409" s="14"/>
      <c r="AC1409" s="14"/>
      <c r="AD1409" s="14"/>
      <c r="AE1409" s="14"/>
      <c r="AF1409" s="14"/>
      <c r="AG1409" s="14"/>
      <c r="AH1409" s="14"/>
      <c r="AI1409" s="14"/>
    </row>
    <row r="1410" spans="20:35" x14ac:dyDescent="0.25">
      <c r="T1410" s="14"/>
      <c r="U1410" s="14"/>
      <c r="V1410" s="14"/>
      <c r="W1410" s="14"/>
      <c r="X1410" s="14"/>
      <c r="Y1410" s="14"/>
      <c r="Z1410" s="14"/>
      <c r="AA1410" s="14"/>
      <c r="AB1410" s="14"/>
      <c r="AC1410" s="14"/>
      <c r="AD1410" s="14"/>
      <c r="AE1410" s="14"/>
      <c r="AF1410" s="14"/>
      <c r="AG1410" s="14"/>
      <c r="AH1410" s="14"/>
      <c r="AI1410" s="14"/>
    </row>
    <row r="1411" spans="20:35" x14ac:dyDescent="0.25">
      <c r="T1411" s="14"/>
      <c r="U1411" s="14"/>
      <c r="V1411" s="14"/>
      <c r="W1411" s="14"/>
      <c r="X1411" s="14"/>
      <c r="Y1411" s="14"/>
      <c r="Z1411" s="14"/>
      <c r="AA1411" s="14"/>
      <c r="AB1411" s="14"/>
      <c r="AC1411" s="14"/>
      <c r="AD1411" s="14"/>
      <c r="AE1411" s="14"/>
      <c r="AF1411" s="14"/>
      <c r="AG1411" s="14"/>
      <c r="AH1411" s="14"/>
      <c r="AI1411" s="14"/>
    </row>
    <row r="1412" spans="20:35" x14ac:dyDescent="0.25">
      <c r="T1412" s="14"/>
      <c r="U1412" s="14"/>
      <c r="V1412" s="14"/>
      <c r="W1412" s="14"/>
      <c r="X1412" s="14"/>
      <c r="Y1412" s="14"/>
      <c r="Z1412" s="14"/>
      <c r="AA1412" s="14"/>
      <c r="AB1412" s="14"/>
      <c r="AC1412" s="14"/>
      <c r="AD1412" s="14"/>
      <c r="AE1412" s="14"/>
      <c r="AF1412" s="14"/>
      <c r="AG1412" s="14"/>
      <c r="AH1412" s="14"/>
      <c r="AI1412" s="14"/>
    </row>
    <row r="1413" spans="20:35" x14ac:dyDescent="0.25">
      <c r="T1413" s="14"/>
      <c r="U1413" s="14"/>
      <c r="V1413" s="14"/>
      <c r="W1413" s="14"/>
      <c r="X1413" s="14"/>
      <c r="Y1413" s="14"/>
      <c r="Z1413" s="14"/>
      <c r="AA1413" s="14"/>
      <c r="AB1413" s="14"/>
      <c r="AC1413" s="14"/>
      <c r="AD1413" s="14"/>
      <c r="AE1413" s="14"/>
      <c r="AF1413" s="14"/>
      <c r="AG1413" s="14"/>
      <c r="AH1413" s="14"/>
      <c r="AI1413" s="14"/>
    </row>
    <row r="1414" spans="20:35" x14ac:dyDescent="0.25">
      <c r="T1414" s="14"/>
      <c r="U1414" s="14"/>
      <c r="V1414" s="14"/>
      <c r="W1414" s="14"/>
      <c r="X1414" s="14"/>
      <c r="Y1414" s="14"/>
      <c r="Z1414" s="14"/>
      <c r="AA1414" s="14"/>
      <c r="AB1414" s="14"/>
      <c r="AC1414" s="14"/>
      <c r="AD1414" s="14"/>
      <c r="AE1414" s="14"/>
      <c r="AF1414" s="14"/>
      <c r="AG1414" s="14"/>
      <c r="AH1414" s="14"/>
      <c r="AI1414" s="14"/>
    </row>
    <row r="1415" spans="20:35" x14ac:dyDescent="0.25">
      <c r="T1415" s="14"/>
      <c r="U1415" s="14"/>
      <c r="V1415" s="14"/>
      <c r="W1415" s="14"/>
      <c r="X1415" s="14"/>
      <c r="Y1415" s="14"/>
      <c r="Z1415" s="14"/>
      <c r="AA1415" s="14"/>
      <c r="AB1415" s="14"/>
      <c r="AC1415" s="14"/>
      <c r="AD1415" s="14"/>
      <c r="AE1415" s="14"/>
      <c r="AF1415" s="14"/>
      <c r="AG1415" s="14"/>
      <c r="AH1415" s="14"/>
      <c r="AI1415" s="14"/>
    </row>
    <row r="1416" spans="20:35" x14ac:dyDescent="0.25">
      <c r="T1416" s="14"/>
      <c r="U1416" s="14"/>
      <c r="V1416" s="14"/>
      <c r="W1416" s="14"/>
      <c r="X1416" s="14"/>
      <c r="Y1416" s="14"/>
      <c r="Z1416" s="14"/>
      <c r="AA1416" s="14"/>
      <c r="AB1416" s="14"/>
      <c r="AC1416" s="14"/>
      <c r="AD1416" s="14"/>
      <c r="AE1416" s="14"/>
      <c r="AF1416" s="14"/>
      <c r="AG1416" s="14"/>
      <c r="AH1416" s="14"/>
      <c r="AI1416" s="14"/>
    </row>
    <row r="1417" spans="20:35" x14ac:dyDescent="0.25">
      <c r="T1417" s="14"/>
      <c r="U1417" s="14"/>
      <c r="V1417" s="14"/>
      <c r="W1417" s="14"/>
      <c r="X1417" s="14"/>
      <c r="Y1417" s="14"/>
      <c r="Z1417" s="14"/>
      <c r="AA1417" s="14"/>
      <c r="AB1417" s="14"/>
      <c r="AC1417" s="14"/>
      <c r="AD1417" s="14"/>
      <c r="AE1417" s="14"/>
      <c r="AF1417" s="14"/>
      <c r="AG1417" s="14"/>
      <c r="AH1417" s="14"/>
      <c r="AI1417" s="14"/>
    </row>
    <row r="1418" spans="20:35" x14ac:dyDescent="0.25">
      <c r="T1418" s="14"/>
      <c r="U1418" s="14"/>
      <c r="V1418" s="14"/>
      <c r="W1418" s="14"/>
      <c r="X1418" s="14"/>
      <c r="Y1418" s="14"/>
      <c r="Z1418" s="14"/>
      <c r="AA1418" s="14"/>
      <c r="AB1418" s="14"/>
      <c r="AC1418" s="14"/>
      <c r="AD1418" s="14"/>
      <c r="AE1418" s="14"/>
      <c r="AF1418" s="14"/>
      <c r="AG1418" s="14"/>
      <c r="AH1418" s="14"/>
      <c r="AI1418" s="14"/>
    </row>
    <row r="1419" spans="20:35" x14ac:dyDescent="0.25">
      <c r="T1419" s="14"/>
      <c r="U1419" s="14"/>
      <c r="V1419" s="14"/>
      <c r="W1419" s="14"/>
      <c r="X1419" s="14"/>
      <c r="Y1419" s="14"/>
      <c r="Z1419" s="14"/>
      <c r="AA1419" s="14"/>
      <c r="AB1419" s="14"/>
      <c r="AC1419" s="14"/>
      <c r="AD1419" s="14"/>
      <c r="AE1419" s="14"/>
      <c r="AF1419" s="14"/>
      <c r="AG1419" s="14"/>
      <c r="AH1419" s="14"/>
      <c r="AI1419" s="14"/>
    </row>
    <row r="1420" spans="20:35" x14ac:dyDescent="0.25">
      <c r="T1420" s="14"/>
      <c r="U1420" s="14"/>
      <c r="V1420" s="14"/>
      <c r="W1420" s="14"/>
      <c r="X1420" s="14"/>
      <c r="Y1420" s="14"/>
      <c r="Z1420" s="14"/>
      <c r="AA1420" s="14"/>
      <c r="AB1420" s="14"/>
      <c r="AC1420" s="14"/>
      <c r="AD1420" s="14"/>
      <c r="AE1420" s="14"/>
      <c r="AF1420" s="14"/>
      <c r="AG1420" s="14"/>
      <c r="AH1420" s="14"/>
      <c r="AI1420" s="14"/>
    </row>
    <row r="1421" spans="20:35" x14ac:dyDescent="0.25">
      <c r="T1421" s="14"/>
      <c r="U1421" s="14"/>
      <c r="V1421" s="14"/>
      <c r="W1421" s="14"/>
      <c r="X1421" s="14"/>
      <c r="Y1421" s="14"/>
      <c r="Z1421" s="14"/>
      <c r="AA1421" s="14"/>
      <c r="AB1421" s="14"/>
      <c r="AC1421" s="14"/>
      <c r="AD1421" s="14"/>
      <c r="AE1421" s="14"/>
      <c r="AF1421" s="14"/>
      <c r="AG1421" s="14"/>
      <c r="AH1421" s="14"/>
      <c r="AI1421" s="14"/>
    </row>
    <row r="1422" spans="20:35" x14ac:dyDescent="0.25">
      <c r="T1422" s="14"/>
      <c r="U1422" s="14"/>
      <c r="V1422" s="14"/>
      <c r="W1422" s="14"/>
      <c r="X1422" s="14"/>
      <c r="Y1422" s="14"/>
      <c r="Z1422" s="14"/>
      <c r="AA1422" s="14"/>
      <c r="AB1422" s="14"/>
      <c r="AC1422" s="14"/>
      <c r="AD1422" s="14"/>
      <c r="AE1422" s="14"/>
      <c r="AF1422" s="14"/>
      <c r="AG1422" s="14"/>
      <c r="AH1422" s="14"/>
      <c r="AI1422" s="14"/>
    </row>
    <row r="1423" spans="20:35" x14ac:dyDescent="0.25">
      <c r="T1423" s="14"/>
      <c r="U1423" s="14"/>
      <c r="V1423" s="14"/>
      <c r="W1423" s="14"/>
      <c r="X1423" s="14"/>
      <c r="Y1423" s="14"/>
      <c r="Z1423" s="14"/>
      <c r="AA1423" s="14"/>
      <c r="AB1423" s="14"/>
      <c r="AC1423" s="14"/>
      <c r="AD1423" s="14"/>
      <c r="AE1423" s="14"/>
      <c r="AF1423" s="14"/>
      <c r="AG1423" s="14"/>
      <c r="AH1423" s="14"/>
      <c r="AI1423" s="14"/>
    </row>
    <row r="1424" spans="20:35" x14ac:dyDescent="0.25">
      <c r="T1424" s="14"/>
      <c r="U1424" s="14"/>
      <c r="V1424" s="14"/>
      <c r="W1424" s="14"/>
      <c r="X1424" s="14"/>
      <c r="Y1424" s="14"/>
      <c r="Z1424" s="14"/>
      <c r="AA1424" s="14"/>
      <c r="AB1424" s="14"/>
      <c r="AC1424" s="14"/>
      <c r="AD1424" s="14"/>
      <c r="AE1424" s="14"/>
      <c r="AF1424" s="14"/>
      <c r="AG1424" s="14"/>
      <c r="AH1424" s="14"/>
      <c r="AI1424" s="14"/>
    </row>
    <row r="1425" spans="20:35" x14ac:dyDescent="0.25">
      <c r="T1425" s="14"/>
      <c r="U1425" s="14"/>
      <c r="V1425" s="14"/>
      <c r="W1425" s="14"/>
      <c r="X1425" s="14"/>
      <c r="Y1425" s="14"/>
      <c r="Z1425" s="14"/>
      <c r="AA1425" s="14"/>
      <c r="AB1425" s="14"/>
      <c r="AC1425" s="14"/>
      <c r="AD1425" s="14"/>
      <c r="AE1425" s="14"/>
      <c r="AF1425" s="14"/>
      <c r="AG1425" s="14"/>
      <c r="AH1425" s="14"/>
      <c r="AI1425" s="14"/>
    </row>
    <row r="1426" spans="20:35" x14ac:dyDescent="0.25">
      <c r="T1426" s="14"/>
      <c r="U1426" s="14"/>
      <c r="V1426" s="14"/>
      <c r="W1426" s="14"/>
      <c r="X1426" s="14"/>
      <c r="Y1426" s="14"/>
      <c r="Z1426" s="14"/>
      <c r="AA1426" s="14"/>
      <c r="AB1426" s="14"/>
      <c r="AC1426" s="14"/>
      <c r="AD1426" s="14"/>
      <c r="AE1426" s="14"/>
      <c r="AF1426" s="14"/>
      <c r="AG1426" s="14"/>
      <c r="AH1426" s="14"/>
      <c r="AI1426" s="14"/>
    </row>
    <row r="1427" spans="20:35" x14ac:dyDescent="0.25">
      <c r="T1427" s="14"/>
      <c r="U1427" s="14"/>
      <c r="V1427" s="14"/>
      <c r="W1427" s="14"/>
      <c r="X1427" s="14"/>
      <c r="Y1427" s="14"/>
      <c r="Z1427" s="14"/>
      <c r="AA1427" s="14"/>
      <c r="AB1427" s="14"/>
      <c r="AC1427" s="14"/>
      <c r="AD1427" s="14"/>
      <c r="AE1427" s="14"/>
      <c r="AF1427" s="14"/>
      <c r="AG1427" s="14"/>
      <c r="AH1427" s="14"/>
      <c r="AI1427" s="14"/>
    </row>
    <row r="1428" spans="20:35" x14ac:dyDescent="0.25">
      <c r="T1428" s="14"/>
      <c r="U1428" s="14"/>
      <c r="V1428" s="14"/>
      <c r="W1428" s="14"/>
      <c r="X1428" s="14"/>
      <c r="Y1428" s="14"/>
      <c r="Z1428" s="14"/>
      <c r="AA1428" s="14"/>
      <c r="AB1428" s="14"/>
      <c r="AC1428" s="14"/>
      <c r="AD1428" s="14"/>
      <c r="AE1428" s="14"/>
      <c r="AF1428" s="14"/>
      <c r="AG1428" s="14"/>
      <c r="AH1428" s="14"/>
      <c r="AI1428" s="14"/>
    </row>
    <row r="1429" spans="20:35" x14ac:dyDescent="0.25">
      <c r="T1429" s="14"/>
      <c r="U1429" s="14"/>
      <c r="V1429" s="14"/>
      <c r="W1429" s="14"/>
      <c r="X1429" s="14"/>
      <c r="Y1429" s="14"/>
      <c r="Z1429" s="14"/>
      <c r="AA1429" s="14"/>
      <c r="AB1429" s="14"/>
      <c r="AC1429" s="14"/>
      <c r="AD1429" s="14"/>
      <c r="AE1429" s="14"/>
      <c r="AF1429" s="14"/>
      <c r="AG1429" s="14"/>
      <c r="AH1429" s="14"/>
      <c r="AI1429" s="14"/>
    </row>
    <row r="1430" spans="20:35" x14ac:dyDescent="0.25">
      <c r="T1430" s="14"/>
      <c r="U1430" s="14"/>
      <c r="V1430" s="14"/>
      <c r="W1430" s="14"/>
      <c r="X1430" s="14"/>
      <c r="Y1430" s="14"/>
      <c r="Z1430" s="14"/>
      <c r="AA1430" s="14"/>
      <c r="AB1430" s="14"/>
      <c r="AC1430" s="14"/>
      <c r="AD1430" s="14"/>
      <c r="AE1430" s="14"/>
      <c r="AF1430" s="14"/>
      <c r="AG1430" s="14"/>
      <c r="AH1430" s="14"/>
      <c r="AI1430" s="14"/>
    </row>
    <row r="1431" spans="20:35" x14ac:dyDescent="0.25">
      <c r="T1431" s="14"/>
      <c r="U1431" s="14"/>
      <c r="V1431" s="14"/>
      <c r="W1431" s="14"/>
      <c r="X1431" s="14"/>
      <c r="Y1431" s="14"/>
      <c r="Z1431" s="14"/>
      <c r="AA1431" s="14"/>
      <c r="AB1431" s="14"/>
      <c r="AC1431" s="14"/>
      <c r="AD1431" s="14"/>
      <c r="AE1431" s="14"/>
      <c r="AF1431" s="14"/>
      <c r="AG1431" s="14"/>
      <c r="AH1431" s="14"/>
      <c r="AI1431" s="14"/>
    </row>
    <row r="1432" spans="20:35" x14ac:dyDescent="0.25">
      <c r="T1432" s="14"/>
      <c r="U1432" s="14"/>
      <c r="V1432" s="14"/>
      <c r="W1432" s="14"/>
      <c r="X1432" s="14"/>
      <c r="Y1432" s="14"/>
      <c r="Z1432" s="14"/>
      <c r="AA1432" s="14"/>
      <c r="AB1432" s="14"/>
      <c r="AC1432" s="14"/>
      <c r="AD1432" s="14"/>
      <c r="AE1432" s="14"/>
      <c r="AF1432" s="14"/>
      <c r="AG1432" s="14"/>
      <c r="AH1432" s="14"/>
      <c r="AI1432" s="14"/>
    </row>
    <row r="1433" spans="20:35" x14ac:dyDescent="0.25">
      <c r="T1433" s="14"/>
      <c r="U1433" s="14"/>
      <c r="V1433" s="14"/>
      <c r="W1433" s="14"/>
      <c r="X1433" s="14"/>
      <c r="Y1433" s="14"/>
      <c r="Z1433" s="14"/>
      <c r="AA1433" s="14"/>
      <c r="AB1433" s="14"/>
      <c r="AC1433" s="14"/>
      <c r="AD1433" s="14"/>
      <c r="AE1433" s="14"/>
      <c r="AF1433" s="14"/>
      <c r="AG1433" s="14"/>
      <c r="AH1433" s="14"/>
      <c r="AI1433" s="14"/>
    </row>
    <row r="1434" spans="20:35" x14ac:dyDescent="0.25">
      <c r="T1434" s="14"/>
      <c r="U1434" s="14"/>
      <c r="V1434" s="14"/>
      <c r="W1434" s="14"/>
      <c r="X1434" s="14"/>
      <c r="Y1434" s="14"/>
      <c r="Z1434" s="14"/>
      <c r="AA1434" s="14"/>
      <c r="AB1434" s="14"/>
      <c r="AC1434" s="14"/>
      <c r="AD1434" s="14"/>
      <c r="AE1434" s="14"/>
      <c r="AF1434" s="14"/>
      <c r="AG1434" s="14"/>
      <c r="AH1434" s="14"/>
      <c r="AI1434" s="14"/>
    </row>
    <row r="1435" spans="20:35" x14ac:dyDescent="0.25">
      <c r="T1435" s="14"/>
      <c r="U1435" s="14"/>
      <c r="V1435" s="14"/>
      <c r="W1435" s="14"/>
      <c r="X1435" s="14"/>
      <c r="Y1435" s="14"/>
      <c r="Z1435" s="14"/>
      <c r="AA1435" s="14"/>
      <c r="AB1435" s="14"/>
      <c r="AC1435" s="14"/>
      <c r="AD1435" s="14"/>
      <c r="AE1435" s="14"/>
      <c r="AF1435" s="14"/>
      <c r="AG1435" s="14"/>
      <c r="AH1435" s="14"/>
      <c r="AI1435" s="14"/>
    </row>
    <row r="1436" spans="20:35" x14ac:dyDescent="0.25">
      <c r="T1436" s="14"/>
      <c r="U1436" s="14"/>
      <c r="V1436" s="14"/>
      <c r="W1436" s="14"/>
      <c r="X1436" s="14"/>
      <c r="Y1436" s="14"/>
      <c r="Z1436" s="14"/>
      <c r="AA1436" s="14"/>
      <c r="AB1436" s="14"/>
      <c r="AC1436" s="14"/>
      <c r="AD1436" s="14"/>
      <c r="AE1436" s="14"/>
      <c r="AF1436" s="14"/>
      <c r="AG1436" s="14"/>
      <c r="AH1436" s="14"/>
      <c r="AI1436" s="14"/>
    </row>
    <row r="1437" spans="20:35" x14ac:dyDescent="0.25">
      <c r="T1437" s="14"/>
      <c r="U1437" s="14"/>
      <c r="V1437" s="14"/>
      <c r="W1437" s="14"/>
      <c r="X1437" s="14"/>
      <c r="Y1437" s="14"/>
      <c r="Z1437" s="14"/>
      <c r="AA1437" s="14"/>
      <c r="AB1437" s="14"/>
      <c r="AC1437" s="14"/>
      <c r="AD1437" s="14"/>
      <c r="AE1437" s="14"/>
      <c r="AF1437" s="14"/>
      <c r="AG1437" s="14"/>
      <c r="AH1437" s="14"/>
      <c r="AI1437" s="14"/>
    </row>
    <row r="1438" spans="20:35" x14ac:dyDescent="0.25">
      <c r="T1438" s="14"/>
      <c r="U1438" s="14"/>
      <c r="V1438" s="14"/>
      <c r="W1438" s="14"/>
      <c r="X1438" s="14"/>
      <c r="Y1438" s="14"/>
      <c r="Z1438" s="14"/>
      <c r="AA1438" s="14"/>
      <c r="AB1438" s="14"/>
      <c r="AC1438" s="14"/>
      <c r="AD1438" s="14"/>
      <c r="AE1438" s="14"/>
      <c r="AF1438" s="14"/>
      <c r="AG1438" s="14"/>
      <c r="AH1438" s="14"/>
      <c r="AI1438" s="14"/>
    </row>
    <row r="1439" spans="20:35" x14ac:dyDescent="0.25">
      <c r="T1439" s="14"/>
      <c r="U1439" s="14"/>
      <c r="V1439" s="14"/>
      <c r="W1439" s="14"/>
      <c r="X1439" s="14"/>
      <c r="Y1439" s="14"/>
      <c r="Z1439" s="14"/>
      <c r="AA1439" s="14"/>
      <c r="AB1439" s="14"/>
      <c r="AC1439" s="14"/>
      <c r="AD1439" s="14"/>
      <c r="AE1439" s="14"/>
      <c r="AF1439" s="14"/>
      <c r="AG1439" s="14"/>
      <c r="AH1439" s="14"/>
      <c r="AI1439" s="14"/>
    </row>
    <row r="1440" spans="20:35" x14ac:dyDescent="0.25">
      <c r="T1440" s="14"/>
      <c r="U1440" s="14"/>
      <c r="V1440" s="14"/>
      <c r="W1440" s="14"/>
      <c r="X1440" s="14"/>
      <c r="Y1440" s="14"/>
      <c r="Z1440" s="14"/>
      <c r="AA1440" s="14"/>
      <c r="AB1440" s="14"/>
      <c r="AC1440" s="14"/>
      <c r="AD1440" s="14"/>
      <c r="AE1440" s="14"/>
      <c r="AF1440" s="14"/>
      <c r="AG1440" s="14"/>
      <c r="AH1440" s="14"/>
      <c r="AI1440" s="14"/>
    </row>
    <row r="1441" spans="20:35" x14ac:dyDescent="0.25">
      <c r="T1441" s="14"/>
      <c r="U1441" s="14"/>
      <c r="V1441" s="14"/>
      <c r="W1441" s="14"/>
      <c r="X1441" s="14"/>
      <c r="Y1441" s="14"/>
      <c r="Z1441" s="14"/>
      <c r="AA1441" s="14"/>
      <c r="AB1441" s="14"/>
      <c r="AC1441" s="14"/>
      <c r="AD1441" s="14"/>
      <c r="AE1441" s="14"/>
      <c r="AF1441" s="14"/>
      <c r="AG1441" s="14"/>
      <c r="AH1441" s="14"/>
      <c r="AI1441" s="14"/>
    </row>
    <row r="1442" spans="20:35" x14ac:dyDescent="0.25">
      <c r="T1442" s="14"/>
      <c r="U1442" s="14"/>
      <c r="V1442" s="14"/>
      <c r="W1442" s="14"/>
      <c r="X1442" s="14"/>
      <c r="Y1442" s="14"/>
      <c r="Z1442" s="14"/>
      <c r="AA1442" s="14"/>
      <c r="AB1442" s="14"/>
      <c r="AC1442" s="14"/>
      <c r="AD1442" s="14"/>
      <c r="AE1442" s="14"/>
      <c r="AF1442" s="14"/>
      <c r="AG1442" s="14"/>
      <c r="AH1442" s="14"/>
      <c r="AI1442" s="14"/>
    </row>
    <row r="1443" spans="20:35" x14ac:dyDescent="0.25">
      <c r="T1443" s="14"/>
      <c r="U1443" s="14"/>
      <c r="V1443" s="14"/>
      <c r="W1443" s="14"/>
      <c r="X1443" s="14"/>
      <c r="Y1443" s="14"/>
      <c r="Z1443" s="14"/>
      <c r="AA1443" s="14"/>
      <c r="AB1443" s="14"/>
      <c r="AC1443" s="14"/>
      <c r="AD1443" s="14"/>
      <c r="AE1443" s="14"/>
      <c r="AF1443" s="14"/>
      <c r="AG1443" s="14"/>
      <c r="AH1443" s="14"/>
      <c r="AI1443" s="14"/>
    </row>
    <row r="1444" spans="20:35" x14ac:dyDescent="0.25">
      <c r="T1444" s="14"/>
      <c r="U1444" s="14"/>
      <c r="V1444" s="14"/>
      <c r="W1444" s="14"/>
      <c r="X1444" s="14"/>
      <c r="Y1444" s="14"/>
      <c r="Z1444" s="14"/>
      <c r="AA1444" s="14"/>
      <c r="AB1444" s="14"/>
      <c r="AC1444" s="14"/>
      <c r="AD1444" s="14"/>
      <c r="AE1444" s="14"/>
      <c r="AF1444" s="14"/>
      <c r="AG1444" s="14"/>
      <c r="AH1444" s="14"/>
      <c r="AI1444" s="14"/>
    </row>
    <row r="1445" spans="20:35" x14ac:dyDescent="0.25">
      <c r="T1445" s="14"/>
      <c r="U1445" s="14"/>
      <c r="V1445" s="14"/>
      <c r="W1445" s="14"/>
      <c r="X1445" s="14"/>
      <c r="Y1445" s="14"/>
      <c r="Z1445" s="14"/>
      <c r="AA1445" s="14"/>
      <c r="AB1445" s="14"/>
      <c r="AC1445" s="14"/>
      <c r="AD1445" s="14"/>
      <c r="AE1445" s="14"/>
      <c r="AF1445" s="14"/>
      <c r="AG1445" s="14"/>
      <c r="AH1445" s="14"/>
      <c r="AI1445" s="14"/>
    </row>
    <row r="1446" spans="20:35" x14ac:dyDescent="0.25">
      <c r="T1446" s="14"/>
      <c r="U1446" s="14"/>
      <c r="V1446" s="14"/>
      <c r="W1446" s="14"/>
      <c r="X1446" s="14"/>
      <c r="Y1446" s="14"/>
      <c r="Z1446" s="14"/>
      <c r="AA1446" s="14"/>
      <c r="AB1446" s="14"/>
      <c r="AC1446" s="14"/>
      <c r="AD1446" s="14"/>
      <c r="AE1446" s="14"/>
      <c r="AF1446" s="14"/>
      <c r="AG1446" s="14"/>
      <c r="AH1446" s="14"/>
      <c r="AI1446" s="14"/>
    </row>
    <row r="1447" spans="20:35" x14ac:dyDescent="0.25">
      <c r="T1447" s="14"/>
      <c r="U1447" s="14"/>
      <c r="V1447" s="14"/>
      <c r="W1447" s="14"/>
      <c r="X1447" s="14"/>
      <c r="Y1447" s="14"/>
      <c r="Z1447" s="14"/>
      <c r="AA1447" s="14"/>
      <c r="AB1447" s="14"/>
      <c r="AC1447" s="14"/>
      <c r="AD1447" s="14"/>
      <c r="AE1447" s="14"/>
      <c r="AF1447" s="14"/>
      <c r="AG1447" s="14"/>
      <c r="AH1447" s="14"/>
      <c r="AI1447" s="14"/>
    </row>
    <row r="1448" spans="20:35" x14ac:dyDescent="0.25">
      <c r="T1448" s="14"/>
      <c r="U1448" s="14"/>
      <c r="V1448" s="14"/>
      <c r="W1448" s="14"/>
      <c r="X1448" s="14"/>
      <c r="Y1448" s="14"/>
      <c r="Z1448" s="14"/>
      <c r="AA1448" s="14"/>
      <c r="AB1448" s="14"/>
      <c r="AC1448" s="14"/>
      <c r="AD1448" s="14"/>
      <c r="AE1448" s="14"/>
      <c r="AF1448" s="14"/>
      <c r="AG1448" s="14"/>
      <c r="AH1448" s="14"/>
      <c r="AI1448" s="14"/>
    </row>
    <row r="1449" spans="20:35" x14ac:dyDescent="0.25">
      <c r="T1449" s="14"/>
      <c r="U1449" s="14"/>
      <c r="V1449" s="14"/>
      <c r="W1449" s="14"/>
      <c r="X1449" s="14"/>
      <c r="Y1449" s="14"/>
      <c r="Z1449" s="14"/>
      <c r="AA1449" s="14"/>
      <c r="AB1449" s="14"/>
      <c r="AC1449" s="14"/>
      <c r="AD1449" s="14"/>
      <c r="AE1449" s="14"/>
      <c r="AF1449" s="14"/>
      <c r="AG1449" s="14"/>
      <c r="AH1449" s="14"/>
      <c r="AI1449" s="14"/>
    </row>
    <row r="1450" spans="20:35" x14ac:dyDescent="0.25">
      <c r="T1450" s="14"/>
      <c r="U1450" s="14"/>
      <c r="V1450" s="14"/>
      <c r="W1450" s="14"/>
      <c r="X1450" s="14"/>
      <c r="Y1450" s="14"/>
      <c r="Z1450" s="14"/>
      <c r="AA1450" s="14"/>
      <c r="AB1450" s="14"/>
      <c r="AC1450" s="14"/>
      <c r="AD1450" s="14"/>
      <c r="AE1450" s="14"/>
      <c r="AF1450" s="14"/>
      <c r="AG1450" s="14"/>
      <c r="AH1450" s="14"/>
      <c r="AI1450" s="14"/>
    </row>
    <row r="1451" spans="20:35" x14ac:dyDescent="0.25">
      <c r="T1451" s="14"/>
      <c r="U1451" s="14"/>
      <c r="V1451" s="14"/>
      <c r="W1451" s="14"/>
      <c r="X1451" s="14"/>
      <c r="Y1451" s="14"/>
      <c r="Z1451" s="14"/>
      <c r="AA1451" s="14"/>
      <c r="AB1451" s="14"/>
      <c r="AC1451" s="14"/>
      <c r="AD1451" s="14"/>
      <c r="AE1451" s="14"/>
      <c r="AF1451" s="14"/>
      <c r="AG1451" s="14"/>
      <c r="AH1451" s="14"/>
      <c r="AI1451" s="14"/>
    </row>
    <row r="1452" spans="20:35" x14ac:dyDescent="0.25">
      <c r="T1452" s="14"/>
      <c r="U1452" s="14"/>
      <c r="V1452" s="14"/>
      <c r="W1452" s="14"/>
      <c r="X1452" s="14"/>
      <c r="Y1452" s="14"/>
      <c r="Z1452" s="14"/>
      <c r="AA1452" s="14"/>
      <c r="AB1452" s="14"/>
      <c r="AC1452" s="14"/>
      <c r="AD1452" s="14"/>
      <c r="AE1452" s="14"/>
      <c r="AF1452" s="14"/>
      <c r="AG1452" s="14"/>
      <c r="AH1452" s="14"/>
      <c r="AI1452" s="14"/>
    </row>
    <row r="1453" spans="20:35" x14ac:dyDescent="0.25">
      <c r="T1453" s="14"/>
      <c r="U1453" s="14"/>
      <c r="V1453" s="14"/>
      <c r="W1453" s="14"/>
      <c r="X1453" s="14"/>
      <c r="Y1453" s="14"/>
      <c r="Z1453" s="14"/>
      <c r="AA1453" s="14"/>
      <c r="AB1453" s="14"/>
      <c r="AC1453" s="14"/>
      <c r="AD1453" s="14"/>
      <c r="AE1453" s="14"/>
      <c r="AF1453" s="14"/>
      <c r="AG1453" s="14"/>
      <c r="AH1453" s="14"/>
      <c r="AI1453" s="14"/>
    </row>
    <row r="1454" spans="20:35" x14ac:dyDescent="0.25">
      <c r="T1454" s="14"/>
      <c r="U1454" s="14"/>
      <c r="V1454" s="14"/>
      <c r="W1454" s="14"/>
      <c r="X1454" s="14"/>
      <c r="Y1454" s="14"/>
      <c r="Z1454" s="14"/>
      <c r="AA1454" s="14"/>
      <c r="AB1454" s="14"/>
      <c r="AC1454" s="14"/>
      <c r="AD1454" s="14"/>
      <c r="AE1454" s="14"/>
      <c r="AF1454" s="14"/>
      <c r="AG1454" s="14"/>
      <c r="AH1454" s="14"/>
      <c r="AI1454" s="14"/>
    </row>
    <row r="1455" spans="20:35" x14ac:dyDescent="0.25">
      <c r="T1455" s="14"/>
      <c r="U1455" s="14"/>
      <c r="V1455" s="14"/>
      <c r="W1455" s="14"/>
      <c r="X1455" s="14"/>
      <c r="Y1455" s="14"/>
      <c r="Z1455" s="14"/>
      <c r="AA1455" s="14"/>
      <c r="AB1455" s="14"/>
      <c r="AC1455" s="14"/>
      <c r="AD1455" s="14"/>
      <c r="AE1455" s="14"/>
      <c r="AF1455" s="14"/>
      <c r="AG1455" s="14"/>
      <c r="AH1455" s="14"/>
      <c r="AI1455" s="14"/>
    </row>
    <row r="1456" spans="20:35" x14ac:dyDescent="0.25">
      <c r="T1456" s="14"/>
      <c r="U1456" s="14"/>
      <c r="V1456" s="14"/>
      <c r="W1456" s="14"/>
      <c r="X1456" s="14"/>
      <c r="Y1456" s="14"/>
      <c r="Z1456" s="14"/>
      <c r="AA1456" s="14"/>
      <c r="AB1456" s="14"/>
      <c r="AC1456" s="14"/>
      <c r="AD1456" s="14"/>
      <c r="AE1456" s="14"/>
      <c r="AF1456" s="14"/>
      <c r="AG1456" s="14"/>
      <c r="AH1456" s="14"/>
      <c r="AI1456" s="14"/>
    </row>
    <row r="1457" spans="20:35" x14ac:dyDescent="0.25">
      <c r="T1457" s="14"/>
      <c r="U1457" s="14"/>
      <c r="V1457" s="14"/>
      <c r="W1457" s="14"/>
      <c r="X1457" s="14"/>
      <c r="Y1457" s="14"/>
      <c r="Z1457" s="14"/>
      <c r="AA1457" s="14"/>
      <c r="AB1457" s="14"/>
      <c r="AC1457" s="14"/>
      <c r="AD1457" s="14"/>
      <c r="AE1457" s="14"/>
      <c r="AF1457" s="14"/>
      <c r="AG1457" s="14"/>
      <c r="AH1457" s="14"/>
      <c r="AI1457" s="14"/>
    </row>
    <row r="1458" spans="20:35" x14ac:dyDescent="0.25">
      <c r="T1458" s="14"/>
      <c r="U1458" s="14"/>
      <c r="V1458" s="14"/>
      <c r="W1458" s="14"/>
      <c r="X1458" s="14"/>
      <c r="Y1458" s="14"/>
      <c r="Z1458" s="14"/>
      <c r="AA1458" s="14"/>
      <c r="AB1458" s="14"/>
      <c r="AC1458" s="14"/>
      <c r="AD1458" s="14"/>
      <c r="AE1458" s="14"/>
      <c r="AF1458" s="14"/>
      <c r="AG1458" s="14"/>
      <c r="AH1458" s="14"/>
      <c r="AI1458" s="14"/>
    </row>
    <row r="1459" spans="20:35" x14ac:dyDescent="0.25">
      <c r="T1459" s="14"/>
      <c r="U1459" s="14"/>
      <c r="V1459" s="14"/>
      <c r="W1459" s="14"/>
      <c r="X1459" s="14"/>
      <c r="Y1459" s="14"/>
      <c r="Z1459" s="14"/>
      <c r="AA1459" s="14"/>
      <c r="AB1459" s="14"/>
      <c r="AC1459" s="14"/>
      <c r="AD1459" s="14"/>
      <c r="AE1459" s="14"/>
      <c r="AF1459" s="14"/>
      <c r="AG1459" s="14"/>
      <c r="AH1459" s="14"/>
      <c r="AI1459" s="14"/>
    </row>
    <row r="1460" spans="20:35" x14ac:dyDescent="0.25">
      <c r="T1460" s="14"/>
      <c r="U1460" s="14"/>
      <c r="V1460" s="14"/>
      <c r="W1460" s="14"/>
      <c r="X1460" s="14"/>
      <c r="Y1460" s="14"/>
      <c r="Z1460" s="14"/>
      <c r="AA1460" s="14"/>
      <c r="AB1460" s="14"/>
      <c r="AC1460" s="14"/>
      <c r="AD1460" s="14"/>
      <c r="AE1460" s="14"/>
      <c r="AF1460" s="14"/>
      <c r="AG1460" s="14"/>
      <c r="AH1460" s="14"/>
      <c r="AI1460" s="14"/>
    </row>
    <row r="1461" spans="20:35" x14ac:dyDescent="0.25">
      <c r="T1461" s="14"/>
      <c r="U1461" s="14"/>
      <c r="V1461" s="14"/>
      <c r="W1461" s="14"/>
      <c r="X1461" s="14"/>
      <c r="Y1461" s="14"/>
      <c r="Z1461" s="14"/>
      <c r="AA1461" s="14"/>
      <c r="AB1461" s="14"/>
      <c r="AC1461" s="14"/>
      <c r="AD1461" s="14"/>
      <c r="AE1461" s="14"/>
      <c r="AF1461" s="14"/>
      <c r="AG1461" s="14"/>
      <c r="AH1461" s="14"/>
      <c r="AI1461" s="14"/>
    </row>
    <row r="1462" spans="20:35" x14ac:dyDescent="0.25">
      <c r="T1462" s="14"/>
      <c r="U1462" s="14"/>
      <c r="V1462" s="14"/>
      <c r="W1462" s="14"/>
      <c r="X1462" s="14"/>
      <c r="Y1462" s="14"/>
      <c r="Z1462" s="14"/>
      <c r="AA1462" s="14"/>
      <c r="AB1462" s="14"/>
      <c r="AC1462" s="14"/>
      <c r="AD1462" s="14"/>
      <c r="AE1462" s="14"/>
      <c r="AF1462" s="14"/>
      <c r="AG1462" s="14"/>
      <c r="AH1462" s="14"/>
      <c r="AI1462" s="14"/>
    </row>
    <row r="1463" spans="20:35" x14ac:dyDescent="0.25">
      <c r="T1463" s="14"/>
      <c r="U1463" s="14"/>
      <c r="V1463" s="14"/>
      <c r="W1463" s="14"/>
      <c r="X1463" s="14"/>
      <c r="Y1463" s="14"/>
      <c r="Z1463" s="14"/>
      <c r="AA1463" s="14"/>
      <c r="AB1463" s="14"/>
      <c r="AC1463" s="14"/>
      <c r="AD1463" s="14"/>
      <c r="AE1463" s="14"/>
      <c r="AF1463" s="14"/>
      <c r="AG1463" s="14"/>
      <c r="AH1463" s="14"/>
      <c r="AI1463" s="14"/>
    </row>
    <row r="1464" spans="20:35" x14ac:dyDescent="0.25">
      <c r="T1464" s="14"/>
      <c r="U1464" s="14"/>
      <c r="V1464" s="14"/>
      <c r="W1464" s="14"/>
      <c r="X1464" s="14"/>
      <c r="Y1464" s="14"/>
      <c r="Z1464" s="14"/>
      <c r="AA1464" s="14"/>
      <c r="AB1464" s="14"/>
      <c r="AC1464" s="14"/>
      <c r="AD1464" s="14"/>
      <c r="AE1464" s="14"/>
      <c r="AF1464" s="14"/>
      <c r="AG1464" s="14"/>
      <c r="AH1464" s="14"/>
      <c r="AI1464" s="14"/>
    </row>
    <row r="1465" spans="20:35" x14ac:dyDescent="0.25">
      <c r="T1465" s="14"/>
      <c r="U1465" s="14"/>
      <c r="V1465" s="14"/>
      <c r="W1465" s="14"/>
      <c r="X1465" s="14"/>
      <c r="Y1465" s="14"/>
      <c r="Z1465" s="14"/>
      <c r="AA1465" s="14"/>
      <c r="AB1465" s="14"/>
      <c r="AC1465" s="14"/>
      <c r="AD1465" s="14"/>
      <c r="AE1465" s="14"/>
      <c r="AF1465" s="14"/>
      <c r="AG1465" s="14"/>
      <c r="AH1465" s="14"/>
      <c r="AI1465" s="14"/>
    </row>
    <row r="1466" spans="20:35" x14ac:dyDescent="0.25">
      <c r="T1466" s="14"/>
      <c r="U1466" s="14"/>
      <c r="V1466" s="14"/>
      <c r="W1466" s="14"/>
      <c r="X1466" s="14"/>
      <c r="Y1466" s="14"/>
      <c r="Z1466" s="14"/>
      <c r="AA1466" s="14"/>
      <c r="AB1466" s="14"/>
      <c r="AC1466" s="14"/>
      <c r="AD1466" s="14"/>
      <c r="AE1466" s="14"/>
      <c r="AF1466" s="14"/>
      <c r="AG1466" s="14"/>
      <c r="AH1466" s="14"/>
      <c r="AI1466" s="14"/>
    </row>
    <row r="1467" spans="20:35" x14ac:dyDescent="0.25">
      <c r="T1467" s="14"/>
      <c r="U1467" s="14"/>
      <c r="V1467" s="14"/>
      <c r="W1467" s="14"/>
      <c r="X1467" s="14"/>
      <c r="Y1467" s="14"/>
      <c r="Z1467" s="14"/>
      <c r="AA1467" s="14"/>
      <c r="AB1467" s="14"/>
      <c r="AC1467" s="14"/>
      <c r="AD1467" s="14"/>
      <c r="AE1467" s="14"/>
      <c r="AF1467" s="14"/>
      <c r="AG1467" s="14"/>
      <c r="AH1467" s="14"/>
      <c r="AI1467" s="14"/>
    </row>
    <row r="1468" spans="20:35" x14ac:dyDescent="0.25">
      <c r="T1468" s="14"/>
      <c r="U1468" s="14"/>
      <c r="V1468" s="14"/>
      <c r="W1468" s="14"/>
      <c r="X1468" s="14"/>
      <c r="Y1468" s="14"/>
      <c r="Z1468" s="14"/>
      <c r="AA1468" s="14"/>
      <c r="AB1468" s="14"/>
      <c r="AC1468" s="14"/>
      <c r="AD1468" s="14"/>
      <c r="AE1468" s="14"/>
      <c r="AF1468" s="14"/>
      <c r="AG1468" s="14"/>
      <c r="AH1468" s="14"/>
      <c r="AI1468" s="14"/>
    </row>
    <row r="1469" spans="20:35" x14ac:dyDescent="0.25">
      <c r="T1469" s="14"/>
      <c r="U1469" s="14"/>
      <c r="V1469" s="14"/>
      <c r="W1469" s="14"/>
      <c r="X1469" s="14"/>
      <c r="Y1469" s="14"/>
      <c r="Z1469" s="14"/>
      <c r="AA1469" s="14"/>
      <c r="AB1469" s="14"/>
      <c r="AC1469" s="14"/>
      <c r="AD1469" s="14"/>
      <c r="AE1469" s="14"/>
      <c r="AF1469" s="14"/>
      <c r="AG1469" s="14"/>
      <c r="AH1469" s="14"/>
      <c r="AI1469" s="14"/>
    </row>
    <row r="1470" spans="20:35" x14ac:dyDescent="0.25">
      <c r="T1470" s="14"/>
      <c r="U1470" s="14"/>
      <c r="V1470" s="14"/>
      <c r="W1470" s="14"/>
      <c r="X1470" s="14"/>
      <c r="Y1470" s="14"/>
      <c r="Z1470" s="14"/>
      <c r="AA1470" s="14"/>
      <c r="AB1470" s="14"/>
      <c r="AC1470" s="14"/>
      <c r="AD1470" s="14"/>
      <c r="AE1470" s="14"/>
      <c r="AF1470" s="14"/>
      <c r="AG1470" s="14"/>
      <c r="AH1470" s="14"/>
      <c r="AI1470" s="14"/>
    </row>
    <row r="1471" spans="20:35" x14ac:dyDescent="0.25">
      <c r="T1471" s="14"/>
      <c r="U1471" s="14"/>
      <c r="V1471" s="14"/>
      <c r="W1471" s="14"/>
      <c r="X1471" s="14"/>
      <c r="Y1471" s="14"/>
      <c r="Z1471" s="14"/>
      <c r="AA1471" s="14"/>
      <c r="AB1471" s="14"/>
      <c r="AC1471" s="14"/>
      <c r="AD1471" s="14"/>
      <c r="AE1471" s="14"/>
      <c r="AF1471" s="14"/>
      <c r="AG1471" s="14"/>
      <c r="AH1471" s="14"/>
      <c r="AI1471" s="14"/>
    </row>
    <row r="1472" spans="20:35" x14ac:dyDescent="0.25">
      <c r="T1472" s="14"/>
      <c r="U1472" s="14"/>
      <c r="V1472" s="14"/>
      <c r="W1472" s="14"/>
      <c r="X1472" s="14"/>
      <c r="Y1472" s="14"/>
      <c r="Z1472" s="14"/>
      <c r="AA1472" s="14"/>
      <c r="AB1472" s="14"/>
      <c r="AC1472" s="14"/>
      <c r="AD1472" s="14"/>
      <c r="AE1472" s="14"/>
      <c r="AF1472" s="14"/>
      <c r="AG1472" s="14"/>
      <c r="AH1472" s="14"/>
      <c r="AI1472" s="14"/>
    </row>
    <row r="1473" spans="20:35" x14ac:dyDescent="0.25">
      <c r="T1473" s="14"/>
      <c r="U1473" s="14"/>
      <c r="V1473" s="14"/>
      <c r="W1473" s="14"/>
      <c r="X1473" s="14"/>
      <c r="Y1473" s="14"/>
      <c r="Z1473" s="14"/>
      <c r="AA1473" s="14"/>
      <c r="AB1473" s="14"/>
      <c r="AC1473" s="14"/>
      <c r="AD1473" s="14"/>
      <c r="AE1473" s="14"/>
      <c r="AF1473" s="14"/>
      <c r="AG1473" s="14"/>
      <c r="AH1473" s="14"/>
      <c r="AI1473" s="14"/>
    </row>
    <row r="1474" spans="20:35" x14ac:dyDescent="0.25">
      <c r="T1474" s="14"/>
      <c r="U1474" s="14"/>
      <c r="V1474" s="14"/>
      <c r="W1474" s="14"/>
      <c r="X1474" s="14"/>
      <c r="Y1474" s="14"/>
      <c r="Z1474" s="14"/>
      <c r="AA1474" s="14"/>
      <c r="AB1474" s="14"/>
      <c r="AC1474" s="14"/>
      <c r="AD1474" s="14"/>
      <c r="AE1474" s="14"/>
      <c r="AF1474" s="14"/>
      <c r="AG1474" s="14"/>
      <c r="AH1474" s="14"/>
      <c r="AI1474" s="14"/>
    </row>
    <row r="1475" spans="20:35" x14ac:dyDescent="0.25">
      <c r="T1475" s="14"/>
      <c r="U1475" s="14"/>
      <c r="V1475" s="14"/>
      <c r="W1475" s="14"/>
      <c r="X1475" s="14"/>
      <c r="Y1475" s="14"/>
      <c r="Z1475" s="14"/>
      <c r="AA1475" s="14"/>
      <c r="AB1475" s="14"/>
      <c r="AC1475" s="14"/>
      <c r="AD1475" s="14"/>
      <c r="AE1475" s="14"/>
      <c r="AF1475" s="14"/>
      <c r="AG1475" s="14"/>
      <c r="AH1475" s="14"/>
      <c r="AI1475" s="14"/>
    </row>
    <row r="1476" spans="20:35" x14ac:dyDescent="0.25">
      <c r="T1476" s="14"/>
      <c r="U1476" s="14"/>
      <c r="V1476" s="14"/>
      <c r="W1476" s="14"/>
      <c r="X1476" s="14"/>
      <c r="Y1476" s="14"/>
      <c r="Z1476" s="14"/>
      <c r="AA1476" s="14"/>
      <c r="AB1476" s="14"/>
      <c r="AC1476" s="14"/>
      <c r="AD1476" s="14"/>
      <c r="AE1476" s="14"/>
      <c r="AF1476" s="14"/>
      <c r="AG1476" s="14"/>
      <c r="AH1476" s="14"/>
      <c r="AI1476" s="14"/>
    </row>
    <row r="1477" spans="20:35" x14ac:dyDescent="0.25">
      <c r="T1477" s="14"/>
      <c r="U1477" s="14"/>
      <c r="V1477" s="14"/>
      <c r="W1477" s="14"/>
      <c r="X1477" s="14"/>
      <c r="Y1477" s="14"/>
      <c r="Z1477" s="14"/>
      <c r="AA1477" s="14"/>
      <c r="AB1477" s="14"/>
      <c r="AC1477" s="14"/>
      <c r="AD1477" s="14"/>
      <c r="AE1477" s="14"/>
      <c r="AF1477" s="14"/>
      <c r="AG1477" s="14"/>
      <c r="AH1477" s="14"/>
      <c r="AI1477" s="14"/>
    </row>
    <row r="1478" spans="20:35" x14ac:dyDescent="0.25">
      <c r="T1478" s="14"/>
      <c r="U1478" s="14"/>
      <c r="V1478" s="14"/>
      <c r="W1478" s="14"/>
      <c r="X1478" s="14"/>
      <c r="Y1478" s="14"/>
      <c r="Z1478" s="14"/>
      <c r="AA1478" s="14"/>
      <c r="AB1478" s="14"/>
      <c r="AC1478" s="14"/>
      <c r="AD1478" s="14"/>
      <c r="AE1478" s="14"/>
      <c r="AF1478" s="14"/>
      <c r="AG1478" s="14"/>
      <c r="AH1478" s="14"/>
      <c r="AI1478" s="14"/>
    </row>
    <row r="1479" spans="20:35" x14ac:dyDescent="0.25">
      <c r="T1479" s="14"/>
      <c r="U1479" s="14"/>
      <c r="V1479" s="14"/>
      <c r="W1479" s="14"/>
      <c r="X1479" s="14"/>
      <c r="Y1479" s="14"/>
      <c r="Z1479" s="14"/>
      <c r="AA1479" s="14"/>
      <c r="AB1479" s="14"/>
      <c r="AC1479" s="14"/>
      <c r="AD1479" s="14"/>
      <c r="AE1479" s="14"/>
      <c r="AF1479" s="14"/>
      <c r="AG1479" s="14"/>
      <c r="AH1479" s="14"/>
      <c r="AI1479" s="14"/>
    </row>
    <row r="1480" spans="20:35" x14ac:dyDescent="0.25">
      <c r="T1480" s="14"/>
      <c r="U1480" s="14"/>
      <c r="V1480" s="14"/>
      <c r="W1480" s="14"/>
      <c r="X1480" s="14"/>
      <c r="Y1480" s="14"/>
      <c r="Z1480" s="14"/>
      <c r="AA1480" s="14"/>
      <c r="AB1480" s="14"/>
      <c r="AC1480" s="14"/>
      <c r="AD1480" s="14"/>
      <c r="AE1480" s="14"/>
      <c r="AF1480" s="14"/>
      <c r="AG1480" s="14"/>
      <c r="AH1480" s="14"/>
      <c r="AI1480" s="14"/>
    </row>
    <row r="1481" spans="20:35" x14ac:dyDescent="0.25">
      <c r="T1481" s="14"/>
      <c r="U1481" s="14"/>
      <c r="V1481" s="14"/>
      <c r="W1481" s="14"/>
      <c r="X1481" s="14"/>
      <c r="Y1481" s="14"/>
      <c r="Z1481" s="14"/>
      <c r="AA1481" s="14"/>
      <c r="AB1481" s="14"/>
      <c r="AC1481" s="14"/>
      <c r="AD1481" s="14"/>
      <c r="AE1481" s="14"/>
      <c r="AF1481" s="14"/>
      <c r="AG1481" s="14"/>
      <c r="AH1481" s="14"/>
      <c r="AI1481" s="14"/>
    </row>
    <row r="1482" spans="20:35" x14ac:dyDescent="0.25">
      <c r="T1482" s="14"/>
      <c r="U1482" s="14"/>
      <c r="V1482" s="14"/>
      <c r="W1482" s="14"/>
      <c r="X1482" s="14"/>
      <c r="Y1482" s="14"/>
      <c r="Z1482" s="14"/>
      <c r="AA1482" s="14"/>
      <c r="AB1482" s="14"/>
      <c r="AC1482" s="14"/>
      <c r="AD1482" s="14"/>
      <c r="AE1482" s="14"/>
      <c r="AF1482" s="14"/>
      <c r="AG1482" s="14"/>
      <c r="AH1482" s="14"/>
      <c r="AI1482" s="14"/>
    </row>
    <row r="1483" spans="20:35" x14ac:dyDescent="0.25">
      <c r="T1483" s="14"/>
      <c r="U1483" s="14"/>
      <c r="V1483" s="14"/>
      <c r="W1483" s="14"/>
      <c r="X1483" s="14"/>
      <c r="Y1483" s="14"/>
      <c r="Z1483" s="14"/>
      <c r="AA1483" s="14"/>
      <c r="AB1483" s="14"/>
      <c r="AC1483" s="14"/>
      <c r="AD1483" s="14"/>
      <c r="AE1483" s="14"/>
      <c r="AF1483" s="14"/>
      <c r="AG1483" s="14"/>
      <c r="AH1483" s="14"/>
      <c r="AI1483" s="14"/>
    </row>
    <row r="1484" spans="20:35" x14ac:dyDescent="0.25">
      <c r="T1484" s="14"/>
      <c r="U1484" s="14"/>
      <c r="V1484" s="14"/>
      <c r="W1484" s="14"/>
      <c r="X1484" s="14"/>
      <c r="Y1484" s="14"/>
      <c r="Z1484" s="14"/>
      <c r="AA1484" s="14"/>
      <c r="AB1484" s="14"/>
      <c r="AC1484" s="14"/>
      <c r="AD1484" s="14"/>
      <c r="AE1484" s="14"/>
      <c r="AF1484" s="14"/>
      <c r="AG1484" s="14"/>
      <c r="AH1484" s="14"/>
      <c r="AI1484" s="14"/>
    </row>
    <row r="1485" spans="20:35" x14ac:dyDescent="0.25">
      <c r="T1485" s="14"/>
      <c r="U1485" s="14"/>
      <c r="V1485" s="14"/>
      <c r="W1485" s="14"/>
      <c r="X1485" s="14"/>
      <c r="Y1485" s="14"/>
      <c r="Z1485" s="14"/>
      <c r="AA1485" s="14"/>
      <c r="AB1485" s="14"/>
      <c r="AC1485" s="14"/>
      <c r="AD1485" s="14"/>
      <c r="AE1485" s="14"/>
      <c r="AF1485" s="14"/>
      <c r="AG1485" s="14"/>
      <c r="AH1485" s="14"/>
      <c r="AI1485" s="14"/>
    </row>
    <row r="1486" spans="20:35" x14ac:dyDescent="0.25">
      <c r="T1486" s="14"/>
      <c r="U1486" s="14"/>
      <c r="V1486" s="14"/>
      <c r="W1486" s="14"/>
      <c r="X1486" s="14"/>
      <c r="Y1486" s="14"/>
      <c r="Z1486" s="14"/>
      <c r="AA1486" s="14"/>
      <c r="AB1486" s="14"/>
      <c r="AC1486" s="14"/>
      <c r="AD1486" s="14"/>
      <c r="AE1486" s="14"/>
      <c r="AF1486" s="14"/>
      <c r="AG1486" s="14"/>
      <c r="AH1486" s="14"/>
      <c r="AI1486" s="14"/>
    </row>
    <row r="1487" spans="20:35" x14ac:dyDescent="0.25">
      <c r="T1487" s="14"/>
      <c r="U1487" s="14"/>
      <c r="V1487" s="14"/>
      <c r="W1487" s="14"/>
      <c r="X1487" s="14"/>
      <c r="Y1487" s="14"/>
      <c r="Z1487" s="14"/>
      <c r="AA1487" s="14"/>
      <c r="AB1487" s="14"/>
      <c r="AC1487" s="14"/>
      <c r="AD1487" s="14"/>
      <c r="AE1487" s="14"/>
      <c r="AF1487" s="14"/>
      <c r="AG1487" s="14"/>
      <c r="AH1487" s="14"/>
      <c r="AI1487" s="14"/>
    </row>
    <row r="1488" spans="20:35" x14ac:dyDescent="0.25">
      <c r="T1488" s="14"/>
      <c r="U1488" s="14"/>
      <c r="V1488" s="14"/>
      <c r="W1488" s="14"/>
      <c r="X1488" s="14"/>
      <c r="Y1488" s="14"/>
      <c r="Z1488" s="14"/>
      <c r="AA1488" s="14"/>
      <c r="AB1488" s="14"/>
      <c r="AC1488" s="14"/>
      <c r="AD1488" s="14"/>
      <c r="AE1488" s="14"/>
      <c r="AF1488" s="14"/>
      <c r="AG1488" s="14"/>
      <c r="AH1488" s="14"/>
      <c r="AI1488" s="14"/>
    </row>
    <row r="1489" spans="20:35" x14ac:dyDescent="0.25">
      <c r="T1489" s="14"/>
      <c r="U1489" s="14"/>
      <c r="V1489" s="14"/>
      <c r="W1489" s="14"/>
      <c r="X1489" s="14"/>
      <c r="Y1489" s="14"/>
      <c r="Z1489" s="14"/>
      <c r="AA1489" s="14"/>
      <c r="AB1489" s="14"/>
      <c r="AC1489" s="14"/>
      <c r="AD1489" s="14"/>
      <c r="AE1489" s="14"/>
      <c r="AF1489" s="14"/>
      <c r="AG1489" s="14"/>
      <c r="AH1489" s="14"/>
      <c r="AI1489" s="14"/>
    </row>
    <row r="1490" spans="20:35" x14ac:dyDescent="0.25">
      <c r="T1490" s="14"/>
      <c r="U1490" s="14"/>
      <c r="V1490" s="14"/>
      <c r="W1490" s="14"/>
      <c r="X1490" s="14"/>
      <c r="Y1490" s="14"/>
      <c r="Z1490" s="14"/>
      <c r="AA1490" s="14"/>
      <c r="AB1490" s="14"/>
      <c r="AC1490" s="14"/>
      <c r="AD1490" s="14"/>
      <c r="AE1490" s="14"/>
      <c r="AF1490" s="14"/>
      <c r="AG1490" s="14"/>
      <c r="AH1490" s="14"/>
      <c r="AI1490" s="14"/>
    </row>
    <row r="1491" spans="20:35" x14ac:dyDescent="0.25">
      <c r="T1491" s="14"/>
      <c r="U1491" s="14"/>
      <c r="V1491" s="14"/>
      <c r="W1491" s="14"/>
      <c r="X1491" s="14"/>
      <c r="Y1491" s="14"/>
      <c r="Z1491" s="14"/>
      <c r="AA1491" s="14"/>
      <c r="AB1491" s="14"/>
      <c r="AC1491" s="14"/>
      <c r="AD1491" s="14"/>
      <c r="AE1491" s="14"/>
      <c r="AF1491" s="14"/>
      <c r="AG1491" s="14"/>
      <c r="AH1491" s="14"/>
      <c r="AI1491" s="14"/>
    </row>
    <row r="1492" spans="20:35" x14ac:dyDescent="0.25">
      <c r="T1492" s="14"/>
      <c r="U1492" s="14"/>
      <c r="V1492" s="14"/>
      <c r="W1492" s="14"/>
      <c r="X1492" s="14"/>
      <c r="Y1492" s="14"/>
      <c r="Z1492" s="14"/>
      <c r="AA1492" s="14"/>
      <c r="AB1492" s="14"/>
      <c r="AC1492" s="14"/>
      <c r="AD1492" s="14"/>
      <c r="AE1492" s="14"/>
      <c r="AF1492" s="14"/>
      <c r="AG1492" s="14"/>
      <c r="AH1492" s="14"/>
      <c r="AI1492" s="14"/>
    </row>
    <row r="1493" spans="20:35" x14ac:dyDescent="0.25">
      <c r="T1493" s="14"/>
      <c r="U1493" s="14"/>
      <c r="V1493" s="14"/>
      <c r="W1493" s="14"/>
      <c r="X1493" s="14"/>
      <c r="Y1493" s="14"/>
      <c r="Z1493" s="14"/>
      <c r="AA1493" s="14"/>
      <c r="AB1493" s="14"/>
      <c r="AC1493" s="14"/>
      <c r="AD1493" s="14"/>
      <c r="AE1493" s="14"/>
      <c r="AF1493" s="14"/>
      <c r="AG1493" s="14"/>
      <c r="AH1493" s="14"/>
      <c r="AI1493" s="14"/>
    </row>
    <row r="1494" spans="20:35" x14ac:dyDescent="0.25">
      <c r="T1494" s="14"/>
      <c r="U1494" s="14"/>
      <c r="V1494" s="14"/>
      <c r="W1494" s="14"/>
      <c r="X1494" s="14"/>
      <c r="Y1494" s="14"/>
      <c r="Z1494" s="14"/>
      <c r="AA1494" s="14"/>
      <c r="AB1494" s="14"/>
      <c r="AC1494" s="14"/>
      <c r="AD1494" s="14"/>
      <c r="AE1494" s="14"/>
      <c r="AF1494" s="14"/>
      <c r="AG1494" s="14"/>
      <c r="AH1494" s="14"/>
      <c r="AI1494" s="14"/>
    </row>
    <row r="1495" spans="20:35" x14ac:dyDescent="0.25">
      <c r="T1495" s="14"/>
      <c r="U1495" s="14"/>
      <c r="V1495" s="14"/>
      <c r="W1495" s="14"/>
      <c r="X1495" s="14"/>
      <c r="Y1495" s="14"/>
      <c r="Z1495" s="14"/>
      <c r="AA1495" s="14"/>
      <c r="AB1495" s="14"/>
      <c r="AC1495" s="14"/>
      <c r="AD1495" s="14"/>
      <c r="AE1495" s="14"/>
      <c r="AF1495" s="14"/>
      <c r="AG1495" s="14"/>
      <c r="AH1495" s="14"/>
      <c r="AI1495" s="14"/>
    </row>
    <row r="1496" spans="20:35" x14ac:dyDescent="0.25">
      <c r="T1496" s="14"/>
      <c r="U1496" s="14"/>
      <c r="V1496" s="14"/>
      <c r="W1496" s="14"/>
      <c r="X1496" s="14"/>
      <c r="Y1496" s="14"/>
      <c r="Z1496" s="14"/>
      <c r="AA1496" s="14"/>
      <c r="AB1496" s="14"/>
      <c r="AC1496" s="14"/>
      <c r="AD1496" s="14"/>
      <c r="AE1496" s="14"/>
      <c r="AF1496" s="14"/>
      <c r="AG1496" s="14"/>
      <c r="AH1496" s="14"/>
      <c r="AI1496" s="14"/>
    </row>
    <row r="1497" spans="20:35" x14ac:dyDescent="0.25">
      <c r="T1497" s="14"/>
      <c r="U1497" s="14"/>
      <c r="V1497" s="14"/>
      <c r="W1497" s="14"/>
      <c r="X1497" s="14"/>
      <c r="Y1497" s="14"/>
      <c r="Z1497" s="14"/>
      <c r="AA1497" s="14"/>
      <c r="AB1497" s="14"/>
      <c r="AC1497" s="14"/>
      <c r="AD1497" s="14"/>
      <c r="AE1497" s="14"/>
      <c r="AF1497" s="14"/>
      <c r="AG1497" s="14"/>
      <c r="AH1497" s="14"/>
      <c r="AI1497" s="14"/>
    </row>
    <row r="1498" spans="20:35" x14ac:dyDescent="0.25">
      <c r="T1498" s="14"/>
      <c r="U1498" s="14"/>
      <c r="V1498" s="14"/>
      <c r="W1498" s="14"/>
      <c r="X1498" s="14"/>
      <c r="Y1498" s="14"/>
      <c r="Z1498" s="14"/>
      <c r="AA1498" s="14"/>
      <c r="AB1498" s="14"/>
      <c r="AC1498" s="14"/>
      <c r="AD1498" s="14"/>
      <c r="AE1498" s="14"/>
      <c r="AF1498" s="14"/>
      <c r="AG1498" s="14"/>
      <c r="AH1498" s="14"/>
      <c r="AI1498" s="14"/>
    </row>
    <row r="1499" spans="20:35" x14ac:dyDescent="0.25">
      <c r="T1499" s="14"/>
      <c r="U1499" s="14"/>
      <c r="V1499" s="14"/>
      <c r="W1499" s="14"/>
      <c r="X1499" s="14"/>
      <c r="Y1499" s="14"/>
      <c r="Z1499" s="14"/>
      <c r="AA1499" s="14"/>
      <c r="AB1499" s="14"/>
      <c r="AC1499" s="14"/>
      <c r="AD1499" s="14"/>
      <c r="AE1499" s="14"/>
      <c r="AF1499" s="14"/>
      <c r="AG1499" s="14"/>
      <c r="AH1499" s="14"/>
      <c r="AI1499" s="14"/>
    </row>
    <row r="1500" spans="20:35" x14ac:dyDescent="0.25">
      <c r="T1500" s="14"/>
      <c r="U1500" s="14"/>
      <c r="V1500" s="14"/>
      <c r="W1500" s="14"/>
      <c r="X1500" s="14"/>
      <c r="Y1500" s="14"/>
      <c r="Z1500" s="14"/>
      <c r="AA1500" s="14"/>
      <c r="AB1500" s="14"/>
      <c r="AC1500" s="14"/>
      <c r="AD1500" s="14"/>
      <c r="AE1500" s="14"/>
      <c r="AF1500" s="14"/>
      <c r="AG1500" s="14"/>
      <c r="AH1500" s="14"/>
      <c r="AI1500" s="14"/>
    </row>
    <row r="1501" spans="20:35" x14ac:dyDescent="0.25">
      <c r="T1501" s="14"/>
      <c r="U1501" s="14"/>
      <c r="V1501" s="14"/>
      <c r="W1501" s="14"/>
      <c r="X1501" s="14"/>
      <c r="Y1501" s="14"/>
      <c r="Z1501" s="14"/>
      <c r="AA1501" s="14"/>
      <c r="AB1501" s="14"/>
      <c r="AC1501" s="14"/>
      <c r="AD1501" s="14"/>
      <c r="AE1501" s="14"/>
      <c r="AF1501" s="14"/>
      <c r="AG1501" s="14"/>
      <c r="AH1501" s="14"/>
      <c r="AI1501" s="14"/>
    </row>
    <row r="1502" spans="20:35" x14ac:dyDescent="0.25">
      <c r="T1502" s="14"/>
      <c r="U1502" s="14"/>
      <c r="V1502" s="14"/>
      <c r="W1502" s="14"/>
      <c r="X1502" s="14"/>
      <c r="Y1502" s="14"/>
      <c r="Z1502" s="14"/>
      <c r="AA1502" s="14"/>
      <c r="AB1502" s="14"/>
      <c r="AC1502" s="14"/>
      <c r="AD1502" s="14"/>
      <c r="AE1502" s="14"/>
      <c r="AF1502" s="14"/>
      <c r="AG1502" s="14"/>
      <c r="AH1502" s="14"/>
      <c r="AI1502" s="14"/>
    </row>
    <row r="1503" spans="20:35" x14ac:dyDescent="0.25">
      <c r="T1503" s="14"/>
      <c r="U1503" s="14"/>
      <c r="V1503" s="14"/>
      <c r="W1503" s="14"/>
      <c r="X1503" s="14"/>
      <c r="Y1503" s="14"/>
      <c r="Z1503" s="14"/>
      <c r="AA1503" s="14"/>
      <c r="AB1503" s="14"/>
      <c r="AC1503" s="14"/>
      <c r="AD1503" s="14"/>
      <c r="AE1503" s="14"/>
      <c r="AF1503" s="14"/>
      <c r="AG1503" s="14"/>
      <c r="AH1503" s="14"/>
      <c r="AI1503" s="14"/>
    </row>
    <row r="1504" spans="20:35" x14ac:dyDescent="0.25">
      <c r="T1504" s="14"/>
      <c r="U1504" s="14"/>
      <c r="V1504" s="14"/>
      <c r="W1504" s="14"/>
      <c r="X1504" s="14"/>
      <c r="Y1504" s="14"/>
      <c r="Z1504" s="14"/>
      <c r="AA1504" s="14"/>
      <c r="AB1504" s="14"/>
      <c r="AC1504" s="14"/>
      <c r="AD1504" s="14"/>
      <c r="AE1504" s="14"/>
      <c r="AF1504" s="14"/>
      <c r="AG1504" s="14"/>
      <c r="AH1504" s="14"/>
      <c r="AI1504" s="14"/>
    </row>
    <row r="1505" spans="20:35" x14ac:dyDescent="0.25">
      <c r="T1505" s="14"/>
      <c r="U1505" s="14"/>
      <c r="V1505" s="14"/>
      <c r="W1505" s="14"/>
      <c r="X1505" s="14"/>
      <c r="Y1505" s="14"/>
      <c r="Z1505" s="14"/>
      <c r="AA1505" s="14"/>
      <c r="AB1505" s="14"/>
      <c r="AC1505" s="14"/>
      <c r="AD1505" s="14"/>
      <c r="AE1505" s="14"/>
      <c r="AF1505" s="14"/>
      <c r="AG1505" s="14"/>
      <c r="AH1505" s="14"/>
      <c r="AI1505" s="14"/>
    </row>
    <row r="1506" spans="20:35" x14ac:dyDescent="0.25">
      <c r="T1506" s="14"/>
      <c r="U1506" s="14"/>
      <c r="V1506" s="14"/>
      <c r="W1506" s="14"/>
      <c r="X1506" s="14"/>
      <c r="Y1506" s="14"/>
      <c r="Z1506" s="14"/>
      <c r="AA1506" s="14"/>
      <c r="AB1506" s="14"/>
      <c r="AC1506" s="14"/>
      <c r="AD1506" s="14"/>
      <c r="AE1506" s="14"/>
      <c r="AF1506" s="14"/>
      <c r="AG1506" s="14"/>
      <c r="AH1506" s="14"/>
      <c r="AI1506" s="14"/>
    </row>
    <row r="1507" spans="20:35" x14ac:dyDescent="0.25">
      <c r="T1507" s="14"/>
      <c r="U1507" s="14"/>
      <c r="V1507" s="14"/>
      <c r="W1507" s="14"/>
      <c r="X1507" s="14"/>
      <c r="Y1507" s="14"/>
      <c r="Z1507" s="14"/>
      <c r="AA1507" s="14"/>
      <c r="AB1507" s="14"/>
      <c r="AC1507" s="14"/>
      <c r="AD1507" s="14"/>
      <c r="AE1507" s="14"/>
      <c r="AF1507" s="14"/>
      <c r="AG1507" s="14"/>
      <c r="AH1507" s="14"/>
      <c r="AI1507" s="14"/>
    </row>
    <row r="1508" spans="20:35" x14ac:dyDescent="0.25">
      <c r="T1508" s="14"/>
      <c r="U1508" s="14"/>
      <c r="V1508" s="14"/>
      <c r="W1508" s="14"/>
      <c r="X1508" s="14"/>
      <c r="Y1508" s="14"/>
      <c r="Z1508" s="14"/>
      <c r="AA1508" s="14"/>
      <c r="AB1508" s="14"/>
      <c r="AC1508" s="14"/>
      <c r="AD1508" s="14"/>
      <c r="AE1508" s="14"/>
      <c r="AF1508" s="14"/>
      <c r="AG1508" s="14"/>
      <c r="AH1508" s="14"/>
      <c r="AI1508" s="14"/>
    </row>
    <row r="1509" spans="20:35" x14ac:dyDescent="0.25">
      <c r="T1509" s="14"/>
      <c r="U1509" s="14"/>
      <c r="V1509" s="14"/>
      <c r="W1509" s="14"/>
      <c r="X1509" s="14"/>
      <c r="Y1509" s="14"/>
      <c r="Z1509" s="14"/>
      <c r="AA1509" s="14"/>
      <c r="AB1509" s="14"/>
      <c r="AC1509" s="14"/>
      <c r="AD1509" s="14"/>
      <c r="AE1509" s="14"/>
      <c r="AF1509" s="14"/>
      <c r="AG1509" s="14"/>
      <c r="AH1509" s="14"/>
      <c r="AI1509" s="14"/>
    </row>
    <row r="1510" spans="20:35" x14ac:dyDescent="0.25">
      <c r="T1510" s="14"/>
      <c r="U1510" s="14"/>
      <c r="V1510" s="14"/>
      <c r="W1510" s="14"/>
      <c r="X1510" s="14"/>
      <c r="Y1510" s="14"/>
      <c r="Z1510" s="14"/>
      <c r="AA1510" s="14"/>
      <c r="AB1510" s="14"/>
      <c r="AC1510" s="14"/>
      <c r="AD1510" s="14"/>
      <c r="AE1510" s="14"/>
      <c r="AF1510" s="14"/>
      <c r="AG1510" s="14"/>
      <c r="AH1510" s="14"/>
      <c r="AI1510" s="14"/>
    </row>
    <row r="1511" spans="20:35" x14ac:dyDescent="0.25">
      <c r="T1511" s="14"/>
      <c r="U1511" s="14"/>
      <c r="V1511" s="14"/>
      <c r="W1511" s="14"/>
      <c r="X1511" s="14"/>
      <c r="Y1511" s="14"/>
      <c r="Z1511" s="14"/>
      <c r="AA1511" s="14"/>
      <c r="AB1511" s="14"/>
      <c r="AC1511" s="14"/>
      <c r="AD1511" s="14"/>
      <c r="AE1511" s="14"/>
      <c r="AF1511" s="14"/>
      <c r="AG1511" s="14"/>
      <c r="AH1511" s="14"/>
      <c r="AI1511" s="14"/>
    </row>
    <row r="1512" spans="20:35" x14ac:dyDescent="0.25">
      <c r="T1512" s="14"/>
      <c r="U1512" s="14"/>
      <c r="V1512" s="14"/>
      <c r="W1512" s="14"/>
      <c r="X1512" s="14"/>
      <c r="Y1512" s="14"/>
      <c r="Z1512" s="14"/>
      <c r="AA1512" s="14"/>
      <c r="AB1512" s="14"/>
      <c r="AC1512" s="14"/>
      <c r="AD1512" s="14"/>
      <c r="AE1512" s="14"/>
      <c r="AF1512" s="14"/>
      <c r="AG1512" s="14"/>
      <c r="AH1512" s="14"/>
      <c r="AI1512" s="14"/>
    </row>
    <row r="1513" spans="20:35" x14ac:dyDescent="0.25">
      <c r="T1513" s="14"/>
      <c r="U1513" s="14"/>
      <c r="V1513" s="14"/>
      <c r="W1513" s="14"/>
      <c r="X1513" s="14"/>
      <c r="Y1513" s="14"/>
      <c r="Z1513" s="14"/>
      <c r="AA1513" s="14"/>
      <c r="AB1513" s="14"/>
      <c r="AC1513" s="14"/>
      <c r="AD1513" s="14"/>
      <c r="AE1513" s="14"/>
      <c r="AF1513" s="14"/>
      <c r="AG1513" s="14"/>
      <c r="AH1513" s="14"/>
      <c r="AI1513" s="14"/>
    </row>
    <row r="1514" spans="20:35" x14ac:dyDescent="0.25">
      <c r="T1514" s="14"/>
      <c r="U1514" s="14"/>
      <c r="V1514" s="14"/>
      <c r="W1514" s="14"/>
      <c r="X1514" s="14"/>
      <c r="Y1514" s="14"/>
      <c r="Z1514" s="14"/>
      <c r="AA1514" s="14"/>
      <c r="AB1514" s="14"/>
      <c r="AC1514" s="14"/>
      <c r="AD1514" s="14"/>
      <c r="AE1514" s="14"/>
      <c r="AF1514" s="14"/>
      <c r="AG1514" s="14"/>
      <c r="AH1514" s="14"/>
      <c r="AI1514" s="14"/>
    </row>
    <row r="1515" spans="20:35" x14ac:dyDescent="0.25">
      <c r="T1515" s="14"/>
      <c r="U1515" s="14"/>
      <c r="V1515" s="14"/>
      <c r="W1515" s="14"/>
      <c r="X1515" s="14"/>
      <c r="Y1515" s="14"/>
      <c r="Z1515" s="14"/>
      <c r="AA1515" s="14"/>
      <c r="AB1515" s="14"/>
      <c r="AC1515" s="14"/>
      <c r="AD1515" s="14"/>
      <c r="AE1515" s="14"/>
      <c r="AF1515" s="14"/>
      <c r="AG1515" s="14"/>
      <c r="AH1515" s="14"/>
      <c r="AI1515" s="14"/>
    </row>
    <row r="1516" spans="20:35" x14ac:dyDescent="0.25">
      <c r="T1516" s="14"/>
      <c r="U1516" s="14"/>
      <c r="V1516" s="14"/>
      <c r="W1516" s="14"/>
      <c r="X1516" s="14"/>
      <c r="Y1516" s="14"/>
      <c r="Z1516" s="14"/>
      <c r="AA1516" s="14"/>
      <c r="AB1516" s="14"/>
      <c r="AC1516" s="14"/>
      <c r="AD1516" s="14"/>
      <c r="AE1516" s="14"/>
      <c r="AF1516" s="14"/>
      <c r="AG1516" s="14"/>
      <c r="AH1516" s="14"/>
      <c r="AI1516" s="14"/>
    </row>
    <row r="1517" spans="20:35" x14ac:dyDescent="0.25">
      <c r="T1517" s="14"/>
      <c r="U1517" s="14"/>
      <c r="V1517" s="14"/>
      <c r="W1517" s="14"/>
      <c r="X1517" s="14"/>
      <c r="Y1517" s="14"/>
      <c r="Z1517" s="14"/>
      <c r="AA1517" s="14"/>
      <c r="AB1517" s="14"/>
      <c r="AC1517" s="14"/>
      <c r="AD1517" s="14"/>
      <c r="AE1517" s="14"/>
      <c r="AF1517" s="14"/>
      <c r="AG1517" s="14"/>
      <c r="AH1517" s="14"/>
      <c r="AI1517" s="14"/>
    </row>
    <row r="1518" spans="20:35" x14ac:dyDescent="0.25">
      <c r="T1518" s="14"/>
      <c r="U1518" s="14"/>
      <c r="V1518" s="14"/>
      <c r="W1518" s="14"/>
      <c r="X1518" s="14"/>
      <c r="Y1518" s="14"/>
      <c r="Z1518" s="14"/>
      <c r="AA1518" s="14"/>
      <c r="AB1518" s="14"/>
      <c r="AC1518" s="14"/>
      <c r="AD1518" s="14"/>
      <c r="AE1518" s="14"/>
      <c r="AF1518" s="14"/>
      <c r="AG1518" s="14"/>
      <c r="AH1518" s="14"/>
      <c r="AI1518" s="14"/>
    </row>
    <row r="1519" spans="20:35" x14ac:dyDescent="0.25">
      <c r="T1519" s="14"/>
      <c r="U1519" s="14"/>
      <c r="V1519" s="14"/>
      <c r="W1519" s="14"/>
      <c r="X1519" s="14"/>
      <c r="Y1519" s="14"/>
      <c r="Z1519" s="14"/>
      <c r="AA1519" s="14"/>
      <c r="AB1519" s="14"/>
      <c r="AC1519" s="14"/>
      <c r="AD1519" s="14"/>
      <c r="AE1519" s="14"/>
      <c r="AF1519" s="14"/>
      <c r="AG1519" s="14"/>
      <c r="AH1519" s="14"/>
      <c r="AI1519" s="14"/>
    </row>
    <row r="1520" spans="20:35" x14ac:dyDescent="0.25">
      <c r="T1520" s="14"/>
      <c r="U1520" s="14"/>
      <c r="V1520" s="14"/>
      <c r="W1520" s="14"/>
      <c r="X1520" s="14"/>
      <c r="Y1520" s="14"/>
      <c r="Z1520" s="14"/>
      <c r="AA1520" s="14"/>
      <c r="AB1520" s="14"/>
      <c r="AC1520" s="14"/>
      <c r="AD1520" s="14"/>
      <c r="AE1520" s="14"/>
      <c r="AF1520" s="14"/>
      <c r="AG1520" s="14"/>
      <c r="AH1520" s="14"/>
      <c r="AI1520" s="14"/>
    </row>
    <row r="1521" spans="20:35" x14ac:dyDescent="0.25">
      <c r="T1521" s="14"/>
      <c r="U1521" s="14"/>
      <c r="V1521" s="14"/>
      <c r="W1521" s="14"/>
      <c r="X1521" s="14"/>
      <c r="Y1521" s="14"/>
      <c r="Z1521" s="14"/>
      <c r="AA1521" s="14"/>
      <c r="AB1521" s="14"/>
      <c r="AC1521" s="14"/>
      <c r="AD1521" s="14"/>
      <c r="AE1521" s="14"/>
      <c r="AF1521" s="14"/>
      <c r="AG1521" s="14"/>
      <c r="AH1521" s="14"/>
      <c r="AI1521" s="14"/>
    </row>
    <row r="1522" spans="20:35" x14ac:dyDescent="0.25">
      <c r="T1522" s="14"/>
      <c r="U1522" s="14"/>
      <c r="V1522" s="14"/>
      <c r="W1522" s="14"/>
      <c r="X1522" s="14"/>
      <c r="Y1522" s="14"/>
      <c r="Z1522" s="14"/>
      <c r="AA1522" s="14"/>
      <c r="AB1522" s="14"/>
      <c r="AC1522" s="14"/>
      <c r="AD1522" s="14"/>
      <c r="AE1522" s="14"/>
      <c r="AF1522" s="14"/>
      <c r="AG1522" s="14"/>
      <c r="AH1522" s="14"/>
      <c r="AI1522" s="14"/>
    </row>
    <row r="1523" spans="20:35" x14ac:dyDescent="0.25">
      <c r="T1523" s="14"/>
      <c r="U1523" s="14"/>
      <c r="V1523" s="14"/>
      <c r="W1523" s="14"/>
      <c r="X1523" s="14"/>
      <c r="Y1523" s="14"/>
      <c r="Z1523" s="14"/>
      <c r="AA1523" s="14"/>
      <c r="AB1523" s="14"/>
      <c r="AC1523" s="14"/>
      <c r="AD1523" s="14"/>
      <c r="AE1523" s="14"/>
      <c r="AF1523" s="14"/>
      <c r="AG1523" s="14"/>
      <c r="AH1523" s="14"/>
      <c r="AI1523" s="14"/>
    </row>
    <row r="1524" spans="20:35" x14ac:dyDescent="0.25">
      <c r="T1524" s="14"/>
      <c r="U1524" s="14"/>
      <c r="V1524" s="14"/>
      <c r="W1524" s="14"/>
      <c r="X1524" s="14"/>
      <c r="Y1524" s="14"/>
      <c r="Z1524" s="14"/>
      <c r="AA1524" s="14"/>
      <c r="AB1524" s="14"/>
      <c r="AC1524" s="14"/>
      <c r="AD1524" s="14"/>
      <c r="AE1524" s="14"/>
      <c r="AF1524" s="14"/>
      <c r="AG1524" s="14"/>
      <c r="AH1524" s="14"/>
      <c r="AI1524" s="14"/>
    </row>
    <row r="1525" spans="20:35" x14ac:dyDescent="0.25">
      <c r="T1525" s="14"/>
      <c r="U1525" s="14"/>
      <c r="V1525" s="14"/>
      <c r="W1525" s="14"/>
      <c r="X1525" s="14"/>
      <c r="Y1525" s="14"/>
      <c r="Z1525" s="14"/>
      <c r="AA1525" s="14"/>
      <c r="AB1525" s="14"/>
      <c r="AC1525" s="14"/>
      <c r="AD1525" s="14"/>
      <c r="AE1525" s="14"/>
      <c r="AF1525" s="14"/>
      <c r="AG1525" s="14"/>
      <c r="AH1525" s="14"/>
      <c r="AI1525" s="14"/>
    </row>
    <row r="1526" spans="20:35" x14ac:dyDescent="0.25">
      <c r="T1526" s="14"/>
      <c r="U1526" s="14"/>
      <c r="V1526" s="14"/>
      <c r="W1526" s="14"/>
      <c r="X1526" s="14"/>
      <c r="Y1526" s="14"/>
      <c r="Z1526" s="14"/>
      <c r="AA1526" s="14"/>
      <c r="AB1526" s="14"/>
      <c r="AC1526" s="14"/>
      <c r="AD1526" s="14"/>
      <c r="AE1526" s="14"/>
      <c r="AF1526" s="14"/>
      <c r="AG1526" s="14"/>
      <c r="AH1526" s="14"/>
      <c r="AI1526" s="14"/>
    </row>
    <row r="1527" spans="20:35" x14ac:dyDescent="0.25">
      <c r="T1527" s="14"/>
      <c r="U1527" s="14"/>
      <c r="V1527" s="14"/>
      <c r="W1527" s="14"/>
      <c r="X1527" s="14"/>
      <c r="Y1527" s="14"/>
      <c r="Z1527" s="14"/>
      <c r="AA1527" s="14"/>
      <c r="AB1527" s="14"/>
      <c r="AC1527" s="14"/>
      <c r="AD1527" s="14"/>
      <c r="AE1527" s="14"/>
      <c r="AF1527" s="14"/>
      <c r="AG1527" s="14"/>
      <c r="AH1527" s="14"/>
      <c r="AI1527" s="14"/>
    </row>
    <row r="1528" spans="20:35" x14ac:dyDescent="0.25">
      <c r="T1528" s="14"/>
      <c r="U1528" s="14"/>
      <c r="V1528" s="14"/>
      <c r="W1528" s="14"/>
      <c r="X1528" s="14"/>
      <c r="Y1528" s="14"/>
      <c r="Z1528" s="14"/>
      <c r="AA1528" s="14"/>
      <c r="AB1528" s="14"/>
      <c r="AC1528" s="14"/>
      <c r="AD1528" s="14"/>
      <c r="AE1528" s="14"/>
      <c r="AF1528" s="14"/>
      <c r="AG1528" s="14"/>
      <c r="AH1528" s="14"/>
      <c r="AI1528" s="14"/>
    </row>
    <row r="1529" spans="20:35" x14ac:dyDescent="0.25">
      <c r="T1529" s="14"/>
      <c r="U1529" s="14"/>
      <c r="V1529" s="14"/>
      <c r="W1529" s="14"/>
      <c r="X1529" s="14"/>
      <c r="Y1529" s="14"/>
      <c r="Z1529" s="14"/>
      <c r="AA1529" s="14"/>
      <c r="AB1529" s="14"/>
      <c r="AC1529" s="14"/>
      <c r="AD1529" s="14"/>
      <c r="AE1529" s="14"/>
      <c r="AF1529" s="14"/>
      <c r="AG1529" s="14"/>
      <c r="AH1529" s="14"/>
      <c r="AI1529" s="14"/>
    </row>
    <row r="1530" spans="20:35" x14ac:dyDescent="0.25">
      <c r="T1530" s="14"/>
      <c r="U1530" s="14"/>
      <c r="V1530" s="14"/>
      <c r="W1530" s="14"/>
      <c r="X1530" s="14"/>
      <c r="Y1530" s="14"/>
      <c r="Z1530" s="14"/>
      <c r="AA1530" s="14"/>
      <c r="AB1530" s="14"/>
      <c r="AC1530" s="14"/>
      <c r="AD1530" s="14"/>
      <c r="AE1530" s="14"/>
      <c r="AF1530" s="14"/>
      <c r="AG1530" s="14"/>
      <c r="AH1530" s="14"/>
      <c r="AI1530" s="14"/>
    </row>
    <row r="1531" spans="20:35" x14ac:dyDescent="0.25">
      <c r="T1531" s="14"/>
      <c r="U1531" s="14"/>
      <c r="V1531" s="14"/>
      <c r="W1531" s="14"/>
      <c r="X1531" s="14"/>
      <c r="Y1531" s="14"/>
      <c r="Z1531" s="14"/>
      <c r="AA1531" s="14"/>
      <c r="AB1531" s="14"/>
      <c r="AC1531" s="14"/>
      <c r="AD1531" s="14"/>
      <c r="AE1531" s="14"/>
      <c r="AF1531" s="14"/>
      <c r="AG1531" s="14"/>
      <c r="AH1531" s="14"/>
      <c r="AI1531" s="14"/>
    </row>
    <row r="1532" spans="20:35" x14ac:dyDescent="0.25">
      <c r="T1532" s="14"/>
      <c r="U1532" s="14"/>
      <c r="V1532" s="14"/>
      <c r="W1532" s="14"/>
      <c r="X1532" s="14"/>
      <c r="Y1532" s="14"/>
      <c r="Z1532" s="14"/>
      <c r="AA1532" s="14"/>
      <c r="AB1532" s="14"/>
      <c r="AC1532" s="14"/>
      <c r="AD1532" s="14"/>
      <c r="AE1532" s="14"/>
      <c r="AF1532" s="14"/>
      <c r="AG1532" s="14"/>
      <c r="AH1532" s="14"/>
      <c r="AI1532" s="14"/>
    </row>
    <row r="1533" spans="20:35" x14ac:dyDescent="0.25">
      <c r="T1533" s="14"/>
      <c r="U1533" s="14"/>
      <c r="V1533" s="14"/>
      <c r="W1533" s="14"/>
      <c r="X1533" s="14"/>
      <c r="Y1533" s="14"/>
      <c r="Z1533" s="14"/>
      <c r="AA1533" s="14"/>
      <c r="AB1533" s="14"/>
      <c r="AC1533" s="14"/>
      <c r="AD1533" s="14"/>
      <c r="AE1533" s="14"/>
      <c r="AF1533" s="14"/>
      <c r="AG1533" s="14"/>
      <c r="AH1533" s="14"/>
      <c r="AI1533" s="14"/>
    </row>
    <row r="1534" spans="20:35" x14ac:dyDescent="0.25">
      <c r="T1534" s="14"/>
      <c r="U1534" s="14"/>
      <c r="V1534" s="14"/>
      <c r="W1534" s="14"/>
      <c r="X1534" s="14"/>
      <c r="Y1534" s="14"/>
      <c r="Z1534" s="14"/>
      <c r="AA1534" s="14"/>
      <c r="AB1534" s="14"/>
      <c r="AC1534" s="14"/>
      <c r="AD1534" s="14"/>
      <c r="AE1534" s="14"/>
      <c r="AF1534" s="14"/>
      <c r="AG1534" s="14"/>
      <c r="AH1534" s="14"/>
      <c r="AI1534" s="14"/>
    </row>
    <row r="1535" spans="20:35" x14ac:dyDescent="0.25">
      <c r="T1535" s="14"/>
      <c r="U1535" s="14"/>
      <c r="V1535" s="14"/>
      <c r="W1535" s="14"/>
      <c r="X1535" s="14"/>
      <c r="Y1535" s="14"/>
      <c r="Z1535" s="14"/>
      <c r="AA1535" s="14"/>
      <c r="AB1535" s="14"/>
      <c r="AC1535" s="14"/>
      <c r="AD1535" s="14"/>
      <c r="AE1535" s="14"/>
      <c r="AF1535" s="14"/>
      <c r="AG1535" s="14"/>
      <c r="AH1535" s="14"/>
      <c r="AI1535" s="14"/>
    </row>
    <row r="1536" spans="20:35" x14ac:dyDescent="0.25">
      <c r="T1536" s="14"/>
      <c r="U1536" s="14"/>
      <c r="V1536" s="14"/>
      <c r="W1536" s="14"/>
      <c r="X1536" s="14"/>
      <c r="Y1536" s="14"/>
      <c r="Z1536" s="14"/>
      <c r="AA1536" s="14"/>
      <c r="AB1536" s="14"/>
      <c r="AC1536" s="14"/>
      <c r="AD1536" s="14"/>
      <c r="AE1536" s="14"/>
      <c r="AF1536" s="14"/>
      <c r="AG1536" s="14"/>
      <c r="AH1536" s="14"/>
      <c r="AI1536" s="14"/>
    </row>
    <row r="1537" spans="20:35" x14ac:dyDescent="0.25">
      <c r="T1537" s="14"/>
      <c r="U1537" s="14"/>
      <c r="V1537" s="14"/>
      <c r="W1537" s="14"/>
      <c r="X1537" s="14"/>
      <c r="Y1537" s="14"/>
      <c r="Z1537" s="14"/>
      <c r="AA1537" s="14"/>
      <c r="AB1537" s="14"/>
      <c r="AC1537" s="14"/>
      <c r="AD1537" s="14"/>
      <c r="AE1537" s="14"/>
      <c r="AF1537" s="14"/>
      <c r="AG1537" s="14"/>
      <c r="AH1537" s="14"/>
      <c r="AI1537" s="14"/>
    </row>
    <row r="1538" spans="20:35" x14ac:dyDescent="0.25">
      <c r="T1538" s="14"/>
      <c r="U1538" s="14"/>
      <c r="V1538" s="14"/>
      <c r="W1538" s="14"/>
      <c r="X1538" s="14"/>
      <c r="Y1538" s="14"/>
      <c r="Z1538" s="14"/>
      <c r="AA1538" s="14"/>
      <c r="AB1538" s="14"/>
      <c r="AC1538" s="14"/>
      <c r="AD1538" s="14"/>
      <c r="AE1538" s="14"/>
      <c r="AF1538" s="14"/>
      <c r="AG1538" s="14"/>
      <c r="AH1538" s="14"/>
      <c r="AI1538" s="14"/>
    </row>
    <row r="1539" spans="20:35" x14ac:dyDescent="0.25">
      <c r="T1539" s="14"/>
      <c r="U1539" s="14"/>
      <c r="V1539" s="14"/>
      <c r="W1539" s="14"/>
      <c r="X1539" s="14"/>
      <c r="Y1539" s="14"/>
      <c r="Z1539" s="14"/>
      <c r="AA1539" s="14"/>
      <c r="AB1539" s="14"/>
      <c r="AC1539" s="14"/>
      <c r="AD1539" s="14"/>
      <c r="AE1539" s="14"/>
      <c r="AF1539" s="14"/>
      <c r="AG1539" s="14"/>
      <c r="AH1539" s="14"/>
      <c r="AI1539" s="14"/>
    </row>
    <row r="1540" spans="20:35" x14ac:dyDescent="0.25">
      <c r="T1540" s="14"/>
      <c r="U1540" s="14"/>
      <c r="V1540" s="14"/>
      <c r="W1540" s="14"/>
      <c r="X1540" s="14"/>
      <c r="Y1540" s="14"/>
      <c r="Z1540" s="14"/>
      <c r="AA1540" s="14"/>
      <c r="AB1540" s="14"/>
      <c r="AC1540" s="14"/>
      <c r="AD1540" s="14"/>
      <c r="AE1540" s="14"/>
      <c r="AF1540" s="14"/>
      <c r="AG1540" s="14"/>
      <c r="AH1540" s="14"/>
      <c r="AI1540" s="14"/>
    </row>
    <row r="1541" spans="20:35" x14ac:dyDescent="0.25">
      <c r="T1541" s="14"/>
      <c r="U1541" s="14"/>
      <c r="V1541" s="14"/>
      <c r="W1541" s="14"/>
      <c r="X1541" s="14"/>
      <c r="Y1541" s="14"/>
      <c r="Z1541" s="14"/>
      <c r="AA1541" s="14"/>
      <c r="AB1541" s="14"/>
      <c r="AC1541" s="14"/>
      <c r="AD1541" s="14"/>
      <c r="AE1541" s="14"/>
      <c r="AF1541" s="14"/>
      <c r="AG1541" s="14"/>
      <c r="AH1541" s="14"/>
      <c r="AI1541" s="14"/>
    </row>
    <row r="1542" spans="20:35" x14ac:dyDescent="0.25">
      <c r="T1542" s="14"/>
      <c r="U1542" s="14"/>
      <c r="V1542" s="14"/>
      <c r="W1542" s="14"/>
      <c r="X1542" s="14"/>
      <c r="Y1542" s="14"/>
      <c r="Z1542" s="14"/>
      <c r="AA1542" s="14"/>
      <c r="AB1542" s="14"/>
      <c r="AC1542" s="14"/>
      <c r="AD1542" s="14"/>
      <c r="AE1542" s="14"/>
      <c r="AF1542" s="14"/>
      <c r="AG1542" s="14"/>
      <c r="AH1542" s="14"/>
      <c r="AI1542" s="14"/>
    </row>
    <row r="1543" spans="20:35" x14ac:dyDescent="0.25">
      <c r="T1543" s="14"/>
      <c r="U1543" s="14"/>
      <c r="V1543" s="14"/>
      <c r="W1543" s="14"/>
      <c r="X1543" s="14"/>
      <c r="Y1543" s="14"/>
      <c r="Z1543" s="14"/>
      <c r="AA1543" s="14"/>
      <c r="AB1543" s="14"/>
      <c r="AC1543" s="14"/>
      <c r="AD1543" s="14"/>
      <c r="AE1543" s="14"/>
      <c r="AF1543" s="14"/>
      <c r="AG1543" s="14"/>
      <c r="AH1543" s="14"/>
      <c r="AI1543" s="14"/>
    </row>
    <row r="1544" spans="20:35" x14ac:dyDescent="0.25">
      <c r="T1544" s="14"/>
      <c r="U1544" s="14"/>
      <c r="V1544" s="14"/>
      <c r="W1544" s="14"/>
      <c r="X1544" s="14"/>
      <c r="Y1544" s="14"/>
      <c r="Z1544" s="14"/>
      <c r="AA1544" s="14"/>
      <c r="AB1544" s="14"/>
      <c r="AC1544" s="14"/>
      <c r="AD1544" s="14"/>
      <c r="AE1544" s="14"/>
      <c r="AF1544" s="14"/>
      <c r="AG1544" s="14"/>
      <c r="AH1544" s="14"/>
      <c r="AI1544" s="14"/>
    </row>
    <row r="1545" spans="20:35" x14ac:dyDescent="0.25">
      <c r="T1545" s="14"/>
      <c r="U1545" s="14"/>
      <c r="V1545" s="14"/>
      <c r="W1545" s="14"/>
      <c r="X1545" s="14"/>
      <c r="Y1545" s="14"/>
      <c r="Z1545" s="14"/>
      <c r="AA1545" s="14"/>
      <c r="AB1545" s="14"/>
      <c r="AC1545" s="14"/>
      <c r="AD1545" s="14"/>
      <c r="AE1545" s="14"/>
      <c r="AF1545" s="14"/>
      <c r="AG1545" s="14"/>
      <c r="AH1545" s="14"/>
      <c r="AI1545" s="14"/>
    </row>
    <row r="1546" spans="20:35" x14ac:dyDescent="0.25">
      <c r="T1546" s="14"/>
      <c r="U1546" s="14"/>
      <c r="V1546" s="14"/>
      <c r="W1546" s="14"/>
      <c r="X1546" s="14"/>
      <c r="Y1546" s="14"/>
      <c r="Z1546" s="14"/>
      <c r="AA1546" s="14"/>
      <c r="AB1546" s="14"/>
      <c r="AC1546" s="14"/>
      <c r="AD1546" s="14"/>
      <c r="AE1546" s="14"/>
      <c r="AF1546" s="14"/>
      <c r="AG1546" s="14"/>
      <c r="AH1546" s="14"/>
      <c r="AI1546" s="14"/>
    </row>
    <row r="1547" spans="20:35" x14ac:dyDescent="0.25">
      <c r="T1547" s="14"/>
      <c r="U1547" s="14"/>
      <c r="V1547" s="14"/>
      <c r="W1547" s="14"/>
      <c r="X1547" s="14"/>
      <c r="Y1547" s="14"/>
      <c r="Z1547" s="14"/>
      <c r="AA1547" s="14"/>
      <c r="AB1547" s="14"/>
      <c r="AC1547" s="14"/>
      <c r="AD1547" s="14"/>
      <c r="AE1547" s="14"/>
      <c r="AF1547" s="14"/>
      <c r="AG1547" s="14"/>
      <c r="AH1547" s="14"/>
      <c r="AI1547" s="14"/>
    </row>
    <row r="1548" spans="20:35" x14ac:dyDescent="0.25">
      <c r="T1548" s="14"/>
      <c r="U1548" s="14"/>
      <c r="V1548" s="14"/>
      <c r="W1548" s="14"/>
      <c r="X1548" s="14"/>
      <c r="Y1548" s="14"/>
      <c r="Z1548" s="14"/>
      <c r="AA1548" s="14"/>
      <c r="AB1548" s="14"/>
      <c r="AC1548" s="14"/>
      <c r="AD1548" s="14"/>
      <c r="AE1548" s="14"/>
      <c r="AF1548" s="14"/>
      <c r="AG1548" s="14"/>
      <c r="AH1548" s="14"/>
      <c r="AI1548" s="14"/>
    </row>
    <row r="1549" spans="20:35" x14ac:dyDescent="0.25">
      <c r="T1549" s="14"/>
      <c r="U1549" s="14"/>
      <c r="V1549" s="14"/>
      <c r="W1549" s="14"/>
      <c r="X1549" s="14"/>
      <c r="Y1549" s="14"/>
      <c r="Z1549" s="14"/>
      <c r="AA1549" s="14"/>
      <c r="AB1549" s="14"/>
      <c r="AC1549" s="14"/>
      <c r="AD1549" s="14"/>
      <c r="AE1549" s="14"/>
      <c r="AF1549" s="14"/>
      <c r="AG1549" s="14"/>
      <c r="AH1549" s="14"/>
      <c r="AI1549" s="14"/>
    </row>
    <row r="1550" spans="20:35" x14ac:dyDescent="0.25">
      <c r="T1550" s="14"/>
      <c r="U1550" s="14"/>
      <c r="V1550" s="14"/>
      <c r="W1550" s="14"/>
      <c r="X1550" s="14"/>
      <c r="Y1550" s="14"/>
      <c r="Z1550" s="14"/>
      <c r="AA1550" s="14"/>
      <c r="AB1550" s="14"/>
      <c r="AC1550" s="14"/>
      <c r="AD1550" s="14"/>
      <c r="AE1550" s="14"/>
      <c r="AF1550" s="14"/>
      <c r="AG1550" s="14"/>
      <c r="AH1550" s="14"/>
      <c r="AI1550" s="14"/>
    </row>
    <row r="1551" spans="20:35" x14ac:dyDescent="0.25">
      <c r="T1551" s="14"/>
      <c r="U1551" s="14"/>
      <c r="V1551" s="14"/>
      <c r="W1551" s="14"/>
      <c r="X1551" s="14"/>
      <c r="Y1551" s="14"/>
      <c r="Z1551" s="14"/>
      <c r="AA1551" s="14"/>
      <c r="AB1551" s="14"/>
      <c r="AC1551" s="14"/>
      <c r="AD1551" s="14"/>
      <c r="AE1551" s="14"/>
      <c r="AF1551" s="14"/>
      <c r="AG1551" s="14"/>
      <c r="AH1551" s="14"/>
      <c r="AI1551" s="14"/>
    </row>
    <row r="1552" spans="20:35" x14ac:dyDescent="0.25">
      <c r="T1552" s="14"/>
      <c r="U1552" s="14"/>
      <c r="V1552" s="14"/>
      <c r="W1552" s="14"/>
      <c r="X1552" s="14"/>
      <c r="Y1552" s="14"/>
      <c r="Z1552" s="14"/>
      <c r="AA1552" s="14"/>
      <c r="AB1552" s="14"/>
      <c r="AC1552" s="14"/>
      <c r="AD1552" s="14"/>
      <c r="AE1552" s="14"/>
      <c r="AF1552" s="14"/>
      <c r="AG1552" s="14"/>
      <c r="AH1552" s="14"/>
      <c r="AI1552" s="14"/>
    </row>
    <row r="1553" spans="20:35" x14ac:dyDescent="0.25">
      <c r="T1553" s="14"/>
      <c r="U1553" s="14"/>
      <c r="V1553" s="14"/>
      <c r="W1553" s="14"/>
      <c r="X1553" s="14"/>
      <c r="Y1553" s="14"/>
      <c r="Z1553" s="14"/>
      <c r="AA1553" s="14"/>
      <c r="AB1553" s="14"/>
      <c r="AC1553" s="14"/>
      <c r="AD1553" s="14"/>
      <c r="AE1553" s="14"/>
      <c r="AF1553" s="14"/>
      <c r="AG1553" s="14"/>
      <c r="AH1553" s="14"/>
      <c r="AI1553" s="14"/>
    </row>
    <row r="1554" spans="20:35" x14ac:dyDescent="0.25">
      <c r="T1554" s="14"/>
      <c r="U1554" s="14"/>
      <c r="V1554" s="14"/>
      <c r="W1554" s="14"/>
      <c r="X1554" s="14"/>
      <c r="Y1554" s="14"/>
      <c r="Z1554" s="14"/>
      <c r="AA1554" s="14"/>
      <c r="AB1554" s="14"/>
      <c r="AC1554" s="14"/>
      <c r="AD1554" s="14"/>
      <c r="AE1554" s="14"/>
      <c r="AF1554" s="14"/>
      <c r="AG1554" s="14"/>
      <c r="AH1554" s="14"/>
      <c r="AI1554" s="14"/>
    </row>
    <row r="1555" spans="20:35" x14ac:dyDescent="0.25">
      <c r="T1555" s="14"/>
      <c r="U1555" s="14"/>
      <c r="V1555" s="14"/>
      <c r="W1555" s="14"/>
      <c r="X1555" s="14"/>
      <c r="Y1555" s="14"/>
      <c r="Z1555" s="14"/>
      <c r="AA1555" s="14"/>
      <c r="AB1555" s="14"/>
      <c r="AC1555" s="14"/>
      <c r="AD1555" s="14"/>
      <c r="AE1555" s="14"/>
      <c r="AF1555" s="14"/>
      <c r="AG1555" s="14"/>
      <c r="AH1555" s="14"/>
      <c r="AI1555" s="14"/>
    </row>
    <row r="1556" spans="20:35" x14ac:dyDescent="0.25">
      <c r="T1556" s="14"/>
      <c r="U1556" s="14"/>
      <c r="V1556" s="14"/>
      <c r="W1556" s="14"/>
      <c r="X1556" s="14"/>
      <c r="Y1556" s="14"/>
      <c r="Z1556" s="14"/>
      <c r="AA1556" s="14"/>
      <c r="AB1556" s="14"/>
      <c r="AC1556" s="14"/>
      <c r="AD1556" s="14"/>
      <c r="AE1556" s="14"/>
      <c r="AF1556" s="14"/>
      <c r="AG1556" s="14"/>
      <c r="AH1556" s="14"/>
      <c r="AI1556" s="14"/>
    </row>
    <row r="1557" spans="20:35" x14ac:dyDescent="0.25">
      <c r="T1557" s="14"/>
      <c r="U1557" s="14"/>
      <c r="V1557" s="14"/>
      <c r="W1557" s="14"/>
      <c r="X1557" s="14"/>
      <c r="Y1557" s="14"/>
      <c r="Z1557" s="14"/>
      <c r="AA1557" s="14"/>
      <c r="AB1557" s="14"/>
      <c r="AC1557" s="14"/>
      <c r="AD1557" s="14"/>
      <c r="AE1557" s="14"/>
      <c r="AF1557" s="14"/>
      <c r="AG1557" s="14"/>
      <c r="AH1557" s="14"/>
      <c r="AI1557" s="14"/>
    </row>
    <row r="1558" spans="20:35" x14ac:dyDescent="0.25">
      <c r="T1558" s="14"/>
      <c r="U1558" s="14"/>
      <c r="V1558" s="14"/>
      <c r="W1558" s="14"/>
      <c r="X1558" s="14"/>
      <c r="Y1558" s="14"/>
      <c r="Z1558" s="14"/>
      <c r="AA1558" s="14"/>
      <c r="AB1558" s="14"/>
      <c r="AC1558" s="14"/>
      <c r="AD1558" s="14"/>
      <c r="AE1558" s="14"/>
      <c r="AF1558" s="14"/>
      <c r="AG1558" s="14"/>
      <c r="AH1558" s="14"/>
      <c r="AI1558" s="14"/>
    </row>
    <row r="1559" spans="20:35" x14ac:dyDescent="0.25">
      <c r="T1559" s="14"/>
      <c r="U1559" s="14"/>
      <c r="V1559" s="14"/>
      <c r="W1559" s="14"/>
      <c r="X1559" s="14"/>
      <c r="Y1559" s="14"/>
      <c r="Z1559" s="14"/>
      <c r="AA1559" s="14"/>
      <c r="AB1559" s="14"/>
      <c r="AC1559" s="14"/>
      <c r="AD1559" s="14"/>
      <c r="AE1559" s="14"/>
      <c r="AF1559" s="14"/>
      <c r="AG1559" s="14"/>
      <c r="AH1559" s="14"/>
      <c r="AI1559" s="14"/>
    </row>
    <row r="1560" spans="20:35" x14ac:dyDescent="0.25">
      <c r="T1560" s="14"/>
      <c r="U1560" s="14"/>
      <c r="V1560" s="14"/>
      <c r="W1560" s="14"/>
      <c r="X1560" s="14"/>
      <c r="Y1560" s="14"/>
      <c r="Z1560" s="14"/>
      <c r="AA1560" s="14"/>
      <c r="AB1560" s="14"/>
      <c r="AC1560" s="14"/>
      <c r="AD1560" s="14"/>
      <c r="AE1560" s="14"/>
      <c r="AF1560" s="14"/>
      <c r="AG1560" s="14"/>
      <c r="AH1560" s="14"/>
      <c r="AI1560" s="14"/>
    </row>
    <row r="1561" spans="20:35" x14ac:dyDescent="0.25">
      <c r="T1561" s="14"/>
      <c r="U1561" s="14"/>
      <c r="V1561" s="14"/>
      <c r="W1561" s="14"/>
      <c r="X1561" s="14"/>
      <c r="Y1561" s="14"/>
      <c r="Z1561" s="14"/>
      <c r="AA1561" s="14"/>
      <c r="AB1561" s="14"/>
      <c r="AC1561" s="14"/>
      <c r="AD1561" s="14"/>
      <c r="AE1561" s="14"/>
      <c r="AF1561" s="14"/>
      <c r="AG1561" s="14"/>
      <c r="AH1561" s="14"/>
      <c r="AI1561" s="14"/>
    </row>
    <row r="1562" spans="20:35" x14ac:dyDescent="0.25">
      <c r="T1562" s="14"/>
      <c r="U1562" s="14"/>
      <c r="V1562" s="14"/>
      <c r="W1562" s="14"/>
      <c r="X1562" s="14"/>
      <c r="Y1562" s="14"/>
      <c r="Z1562" s="14"/>
      <c r="AA1562" s="14"/>
      <c r="AB1562" s="14"/>
      <c r="AC1562" s="14"/>
      <c r="AD1562" s="14"/>
      <c r="AE1562" s="14"/>
      <c r="AF1562" s="14"/>
      <c r="AG1562" s="14"/>
      <c r="AH1562" s="14"/>
      <c r="AI1562" s="14"/>
    </row>
    <row r="1563" spans="20:35" x14ac:dyDescent="0.25">
      <c r="T1563" s="14"/>
      <c r="U1563" s="14"/>
      <c r="V1563" s="14"/>
      <c r="W1563" s="14"/>
      <c r="X1563" s="14"/>
      <c r="Y1563" s="14"/>
      <c r="Z1563" s="14"/>
      <c r="AA1563" s="14"/>
      <c r="AB1563" s="14"/>
      <c r="AC1563" s="14"/>
      <c r="AD1563" s="14"/>
      <c r="AE1563" s="14"/>
      <c r="AF1563" s="14"/>
      <c r="AG1563" s="14"/>
      <c r="AH1563" s="14"/>
      <c r="AI1563" s="14"/>
    </row>
    <row r="1564" spans="20:35" x14ac:dyDescent="0.25">
      <c r="T1564" s="14"/>
      <c r="U1564" s="14"/>
      <c r="V1564" s="14"/>
      <c r="W1564" s="14"/>
      <c r="X1564" s="14"/>
      <c r="Y1564" s="14"/>
      <c r="Z1564" s="14"/>
      <c r="AA1564" s="14"/>
      <c r="AB1564" s="14"/>
      <c r="AC1564" s="14"/>
      <c r="AD1564" s="14"/>
      <c r="AE1564" s="14"/>
      <c r="AF1564" s="14"/>
      <c r="AG1564" s="14"/>
      <c r="AH1564" s="14"/>
      <c r="AI1564" s="14"/>
    </row>
    <row r="1565" spans="20:35" x14ac:dyDescent="0.25">
      <c r="T1565" s="14"/>
      <c r="U1565" s="14"/>
      <c r="V1565" s="14"/>
      <c r="W1565" s="14"/>
      <c r="X1565" s="14"/>
      <c r="Y1565" s="14"/>
      <c r="Z1565" s="14"/>
      <c r="AA1565" s="14"/>
      <c r="AB1565" s="14"/>
      <c r="AC1565" s="14"/>
      <c r="AD1565" s="14"/>
      <c r="AE1565" s="14"/>
      <c r="AF1565" s="14"/>
      <c r="AG1565" s="14"/>
      <c r="AH1565" s="14"/>
      <c r="AI1565" s="14"/>
    </row>
    <row r="1566" spans="20:35" x14ac:dyDescent="0.25">
      <c r="T1566" s="14"/>
      <c r="U1566" s="14"/>
      <c r="V1566" s="14"/>
      <c r="W1566" s="14"/>
      <c r="X1566" s="14"/>
      <c r="Y1566" s="14"/>
      <c r="Z1566" s="14"/>
      <c r="AA1566" s="14"/>
      <c r="AB1566" s="14"/>
      <c r="AC1566" s="14"/>
      <c r="AD1566" s="14"/>
      <c r="AE1566" s="14"/>
      <c r="AF1566" s="14"/>
      <c r="AG1566" s="14"/>
      <c r="AH1566" s="14"/>
      <c r="AI1566" s="14"/>
    </row>
    <row r="1567" spans="20:35" x14ac:dyDescent="0.25">
      <c r="T1567" s="14"/>
      <c r="U1567" s="14"/>
      <c r="V1567" s="14"/>
      <c r="W1567" s="14"/>
      <c r="X1567" s="14"/>
      <c r="Y1567" s="14"/>
      <c r="Z1567" s="14"/>
      <c r="AA1567" s="14"/>
      <c r="AB1567" s="14"/>
      <c r="AC1567" s="14"/>
      <c r="AD1567" s="14"/>
      <c r="AE1567" s="14"/>
      <c r="AF1567" s="14"/>
      <c r="AG1567" s="14"/>
      <c r="AH1567" s="14"/>
      <c r="AI1567" s="14"/>
    </row>
    <row r="1568" spans="20:35" x14ac:dyDescent="0.25">
      <c r="T1568" s="14"/>
      <c r="U1568" s="14"/>
      <c r="V1568" s="14"/>
      <c r="W1568" s="14"/>
      <c r="X1568" s="14"/>
      <c r="Y1568" s="14"/>
      <c r="Z1568" s="14"/>
      <c r="AA1568" s="14"/>
      <c r="AB1568" s="14"/>
      <c r="AC1568" s="14"/>
      <c r="AD1568" s="14"/>
      <c r="AE1568" s="14"/>
      <c r="AF1568" s="14"/>
      <c r="AG1568" s="14"/>
      <c r="AH1568" s="14"/>
      <c r="AI1568" s="14"/>
    </row>
    <row r="1569" spans="20:35" x14ac:dyDescent="0.25">
      <c r="T1569" s="14"/>
      <c r="U1569" s="14"/>
      <c r="V1569" s="14"/>
      <c r="W1569" s="14"/>
      <c r="X1569" s="14"/>
      <c r="Y1569" s="14"/>
      <c r="Z1569" s="14"/>
      <c r="AA1569" s="14"/>
      <c r="AB1569" s="14"/>
      <c r="AC1569" s="14"/>
      <c r="AD1569" s="14"/>
      <c r="AE1569" s="14"/>
      <c r="AF1569" s="14"/>
      <c r="AG1569" s="14"/>
      <c r="AH1569" s="14"/>
      <c r="AI1569" s="14"/>
    </row>
    <row r="1570" spans="20:35" x14ac:dyDescent="0.25">
      <c r="T1570" s="14"/>
      <c r="U1570" s="14"/>
      <c r="V1570" s="14"/>
      <c r="W1570" s="14"/>
      <c r="X1570" s="14"/>
      <c r="Y1570" s="14"/>
      <c r="Z1570" s="14"/>
      <c r="AA1570" s="14"/>
      <c r="AB1570" s="14"/>
      <c r="AC1570" s="14"/>
      <c r="AD1570" s="14"/>
      <c r="AE1570" s="14"/>
      <c r="AF1570" s="14"/>
      <c r="AG1570" s="14"/>
      <c r="AH1570" s="14"/>
      <c r="AI1570" s="14"/>
    </row>
    <row r="1571" spans="20:35" x14ac:dyDescent="0.25">
      <c r="T1571" s="14"/>
      <c r="U1571" s="14"/>
      <c r="V1571" s="14"/>
      <c r="W1571" s="14"/>
      <c r="X1571" s="14"/>
      <c r="Y1571" s="14"/>
      <c r="Z1571" s="14"/>
      <c r="AA1571" s="14"/>
      <c r="AB1571" s="14"/>
      <c r="AC1571" s="14"/>
      <c r="AD1571" s="14"/>
      <c r="AE1571" s="14"/>
      <c r="AF1571" s="14"/>
      <c r="AG1571" s="14"/>
      <c r="AH1571" s="14"/>
      <c r="AI1571" s="14"/>
    </row>
    <row r="1572" spans="20:35" x14ac:dyDescent="0.25">
      <c r="T1572" s="14"/>
      <c r="U1572" s="14"/>
      <c r="V1572" s="14"/>
      <c r="W1572" s="14"/>
      <c r="X1572" s="14"/>
      <c r="Y1572" s="14"/>
      <c r="Z1572" s="14"/>
      <c r="AA1572" s="14"/>
      <c r="AB1572" s="14"/>
      <c r="AC1572" s="14"/>
      <c r="AD1572" s="14"/>
      <c r="AE1572" s="14"/>
      <c r="AF1572" s="14"/>
      <c r="AG1572" s="14"/>
      <c r="AH1572" s="14"/>
      <c r="AI1572" s="14"/>
    </row>
    <row r="1573" spans="20:35" x14ac:dyDescent="0.25">
      <c r="T1573" s="14"/>
      <c r="U1573" s="14"/>
      <c r="V1573" s="14"/>
      <c r="W1573" s="14"/>
      <c r="X1573" s="14"/>
      <c r="Y1573" s="14"/>
      <c r="Z1573" s="14"/>
      <c r="AA1573" s="14"/>
      <c r="AB1573" s="14"/>
      <c r="AC1573" s="14"/>
      <c r="AD1573" s="14"/>
      <c r="AE1573" s="14"/>
      <c r="AF1573" s="14"/>
      <c r="AG1573" s="14"/>
      <c r="AH1573" s="14"/>
      <c r="AI1573" s="14"/>
    </row>
    <row r="1574" spans="20:35" x14ac:dyDescent="0.25">
      <c r="T1574" s="14"/>
      <c r="U1574" s="14"/>
      <c r="V1574" s="14"/>
      <c r="W1574" s="14"/>
      <c r="X1574" s="14"/>
      <c r="Y1574" s="14"/>
      <c r="Z1574" s="14"/>
      <c r="AA1574" s="14"/>
      <c r="AB1574" s="14"/>
      <c r="AC1574" s="14"/>
      <c r="AD1574" s="14"/>
      <c r="AE1574" s="14"/>
      <c r="AF1574" s="14"/>
      <c r="AG1574" s="14"/>
      <c r="AH1574" s="14"/>
      <c r="AI1574" s="14"/>
    </row>
    <row r="1575" spans="20:35" x14ac:dyDescent="0.25">
      <c r="T1575" s="14"/>
      <c r="U1575" s="14"/>
      <c r="V1575" s="14"/>
      <c r="W1575" s="14"/>
      <c r="X1575" s="14"/>
      <c r="Y1575" s="14"/>
      <c r="Z1575" s="14"/>
      <c r="AA1575" s="14"/>
      <c r="AB1575" s="14"/>
      <c r="AC1575" s="14"/>
      <c r="AD1575" s="14"/>
      <c r="AE1575" s="14"/>
      <c r="AF1575" s="14"/>
      <c r="AG1575" s="14"/>
      <c r="AH1575" s="14"/>
      <c r="AI1575" s="14"/>
    </row>
    <row r="1576" spans="20:35" x14ac:dyDescent="0.25">
      <c r="T1576" s="14"/>
      <c r="U1576" s="14"/>
      <c r="V1576" s="14"/>
      <c r="W1576" s="14"/>
      <c r="X1576" s="14"/>
      <c r="Y1576" s="14"/>
      <c r="Z1576" s="14"/>
      <c r="AA1576" s="14"/>
      <c r="AB1576" s="14"/>
      <c r="AC1576" s="14"/>
      <c r="AD1576" s="14"/>
      <c r="AE1576" s="14"/>
      <c r="AF1576" s="14"/>
      <c r="AG1576" s="14"/>
      <c r="AH1576" s="14"/>
      <c r="AI1576" s="14"/>
    </row>
    <row r="1577" spans="20:35" x14ac:dyDescent="0.25">
      <c r="T1577" s="14"/>
      <c r="U1577" s="14"/>
      <c r="V1577" s="14"/>
      <c r="W1577" s="14"/>
      <c r="X1577" s="14"/>
      <c r="Y1577" s="14"/>
      <c r="Z1577" s="14"/>
      <c r="AA1577" s="14"/>
      <c r="AB1577" s="14"/>
      <c r="AC1577" s="14"/>
      <c r="AD1577" s="14"/>
      <c r="AE1577" s="14"/>
      <c r="AF1577" s="14"/>
      <c r="AG1577" s="14"/>
      <c r="AH1577" s="14"/>
      <c r="AI1577" s="14"/>
    </row>
    <row r="1578" spans="20:35" x14ac:dyDescent="0.25">
      <c r="T1578" s="14"/>
      <c r="U1578" s="14"/>
      <c r="V1578" s="14"/>
      <c r="W1578" s="14"/>
      <c r="X1578" s="14"/>
      <c r="Y1578" s="14"/>
      <c r="Z1578" s="14"/>
      <c r="AA1578" s="14"/>
      <c r="AB1578" s="14"/>
      <c r="AC1578" s="14"/>
      <c r="AD1578" s="14"/>
      <c r="AE1578" s="14"/>
      <c r="AF1578" s="14"/>
      <c r="AG1578" s="14"/>
      <c r="AH1578" s="14"/>
      <c r="AI1578" s="14"/>
    </row>
    <row r="1579" spans="20:35" x14ac:dyDescent="0.25">
      <c r="T1579" s="14"/>
      <c r="U1579" s="14"/>
      <c r="V1579" s="14"/>
      <c r="W1579" s="14"/>
      <c r="X1579" s="14"/>
      <c r="Y1579" s="14"/>
      <c r="Z1579" s="14"/>
      <c r="AA1579" s="14"/>
      <c r="AB1579" s="14"/>
      <c r="AC1579" s="14"/>
      <c r="AD1579" s="14"/>
      <c r="AE1579" s="14"/>
      <c r="AF1579" s="14"/>
      <c r="AG1579" s="14"/>
      <c r="AH1579" s="14"/>
      <c r="AI1579" s="14"/>
    </row>
    <row r="1580" spans="20:35" x14ac:dyDescent="0.25">
      <c r="T1580" s="14"/>
      <c r="U1580" s="14"/>
      <c r="V1580" s="14"/>
      <c r="W1580" s="14"/>
      <c r="X1580" s="14"/>
      <c r="Y1580" s="14"/>
      <c r="Z1580" s="14"/>
      <c r="AA1580" s="14"/>
      <c r="AB1580" s="14"/>
      <c r="AC1580" s="14"/>
      <c r="AD1580" s="14"/>
      <c r="AE1580" s="14"/>
      <c r="AF1580" s="14"/>
      <c r="AG1580" s="14"/>
      <c r="AH1580" s="14"/>
      <c r="AI1580" s="14"/>
    </row>
    <row r="1581" spans="20:35" x14ac:dyDescent="0.25">
      <c r="T1581" s="14"/>
      <c r="U1581" s="14"/>
      <c r="V1581" s="14"/>
      <c r="W1581" s="14"/>
      <c r="X1581" s="14"/>
      <c r="Y1581" s="14"/>
      <c r="Z1581" s="14"/>
      <c r="AA1581" s="14"/>
      <c r="AB1581" s="14"/>
      <c r="AC1581" s="14"/>
      <c r="AD1581" s="14"/>
      <c r="AE1581" s="14"/>
      <c r="AF1581" s="14"/>
      <c r="AG1581" s="14"/>
      <c r="AH1581" s="14"/>
      <c r="AI1581" s="14"/>
    </row>
    <row r="1582" spans="20:35" x14ac:dyDescent="0.25">
      <c r="T1582" s="14"/>
      <c r="U1582" s="14"/>
      <c r="V1582" s="14"/>
      <c r="W1582" s="14"/>
      <c r="X1582" s="14"/>
      <c r="Y1582" s="14"/>
      <c r="Z1582" s="14"/>
      <c r="AA1582" s="14"/>
      <c r="AB1582" s="14"/>
      <c r="AC1582" s="14"/>
      <c r="AD1582" s="14"/>
      <c r="AE1582" s="14"/>
      <c r="AF1582" s="14"/>
      <c r="AG1582" s="14"/>
      <c r="AH1582" s="14"/>
      <c r="AI1582" s="14"/>
    </row>
    <row r="1583" spans="20:35" x14ac:dyDescent="0.25">
      <c r="T1583" s="14"/>
      <c r="U1583" s="14"/>
      <c r="V1583" s="14"/>
      <c r="W1583" s="14"/>
      <c r="X1583" s="14"/>
      <c r="Y1583" s="14"/>
      <c r="Z1583" s="14"/>
      <c r="AA1583" s="14"/>
      <c r="AB1583" s="14"/>
      <c r="AC1583" s="14"/>
      <c r="AD1583" s="14"/>
      <c r="AE1583" s="14"/>
      <c r="AF1583" s="14"/>
      <c r="AG1583" s="14"/>
      <c r="AH1583" s="14"/>
      <c r="AI1583" s="14"/>
    </row>
    <row r="1584" spans="20:35" x14ac:dyDescent="0.25">
      <c r="T1584" s="14"/>
      <c r="U1584" s="14"/>
      <c r="V1584" s="14"/>
      <c r="W1584" s="14"/>
      <c r="X1584" s="14"/>
      <c r="Y1584" s="14"/>
      <c r="Z1584" s="14"/>
      <c r="AA1584" s="14"/>
      <c r="AB1584" s="14"/>
      <c r="AC1584" s="14"/>
      <c r="AD1584" s="14"/>
      <c r="AE1584" s="14"/>
      <c r="AF1584" s="14"/>
      <c r="AG1584" s="14"/>
      <c r="AH1584" s="14"/>
      <c r="AI1584" s="14"/>
    </row>
    <row r="1585" spans="20:35" x14ac:dyDescent="0.25">
      <c r="T1585" s="14"/>
      <c r="U1585" s="14"/>
      <c r="V1585" s="14"/>
      <c r="W1585" s="14"/>
      <c r="X1585" s="14"/>
      <c r="Y1585" s="14"/>
      <c r="Z1585" s="14"/>
      <c r="AA1585" s="14"/>
      <c r="AB1585" s="14"/>
      <c r="AC1585" s="14"/>
      <c r="AD1585" s="14"/>
      <c r="AE1585" s="14"/>
      <c r="AF1585" s="14"/>
      <c r="AG1585" s="14"/>
      <c r="AH1585" s="14"/>
      <c r="AI1585" s="14"/>
    </row>
    <row r="1586" spans="20:35" x14ac:dyDescent="0.25">
      <c r="T1586" s="14"/>
      <c r="U1586" s="14"/>
      <c r="V1586" s="14"/>
      <c r="W1586" s="14"/>
      <c r="X1586" s="14"/>
      <c r="Y1586" s="14"/>
      <c r="Z1586" s="14"/>
      <c r="AA1586" s="14"/>
      <c r="AB1586" s="14"/>
      <c r="AC1586" s="14"/>
      <c r="AD1586" s="14"/>
      <c r="AE1586" s="14"/>
      <c r="AF1586" s="14"/>
      <c r="AG1586" s="14"/>
      <c r="AH1586" s="14"/>
      <c r="AI1586" s="14"/>
    </row>
    <row r="1587" spans="20:35" x14ac:dyDescent="0.25">
      <c r="T1587" s="14"/>
      <c r="U1587" s="14"/>
      <c r="V1587" s="14"/>
      <c r="W1587" s="14"/>
      <c r="X1587" s="14"/>
      <c r="Y1587" s="14"/>
      <c r="Z1587" s="14"/>
      <c r="AA1587" s="14"/>
      <c r="AB1587" s="14"/>
      <c r="AC1587" s="14"/>
      <c r="AD1587" s="14"/>
      <c r="AE1587" s="14"/>
      <c r="AF1587" s="14"/>
      <c r="AG1587" s="14"/>
      <c r="AH1587" s="14"/>
      <c r="AI1587" s="14"/>
    </row>
    <row r="1588" spans="20:35" x14ac:dyDescent="0.25">
      <c r="T1588" s="14"/>
      <c r="U1588" s="14"/>
      <c r="V1588" s="14"/>
      <c r="W1588" s="14"/>
      <c r="X1588" s="14"/>
      <c r="Y1588" s="14"/>
      <c r="Z1588" s="14"/>
      <c r="AA1588" s="14"/>
      <c r="AB1588" s="14"/>
      <c r="AC1588" s="14"/>
      <c r="AD1588" s="14"/>
      <c r="AE1588" s="14"/>
      <c r="AF1588" s="14"/>
      <c r="AG1588" s="14"/>
      <c r="AH1588" s="14"/>
      <c r="AI1588" s="14"/>
    </row>
    <row r="1589" spans="20:35" x14ac:dyDescent="0.25">
      <c r="T1589" s="14"/>
      <c r="U1589" s="14"/>
      <c r="V1589" s="14"/>
      <c r="W1589" s="14"/>
      <c r="X1589" s="14"/>
      <c r="Y1589" s="14"/>
      <c r="Z1589" s="14"/>
      <c r="AA1589" s="14"/>
      <c r="AB1589" s="14"/>
      <c r="AC1589" s="14"/>
      <c r="AD1589" s="14"/>
      <c r="AE1589" s="14"/>
      <c r="AF1589" s="14"/>
      <c r="AG1589" s="14"/>
      <c r="AH1589" s="14"/>
      <c r="AI1589" s="14"/>
    </row>
    <row r="1590" spans="20:35" x14ac:dyDescent="0.25">
      <c r="T1590" s="14"/>
      <c r="U1590" s="14"/>
      <c r="V1590" s="14"/>
      <c r="W1590" s="14"/>
      <c r="X1590" s="14"/>
      <c r="Y1590" s="14"/>
      <c r="Z1590" s="14"/>
      <c r="AA1590" s="14"/>
      <c r="AB1590" s="14"/>
      <c r="AC1590" s="14"/>
      <c r="AD1590" s="14"/>
      <c r="AE1590" s="14"/>
      <c r="AF1590" s="14"/>
      <c r="AG1590" s="14"/>
      <c r="AH1590" s="14"/>
      <c r="AI1590" s="14"/>
    </row>
    <row r="1591" spans="20:35" x14ac:dyDescent="0.25">
      <c r="T1591" s="14"/>
      <c r="U1591" s="14"/>
      <c r="V1591" s="14"/>
      <c r="W1591" s="14"/>
      <c r="X1591" s="14"/>
      <c r="Y1591" s="14"/>
      <c r="Z1591" s="14"/>
      <c r="AA1591" s="14"/>
      <c r="AB1591" s="14"/>
      <c r="AC1591" s="14"/>
      <c r="AD1591" s="14"/>
      <c r="AE1591" s="14"/>
      <c r="AF1591" s="14"/>
      <c r="AG1591" s="14"/>
      <c r="AH1591" s="14"/>
      <c r="AI1591" s="14"/>
    </row>
    <row r="1592" spans="20:35" x14ac:dyDescent="0.25">
      <c r="T1592" s="14"/>
      <c r="U1592" s="14"/>
      <c r="V1592" s="14"/>
      <c r="W1592" s="14"/>
      <c r="X1592" s="14"/>
      <c r="Y1592" s="14"/>
      <c r="Z1592" s="14"/>
      <c r="AA1592" s="14"/>
      <c r="AB1592" s="14"/>
      <c r="AC1592" s="14"/>
      <c r="AD1592" s="14"/>
      <c r="AE1592" s="14"/>
      <c r="AF1592" s="14"/>
      <c r="AG1592" s="14"/>
      <c r="AH1592" s="14"/>
      <c r="AI1592" s="14"/>
    </row>
    <row r="1593" spans="20:35" x14ac:dyDescent="0.25">
      <c r="T1593" s="14"/>
      <c r="U1593" s="14"/>
      <c r="V1593" s="14"/>
      <c r="W1593" s="14"/>
      <c r="X1593" s="14"/>
      <c r="Y1593" s="14"/>
      <c r="Z1593" s="14"/>
      <c r="AA1593" s="14"/>
      <c r="AB1593" s="14"/>
      <c r="AC1593" s="14"/>
      <c r="AD1593" s="14"/>
      <c r="AE1593" s="14"/>
      <c r="AF1593" s="14"/>
      <c r="AG1593" s="14"/>
      <c r="AH1593" s="14"/>
      <c r="AI1593" s="14"/>
    </row>
    <row r="1594" spans="20:35" x14ac:dyDescent="0.25">
      <c r="T1594" s="14"/>
      <c r="U1594" s="14"/>
      <c r="V1594" s="14"/>
      <c r="W1594" s="14"/>
      <c r="X1594" s="14"/>
      <c r="Y1594" s="14"/>
      <c r="Z1594" s="14"/>
      <c r="AA1594" s="14"/>
      <c r="AB1594" s="14"/>
      <c r="AC1594" s="14"/>
      <c r="AD1594" s="14"/>
      <c r="AE1594" s="14"/>
      <c r="AF1594" s="14"/>
      <c r="AG1594" s="14"/>
      <c r="AH1594" s="14"/>
      <c r="AI1594" s="14"/>
    </row>
    <row r="1595" spans="20:35" x14ac:dyDescent="0.25">
      <c r="T1595" s="14"/>
      <c r="U1595" s="14"/>
      <c r="V1595" s="14"/>
      <c r="W1595" s="14"/>
      <c r="X1595" s="14"/>
      <c r="Y1595" s="14"/>
      <c r="Z1595" s="14"/>
      <c r="AA1595" s="14"/>
      <c r="AB1595" s="14"/>
      <c r="AC1595" s="14"/>
      <c r="AD1595" s="14"/>
      <c r="AE1595" s="14"/>
      <c r="AF1595" s="14"/>
      <c r="AG1595" s="14"/>
      <c r="AH1595" s="14"/>
      <c r="AI1595" s="14"/>
    </row>
    <row r="1596" spans="20:35" x14ac:dyDescent="0.25">
      <c r="T1596" s="14"/>
      <c r="U1596" s="14"/>
      <c r="V1596" s="14"/>
      <c r="W1596" s="14"/>
      <c r="X1596" s="14"/>
      <c r="Y1596" s="14"/>
      <c r="Z1596" s="14"/>
      <c r="AA1596" s="14"/>
      <c r="AB1596" s="14"/>
      <c r="AC1596" s="14"/>
      <c r="AD1596" s="14"/>
      <c r="AE1596" s="14"/>
      <c r="AF1596" s="14"/>
      <c r="AG1596" s="14"/>
      <c r="AH1596" s="14"/>
      <c r="AI1596" s="14"/>
    </row>
    <row r="1597" spans="20:35" x14ac:dyDescent="0.25">
      <c r="T1597" s="14"/>
      <c r="U1597" s="14"/>
      <c r="V1597" s="14"/>
      <c r="W1597" s="14"/>
      <c r="X1597" s="14"/>
      <c r="Y1597" s="14"/>
      <c r="Z1597" s="14"/>
      <c r="AA1597" s="14"/>
      <c r="AB1597" s="14"/>
      <c r="AC1597" s="14"/>
      <c r="AD1597" s="14"/>
      <c r="AE1597" s="14"/>
      <c r="AF1597" s="14"/>
      <c r="AG1597" s="14"/>
      <c r="AH1597" s="14"/>
      <c r="AI1597" s="14"/>
    </row>
    <row r="1598" spans="20:35" x14ac:dyDescent="0.25">
      <c r="T1598" s="14"/>
      <c r="U1598" s="14"/>
      <c r="V1598" s="14"/>
      <c r="W1598" s="14"/>
      <c r="X1598" s="14"/>
      <c r="Y1598" s="14"/>
      <c r="Z1598" s="14"/>
      <c r="AA1598" s="14"/>
      <c r="AB1598" s="14"/>
      <c r="AC1598" s="14"/>
      <c r="AD1598" s="14"/>
      <c r="AE1598" s="14"/>
      <c r="AF1598" s="14"/>
      <c r="AG1598" s="14"/>
      <c r="AH1598" s="14"/>
      <c r="AI1598" s="14"/>
    </row>
    <row r="1599" spans="20:35" x14ac:dyDescent="0.25">
      <c r="T1599" s="14"/>
      <c r="U1599" s="14"/>
      <c r="V1599" s="14"/>
      <c r="W1599" s="14"/>
      <c r="X1599" s="14"/>
      <c r="Y1599" s="14"/>
      <c r="Z1599" s="14"/>
      <c r="AA1599" s="14"/>
      <c r="AB1599" s="14"/>
      <c r="AC1599" s="14"/>
      <c r="AD1599" s="14"/>
      <c r="AE1599" s="14"/>
      <c r="AF1599" s="14"/>
      <c r="AG1599" s="14"/>
      <c r="AH1599" s="14"/>
      <c r="AI1599" s="14"/>
    </row>
    <row r="1600" spans="20:35" x14ac:dyDescent="0.25">
      <c r="T1600" s="14"/>
      <c r="U1600" s="14"/>
      <c r="V1600" s="14"/>
      <c r="W1600" s="14"/>
      <c r="X1600" s="14"/>
      <c r="Y1600" s="14"/>
      <c r="Z1600" s="14"/>
      <c r="AA1600" s="14"/>
      <c r="AB1600" s="14"/>
      <c r="AC1600" s="14"/>
      <c r="AD1600" s="14"/>
      <c r="AE1600" s="14"/>
      <c r="AF1600" s="14"/>
      <c r="AG1600" s="14"/>
      <c r="AH1600" s="14"/>
      <c r="AI1600" s="14"/>
    </row>
    <row r="1601" spans="20:35" x14ac:dyDescent="0.25">
      <c r="T1601" s="14"/>
      <c r="U1601" s="14"/>
      <c r="V1601" s="14"/>
      <c r="W1601" s="14"/>
      <c r="X1601" s="14"/>
      <c r="Y1601" s="14"/>
      <c r="Z1601" s="14"/>
      <c r="AA1601" s="14"/>
      <c r="AB1601" s="14"/>
      <c r="AC1601" s="14"/>
      <c r="AD1601" s="14"/>
      <c r="AE1601" s="14"/>
      <c r="AF1601" s="14"/>
      <c r="AG1601" s="14"/>
      <c r="AH1601" s="14"/>
      <c r="AI1601" s="14"/>
    </row>
    <row r="1602" spans="20:35" x14ac:dyDescent="0.25">
      <c r="T1602" s="14"/>
      <c r="U1602" s="14"/>
      <c r="V1602" s="14"/>
      <c r="W1602" s="14"/>
      <c r="X1602" s="14"/>
      <c r="Y1602" s="14"/>
      <c r="Z1602" s="14"/>
      <c r="AA1602" s="14"/>
      <c r="AB1602" s="14"/>
      <c r="AC1602" s="14"/>
      <c r="AD1602" s="14"/>
      <c r="AE1602" s="14"/>
      <c r="AF1602" s="14"/>
      <c r="AG1602" s="14"/>
      <c r="AH1602" s="14"/>
      <c r="AI1602" s="14"/>
    </row>
    <row r="1603" spans="20:35" x14ac:dyDescent="0.25">
      <c r="T1603" s="14"/>
      <c r="U1603" s="14"/>
      <c r="V1603" s="14"/>
      <c r="W1603" s="14"/>
      <c r="X1603" s="14"/>
      <c r="Y1603" s="14"/>
      <c r="Z1603" s="14"/>
      <c r="AA1603" s="14"/>
      <c r="AB1603" s="14"/>
      <c r="AC1603" s="14"/>
      <c r="AD1603" s="14"/>
      <c r="AE1603" s="14"/>
      <c r="AF1603" s="14"/>
      <c r="AG1603" s="14"/>
      <c r="AH1603" s="14"/>
      <c r="AI1603" s="14"/>
    </row>
    <row r="1604" spans="20:35" x14ac:dyDescent="0.25">
      <c r="T1604" s="14"/>
      <c r="U1604" s="14"/>
      <c r="V1604" s="14"/>
      <c r="W1604" s="14"/>
      <c r="X1604" s="14"/>
      <c r="Y1604" s="14"/>
      <c r="Z1604" s="14"/>
      <c r="AA1604" s="14"/>
      <c r="AB1604" s="14"/>
      <c r="AC1604" s="14"/>
      <c r="AD1604" s="14"/>
      <c r="AE1604" s="14"/>
      <c r="AF1604" s="14"/>
      <c r="AG1604" s="14"/>
      <c r="AH1604" s="14"/>
      <c r="AI1604" s="14"/>
    </row>
    <row r="1605" spans="20:35" x14ac:dyDescent="0.25">
      <c r="T1605" s="14"/>
      <c r="U1605" s="14"/>
      <c r="V1605" s="14"/>
      <c r="W1605" s="14"/>
      <c r="X1605" s="14"/>
      <c r="Y1605" s="14"/>
      <c r="Z1605" s="14"/>
      <c r="AA1605" s="14"/>
      <c r="AB1605" s="14"/>
      <c r="AC1605" s="14"/>
      <c r="AD1605" s="14"/>
      <c r="AE1605" s="14"/>
      <c r="AF1605" s="14"/>
      <c r="AG1605" s="14"/>
      <c r="AH1605" s="14"/>
      <c r="AI1605" s="14"/>
    </row>
    <row r="1606" spans="20:35" x14ac:dyDescent="0.25">
      <c r="T1606" s="14"/>
      <c r="U1606" s="14"/>
      <c r="V1606" s="14"/>
      <c r="W1606" s="14"/>
      <c r="X1606" s="14"/>
      <c r="Y1606" s="14"/>
      <c r="Z1606" s="14"/>
      <c r="AA1606" s="14"/>
      <c r="AB1606" s="14"/>
      <c r="AC1606" s="14"/>
      <c r="AD1606" s="14"/>
      <c r="AE1606" s="14"/>
      <c r="AF1606" s="14"/>
      <c r="AG1606" s="14"/>
      <c r="AH1606" s="14"/>
      <c r="AI1606" s="14"/>
    </row>
    <row r="1607" spans="20:35" x14ac:dyDescent="0.25">
      <c r="T1607" s="14"/>
      <c r="U1607" s="14"/>
      <c r="V1607" s="14"/>
      <c r="W1607" s="14"/>
      <c r="X1607" s="14"/>
      <c r="Y1607" s="14"/>
      <c r="Z1607" s="14"/>
      <c r="AA1607" s="14"/>
      <c r="AB1607" s="14"/>
      <c r="AC1607" s="14"/>
      <c r="AD1607" s="14"/>
      <c r="AE1607" s="14"/>
      <c r="AF1607" s="14"/>
      <c r="AG1607" s="14"/>
      <c r="AH1607" s="14"/>
      <c r="AI1607" s="14"/>
    </row>
    <row r="1608" spans="20:35" x14ac:dyDescent="0.25">
      <c r="T1608" s="14"/>
      <c r="U1608" s="14"/>
      <c r="V1608" s="14"/>
      <c r="W1608" s="14"/>
      <c r="X1608" s="14"/>
      <c r="Y1608" s="14"/>
      <c r="Z1608" s="14"/>
      <c r="AA1608" s="14"/>
      <c r="AB1608" s="14"/>
      <c r="AC1608" s="14"/>
      <c r="AD1608" s="14"/>
      <c r="AE1608" s="14"/>
      <c r="AF1608" s="14"/>
      <c r="AG1608" s="14"/>
      <c r="AH1608" s="14"/>
      <c r="AI1608" s="14"/>
    </row>
    <row r="1609" spans="20:35" x14ac:dyDescent="0.25">
      <c r="T1609" s="14"/>
      <c r="U1609" s="14"/>
      <c r="V1609" s="14"/>
      <c r="W1609" s="14"/>
      <c r="X1609" s="14"/>
      <c r="Y1609" s="14"/>
      <c r="Z1609" s="14"/>
      <c r="AA1609" s="14"/>
      <c r="AB1609" s="14"/>
      <c r="AC1609" s="14"/>
      <c r="AD1609" s="14"/>
      <c r="AE1609" s="14"/>
      <c r="AF1609" s="14"/>
      <c r="AG1609" s="14"/>
      <c r="AH1609" s="14"/>
      <c r="AI1609" s="14"/>
    </row>
    <row r="1610" spans="20:35" x14ac:dyDescent="0.25">
      <c r="T1610" s="14"/>
      <c r="U1610" s="14"/>
      <c r="V1610" s="14"/>
      <c r="W1610" s="14"/>
      <c r="X1610" s="14"/>
      <c r="Y1610" s="14"/>
      <c r="Z1610" s="14"/>
      <c r="AA1610" s="14"/>
      <c r="AB1610" s="14"/>
      <c r="AC1610" s="14"/>
      <c r="AD1610" s="14"/>
      <c r="AE1610" s="14"/>
      <c r="AF1610" s="14"/>
      <c r="AG1610" s="14"/>
      <c r="AH1610" s="14"/>
      <c r="AI1610" s="14"/>
    </row>
    <row r="1611" spans="20:35" x14ac:dyDescent="0.25">
      <c r="T1611" s="14"/>
      <c r="U1611" s="14"/>
      <c r="V1611" s="14"/>
      <c r="W1611" s="14"/>
      <c r="X1611" s="14"/>
      <c r="Y1611" s="14"/>
      <c r="Z1611" s="14"/>
      <c r="AA1611" s="14"/>
      <c r="AB1611" s="14"/>
      <c r="AC1611" s="14"/>
      <c r="AD1611" s="14"/>
      <c r="AE1611" s="14"/>
      <c r="AF1611" s="14"/>
      <c r="AG1611" s="14"/>
      <c r="AH1611" s="14"/>
      <c r="AI1611" s="14"/>
    </row>
    <row r="1612" spans="20:35" x14ac:dyDescent="0.25">
      <c r="T1612" s="14"/>
      <c r="U1612" s="14"/>
      <c r="V1612" s="14"/>
      <c r="W1612" s="14"/>
      <c r="X1612" s="14"/>
      <c r="Y1612" s="14"/>
      <c r="Z1612" s="14"/>
      <c r="AA1612" s="14"/>
      <c r="AB1612" s="14"/>
      <c r="AC1612" s="14"/>
      <c r="AD1612" s="14"/>
      <c r="AE1612" s="14"/>
      <c r="AF1612" s="14"/>
      <c r="AG1612" s="14"/>
      <c r="AH1612" s="14"/>
      <c r="AI1612" s="14"/>
    </row>
    <row r="1613" spans="20:35" x14ac:dyDescent="0.25">
      <c r="T1613" s="14"/>
      <c r="U1613" s="14"/>
      <c r="V1613" s="14"/>
      <c r="W1613" s="14"/>
      <c r="X1613" s="14"/>
      <c r="Y1613" s="14"/>
      <c r="Z1613" s="14"/>
      <c r="AA1613" s="14"/>
      <c r="AB1613" s="14"/>
      <c r="AC1613" s="14"/>
      <c r="AD1613" s="14"/>
      <c r="AE1613" s="14"/>
      <c r="AF1613" s="14"/>
      <c r="AG1613" s="14"/>
      <c r="AH1613" s="14"/>
      <c r="AI1613" s="14"/>
    </row>
    <row r="1614" spans="20:35" x14ac:dyDescent="0.25">
      <c r="T1614" s="14"/>
      <c r="U1614" s="14"/>
      <c r="V1614" s="14"/>
      <c r="W1614" s="14"/>
      <c r="X1614" s="14"/>
      <c r="Y1614" s="14"/>
      <c r="Z1614" s="14"/>
      <c r="AA1614" s="14"/>
      <c r="AB1614" s="14"/>
      <c r="AC1614" s="14"/>
      <c r="AD1614" s="14"/>
      <c r="AE1614" s="14"/>
      <c r="AF1614" s="14"/>
      <c r="AG1614" s="14"/>
      <c r="AH1614" s="14"/>
      <c r="AI1614" s="14"/>
    </row>
    <row r="1615" spans="20:35" x14ac:dyDescent="0.25">
      <c r="T1615" s="14"/>
      <c r="U1615" s="14"/>
      <c r="V1615" s="14"/>
      <c r="W1615" s="14"/>
      <c r="X1615" s="14"/>
      <c r="Y1615" s="14"/>
      <c r="Z1615" s="14"/>
      <c r="AA1615" s="14"/>
      <c r="AB1615" s="14"/>
      <c r="AC1615" s="14"/>
      <c r="AD1615" s="14"/>
      <c r="AE1615" s="14"/>
      <c r="AF1615" s="14"/>
      <c r="AG1615" s="14"/>
      <c r="AH1615" s="14"/>
      <c r="AI1615" s="14"/>
    </row>
    <row r="1616" spans="20:35" x14ac:dyDescent="0.25">
      <c r="T1616" s="14"/>
      <c r="U1616" s="14"/>
      <c r="V1616" s="14"/>
      <c r="W1616" s="14"/>
      <c r="X1616" s="14"/>
      <c r="Y1616" s="14"/>
      <c r="Z1616" s="14"/>
      <c r="AA1616" s="14"/>
      <c r="AB1616" s="14"/>
      <c r="AC1616" s="14"/>
      <c r="AD1616" s="14"/>
      <c r="AE1616" s="14"/>
      <c r="AF1616" s="14"/>
      <c r="AG1616" s="14"/>
      <c r="AH1616" s="14"/>
      <c r="AI1616" s="14"/>
    </row>
    <row r="1617" spans="20:35" x14ac:dyDescent="0.25">
      <c r="T1617" s="14"/>
      <c r="U1617" s="14"/>
      <c r="V1617" s="14"/>
      <c r="W1617" s="14"/>
      <c r="X1617" s="14"/>
      <c r="Y1617" s="14"/>
      <c r="Z1617" s="14"/>
      <c r="AA1617" s="14"/>
      <c r="AB1617" s="14"/>
      <c r="AC1617" s="14"/>
      <c r="AD1617" s="14"/>
      <c r="AE1617" s="14"/>
      <c r="AF1617" s="14"/>
      <c r="AG1617" s="14"/>
      <c r="AH1617" s="14"/>
      <c r="AI1617" s="14"/>
    </row>
    <row r="1618" spans="20:35" x14ac:dyDescent="0.25">
      <c r="T1618" s="14"/>
      <c r="U1618" s="14"/>
      <c r="V1618" s="14"/>
      <c r="W1618" s="14"/>
      <c r="X1618" s="14"/>
      <c r="Y1618" s="14"/>
      <c r="Z1618" s="14"/>
      <c r="AA1618" s="14"/>
      <c r="AB1618" s="14"/>
      <c r="AC1618" s="14"/>
      <c r="AD1618" s="14"/>
      <c r="AE1618" s="14"/>
      <c r="AF1618" s="14"/>
      <c r="AG1618" s="14"/>
      <c r="AH1618" s="14"/>
      <c r="AI1618" s="14"/>
    </row>
    <row r="1619" spans="20:35" x14ac:dyDescent="0.25">
      <c r="T1619" s="14"/>
      <c r="U1619" s="14"/>
      <c r="V1619" s="14"/>
      <c r="W1619" s="14"/>
      <c r="X1619" s="14"/>
      <c r="Y1619" s="14"/>
      <c r="Z1619" s="14"/>
      <c r="AA1619" s="14"/>
      <c r="AB1619" s="14"/>
      <c r="AC1619" s="14"/>
      <c r="AD1619" s="14"/>
      <c r="AE1619" s="14"/>
      <c r="AF1619" s="14"/>
      <c r="AG1619" s="14"/>
      <c r="AH1619" s="14"/>
      <c r="AI1619" s="14"/>
    </row>
    <row r="1620" spans="20:35" x14ac:dyDescent="0.25">
      <c r="T1620" s="14"/>
      <c r="U1620" s="14"/>
      <c r="V1620" s="14"/>
      <c r="W1620" s="14"/>
      <c r="X1620" s="14"/>
      <c r="Y1620" s="14"/>
      <c r="Z1620" s="14"/>
      <c r="AA1620" s="14"/>
      <c r="AB1620" s="14"/>
      <c r="AC1620" s="14"/>
      <c r="AD1620" s="14"/>
      <c r="AE1620" s="14"/>
      <c r="AF1620" s="14"/>
      <c r="AG1620" s="14"/>
      <c r="AH1620" s="14"/>
      <c r="AI1620" s="14"/>
    </row>
    <row r="1621" spans="20:35" x14ac:dyDescent="0.25">
      <c r="T1621" s="14"/>
      <c r="U1621" s="14"/>
      <c r="V1621" s="14"/>
      <c r="W1621" s="14"/>
      <c r="X1621" s="14"/>
      <c r="Y1621" s="14"/>
      <c r="Z1621" s="14"/>
      <c r="AA1621" s="14"/>
      <c r="AB1621" s="14"/>
      <c r="AC1621" s="14"/>
      <c r="AD1621" s="14"/>
      <c r="AE1621" s="14"/>
      <c r="AF1621" s="14"/>
      <c r="AG1621" s="14"/>
      <c r="AH1621" s="14"/>
      <c r="AI1621" s="14"/>
    </row>
    <row r="1622" spans="20:35" x14ac:dyDescent="0.25">
      <c r="T1622" s="14"/>
      <c r="U1622" s="14"/>
      <c r="V1622" s="14"/>
      <c r="W1622" s="14"/>
      <c r="X1622" s="14"/>
      <c r="Y1622" s="14"/>
      <c r="Z1622" s="14"/>
      <c r="AA1622" s="14"/>
      <c r="AB1622" s="14"/>
      <c r="AC1622" s="14"/>
      <c r="AD1622" s="14"/>
      <c r="AE1622" s="14"/>
      <c r="AF1622" s="14"/>
      <c r="AG1622" s="14"/>
      <c r="AH1622" s="14"/>
      <c r="AI1622" s="14"/>
    </row>
    <row r="1623" spans="20:35" x14ac:dyDescent="0.25">
      <c r="T1623" s="14"/>
      <c r="U1623" s="14"/>
      <c r="V1623" s="14"/>
      <c r="W1623" s="14"/>
      <c r="X1623" s="14"/>
      <c r="Y1623" s="14"/>
      <c r="Z1623" s="14"/>
      <c r="AA1623" s="14"/>
      <c r="AB1623" s="14"/>
      <c r="AC1623" s="14"/>
      <c r="AD1623" s="14"/>
      <c r="AE1623" s="14"/>
      <c r="AF1623" s="14"/>
      <c r="AG1623" s="14"/>
      <c r="AH1623" s="14"/>
      <c r="AI1623" s="14"/>
    </row>
    <row r="1624" spans="20:35" x14ac:dyDescent="0.25">
      <c r="T1624" s="14"/>
      <c r="U1624" s="14"/>
      <c r="V1624" s="14"/>
      <c r="W1624" s="14"/>
      <c r="X1624" s="14"/>
      <c r="Y1624" s="14"/>
      <c r="Z1624" s="14"/>
      <c r="AA1624" s="14"/>
      <c r="AB1624" s="14"/>
      <c r="AC1624" s="14"/>
      <c r="AD1624" s="14"/>
      <c r="AE1624" s="14"/>
      <c r="AF1624" s="14"/>
      <c r="AG1624" s="14"/>
      <c r="AH1624" s="14"/>
      <c r="AI1624" s="14"/>
    </row>
    <row r="1625" spans="20:35" x14ac:dyDescent="0.25">
      <c r="T1625" s="14"/>
      <c r="U1625" s="14"/>
      <c r="V1625" s="14"/>
      <c r="W1625" s="14"/>
      <c r="X1625" s="14"/>
      <c r="Y1625" s="14"/>
      <c r="Z1625" s="14"/>
      <c r="AA1625" s="14"/>
      <c r="AB1625" s="14"/>
      <c r="AC1625" s="14"/>
      <c r="AD1625" s="14"/>
      <c r="AE1625" s="14"/>
      <c r="AF1625" s="14"/>
      <c r="AG1625" s="14"/>
      <c r="AH1625" s="14"/>
      <c r="AI1625" s="14"/>
    </row>
    <row r="1626" spans="20:35" x14ac:dyDescent="0.25">
      <c r="T1626" s="14"/>
      <c r="U1626" s="14"/>
      <c r="V1626" s="14"/>
      <c r="W1626" s="14"/>
      <c r="X1626" s="14"/>
      <c r="Y1626" s="14"/>
      <c r="Z1626" s="14"/>
      <c r="AA1626" s="14"/>
      <c r="AB1626" s="14"/>
      <c r="AC1626" s="14"/>
      <c r="AD1626" s="14"/>
      <c r="AE1626" s="14"/>
      <c r="AF1626" s="14"/>
      <c r="AG1626" s="14"/>
      <c r="AH1626" s="14"/>
      <c r="AI1626" s="14"/>
    </row>
    <row r="1627" spans="20:35" x14ac:dyDescent="0.25">
      <c r="T1627" s="14"/>
      <c r="U1627" s="14"/>
      <c r="V1627" s="14"/>
      <c r="W1627" s="14"/>
      <c r="X1627" s="14"/>
      <c r="Y1627" s="14"/>
      <c r="Z1627" s="14"/>
      <c r="AA1627" s="14"/>
      <c r="AB1627" s="14"/>
      <c r="AC1627" s="14"/>
      <c r="AD1627" s="14"/>
      <c r="AE1627" s="14"/>
      <c r="AF1627" s="14"/>
      <c r="AG1627" s="14"/>
      <c r="AH1627" s="14"/>
      <c r="AI1627" s="14"/>
    </row>
    <row r="1628" spans="20:35" x14ac:dyDescent="0.25">
      <c r="T1628" s="14"/>
      <c r="U1628" s="14"/>
      <c r="V1628" s="14"/>
      <c r="W1628" s="14"/>
      <c r="X1628" s="14"/>
      <c r="Y1628" s="14"/>
      <c r="Z1628" s="14"/>
      <c r="AA1628" s="14"/>
      <c r="AB1628" s="14"/>
      <c r="AC1628" s="14"/>
      <c r="AD1628" s="14"/>
      <c r="AE1628" s="14"/>
      <c r="AF1628" s="14"/>
      <c r="AG1628" s="14"/>
      <c r="AH1628" s="14"/>
      <c r="AI1628" s="14"/>
    </row>
    <row r="1629" spans="20:35" x14ac:dyDescent="0.25">
      <c r="T1629" s="14"/>
      <c r="U1629" s="14"/>
      <c r="V1629" s="14"/>
      <c r="W1629" s="14"/>
      <c r="X1629" s="14"/>
      <c r="Y1629" s="14"/>
      <c r="Z1629" s="14"/>
      <c r="AA1629" s="14"/>
      <c r="AB1629" s="14"/>
      <c r="AC1629" s="14"/>
      <c r="AD1629" s="14"/>
      <c r="AE1629" s="14"/>
      <c r="AF1629" s="14"/>
      <c r="AG1629" s="14"/>
      <c r="AH1629" s="14"/>
      <c r="AI1629" s="14"/>
    </row>
    <row r="1630" spans="20:35" x14ac:dyDescent="0.25">
      <c r="T1630" s="14"/>
      <c r="U1630" s="14"/>
      <c r="V1630" s="14"/>
      <c r="W1630" s="14"/>
      <c r="X1630" s="14"/>
      <c r="Y1630" s="14"/>
      <c r="Z1630" s="14"/>
      <c r="AA1630" s="14"/>
      <c r="AB1630" s="14"/>
      <c r="AC1630" s="14"/>
      <c r="AD1630" s="14"/>
      <c r="AE1630" s="14"/>
      <c r="AF1630" s="14"/>
      <c r="AG1630" s="14"/>
      <c r="AH1630" s="14"/>
      <c r="AI1630" s="14"/>
    </row>
    <row r="1631" spans="20:35" x14ac:dyDescent="0.25">
      <c r="T1631" s="14"/>
      <c r="U1631" s="14"/>
      <c r="V1631" s="14"/>
      <c r="W1631" s="14"/>
      <c r="X1631" s="14"/>
      <c r="Y1631" s="14"/>
      <c r="Z1631" s="14"/>
      <c r="AA1631" s="14"/>
      <c r="AB1631" s="14"/>
      <c r="AC1631" s="14"/>
      <c r="AD1631" s="14"/>
      <c r="AE1631" s="14"/>
      <c r="AF1631" s="14"/>
      <c r="AG1631" s="14"/>
      <c r="AH1631" s="14"/>
      <c r="AI1631" s="14"/>
    </row>
    <row r="1632" spans="20:35" x14ac:dyDescent="0.25">
      <c r="T1632" s="14"/>
      <c r="U1632" s="14"/>
      <c r="V1632" s="14"/>
      <c r="W1632" s="14"/>
      <c r="X1632" s="14"/>
      <c r="Y1632" s="14"/>
      <c r="Z1632" s="14"/>
      <c r="AA1632" s="14"/>
      <c r="AB1632" s="14"/>
      <c r="AC1632" s="14"/>
      <c r="AD1632" s="14"/>
      <c r="AE1632" s="14"/>
      <c r="AF1632" s="14"/>
      <c r="AG1632" s="14"/>
      <c r="AH1632" s="14"/>
      <c r="AI1632" s="14"/>
    </row>
    <row r="1633" spans="20:35" x14ac:dyDescent="0.25">
      <c r="T1633" s="14"/>
      <c r="U1633" s="14"/>
      <c r="V1633" s="14"/>
      <c r="W1633" s="14"/>
      <c r="X1633" s="14"/>
      <c r="Y1633" s="14"/>
      <c r="Z1633" s="14"/>
      <c r="AA1633" s="14"/>
      <c r="AB1633" s="14"/>
      <c r="AC1633" s="14"/>
      <c r="AD1633" s="14"/>
      <c r="AE1633" s="14"/>
      <c r="AF1633" s="14"/>
      <c r="AG1633" s="14"/>
      <c r="AH1633" s="14"/>
      <c r="AI1633" s="14"/>
    </row>
    <row r="1634" spans="20:35" x14ac:dyDescent="0.25">
      <c r="T1634" s="14"/>
      <c r="U1634" s="14"/>
      <c r="V1634" s="14"/>
      <c r="W1634" s="14"/>
      <c r="X1634" s="14"/>
      <c r="Y1634" s="14"/>
      <c r="Z1634" s="14"/>
      <c r="AA1634" s="14"/>
      <c r="AB1634" s="14"/>
      <c r="AC1634" s="14"/>
      <c r="AD1634" s="14"/>
      <c r="AE1634" s="14"/>
      <c r="AF1634" s="14"/>
      <c r="AG1634" s="14"/>
      <c r="AH1634" s="14"/>
      <c r="AI1634" s="14"/>
    </row>
    <row r="1635" spans="20:35" x14ac:dyDescent="0.25">
      <c r="T1635" s="14"/>
      <c r="U1635" s="14"/>
      <c r="V1635" s="14"/>
      <c r="W1635" s="14"/>
      <c r="X1635" s="14"/>
      <c r="Y1635" s="14"/>
      <c r="Z1635" s="14"/>
      <c r="AA1635" s="14"/>
      <c r="AB1635" s="14"/>
      <c r="AC1635" s="14"/>
      <c r="AD1635" s="14"/>
      <c r="AE1635" s="14"/>
      <c r="AF1635" s="14"/>
      <c r="AG1635" s="14"/>
      <c r="AH1635" s="14"/>
      <c r="AI1635" s="14"/>
    </row>
    <row r="1636" spans="20:35" x14ac:dyDescent="0.25">
      <c r="T1636" s="14"/>
      <c r="U1636" s="14"/>
      <c r="V1636" s="14"/>
      <c r="W1636" s="14"/>
      <c r="X1636" s="14"/>
      <c r="Y1636" s="14"/>
      <c r="Z1636" s="14"/>
      <c r="AA1636" s="14"/>
      <c r="AB1636" s="14"/>
      <c r="AC1636" s="14"/>
      <c r="AD1636" s="14"/>
      <c r="AE1636" s="14"/>
      <c r="AF1636" s="14"/>
      <c r="AG1636" s="14"/>
      <c r="AH1636" s="14"/>
      <c r="AI1636" s="14"/>
    </row>
    <row r="1637" spans="20:35" x14ac:dyDescent="0.25">
      <c r="T1637" s="14"/>
      <c r="U1637" s="14"/>
      <c r="V1637" s="14"/>
      <c r="W1637" s="14"/>
      <c r="X1637" s="14"/>
      <c r="Y1637" s="14"/>
      <c r="Z1637" s="14"/>
      <c r="AA1637" s="14"/>
      <c r="AB1637" s="14"/>
      <c r="AC1637" s="14"/>
      <c r="AD1637" s="14"/>
      <c r="AE1637" s="14"/>
      <c r="AF1637" s="14"/>
      <c r="AG1637" s="14"/>
      <c r="AH1637" s="14"/>
      <c r="AI1637" s="14"/>
    </row>
    <row r="1638" spans="20:35" x14ac:dyDescent="0.25">
      <c r="T1638" s="14"/>
      <c r="U1638" s="14"/>
      <c r="V1638" s="14"/>
      <c r="W1638" s="14"/>
      <c r="X1638" s="14"/>
      <c r="Y1638" s="14"/>
      <c r="Z1638" s="14"/>
      <c r="AA1638" s="14"/>
      <c r="AB1638" s="14"/>
      <c r="AC1638" s="14"/>
      <c r="AD1638" s="14"/>
      <c r="AE1638" s="14"/>
      <c r="AF1638" s="14"/>
      <c r="AG1638" s="14"/>
      <c r="AH1638" s="14"/>
      <c r="AI1638" s="14"/>
    </row>
    <row r="1639" spans="20:35" x14ac:dyDescent="0.25">
      <c r="T1639" s="14"/>
      <c r="U1639" s="14"/>
      <c r="V1639" s="14"/>
      <c r="W1639" s="14"/>
      <c r="X1639" s="14"/>
      <c r="Y1639" s="14"/>
      <c r="Z1639" s="14"/>
      <c r="AA1639" s="14"/>
      <c r="AB1639" s="14"/>
      <c r="AC1639" s="14"/>
      <c r="AD1639" s="14"/>
      <c r="AE1639" s="14"/>
      <c r="AF1639" s="14"/>
      <c r="AG1639" s="14"/>
      <c r="AH1639" s="14"/>
      <c r="AI1639" s="14"/>
    </row>
    <row r="1640" spans="20:35" x14ac:dyDescent="0.25">
      <c r="T1640" s="14"/>
      <c r="U1640" s="14"/>
      <c r="V1640" s="14"/>
      <c r="W1640" s="14"/>
      <c r="X1640" s="14"/>
      <c r="Y1640" s="14"/>
      <c r="Z1640" s="14"/>
      <c r="AA1640" s="14"/>
      <c r="AB1640" s="14"/>
      <c r="AC1640" s="14"/>
      <c r="AD1640" s="14"/>
      <c r="AE1640" s="14"/>
      <c r="AF1640" s="14"/>
      <c r="AG1640" s="14"/>
      <c r="AH1640" s="14"/>
      <c r="AI1640" s="14"/>
    </row>
    <row r="1641" spans="20:35" x14ac:dyDescent="0.25">
      <c r="T1641" s="14"/>
      <c r="U1641" s="14"/>
      <c r="V1641" s="14"/>
      <c r="W1641" s="14"/>
      <c r="X1641" s="14"/>
      <c r="Y1641" s="14"/>
      <c r="Z1641" s="14"/>
      <c r="AA1641" s="14"/>
      <c r="AB1641" s="14"/>
      <c r="AC1641" s="14"/>
      <c r="AD1641" s="14"/>
      <c r="AE1641" s="14"/>
      <c r="AF1641" s="14"/>
      <c r="AG1641" s="14"/>
      <c r="AH1641" s="14"/>
      <c r="AI1641" s="14"/>
    </row>
    <row r="1642" spans="20:35" x14ac:dyDescent="0.25">
      <c r="T1642" s="14"/>
      <c r="U1642" s="14"/>
      <c r="V1642" s="14"/>
      <c r="W1642" s="14"/>
      <c r="X1642" s="14"/>
      <c r="Y1642" s="14"/>
      <c r="Z1642" s="14"/>
      <c r="AA1642" s="14"/>
      <c r="AB1642" s="14"/>
      <c r="AC1642" s="14"/>
      <c r="AD1642" s="14"/>
      <c r="AE1642" s="14"/>
      <c r="AF1642" s="14"/>
      <c r="AG1642" s="14"/>
      <c r="AH1642" s="14"/>
      <c r="AI1642" s="14"/>
    </row>
    <row r="1643" spans="20:35" x14ac:dyDescent="0.25">
      <c r="T1643" s="14"/>
      <c r="U1643" s="14"/>
      <c r="V1643" s="14"/>
      <c r="W1643" s="14"/>
      <c r="X1643" s="14"/>
      <c r="Y1643" s="14"/>
      <c r="Z1643" s="14"/>
      <c r="AA1643" s="14"/>
      <c r="AB1643" s="14"/>
      <c r="AC1643" s="14"/>
      <c r="AD1643" s="14"/>
      <c r="AE1643" s="14"/>
      <c r="AF1643" s="14"/>
      <c r="AG1643" s="14"/>
      <c r="AH1643" s="14"/>
      <c r="AI1643" s="14"/>
    </row>
    <row r="1644" spans="20:35" x14ac:dyDescent="0.25">
      <c r="T1644" s="14"/>
      <c r="U1644" s="14"/>
      <c r="V1644" s="14"/>
      <c r="W1644" s="14"/>
      <c r="X1644" s="14"/>
      <c r="Y1644" s="14"/>
      <c r="Z1644" s="14"/>
      <c r="AA1644" s="14"/>
      <c r="AB1644" s="14"/>
      <c r="AC1644" s="14"/>
      <c r="AD1644" s="14"/>
      <c r="AE1644" s="14"/>
      <c r="AF1644" s="14"/>
      <c r="AG1644" s="14"/>
      <c r="AH1644" s="14"/>
      <c r="AI1644" s="14"/>
    </row>
    <row r="1645" spans="20:35" x14ac:dyDescent="0.25">
      <c r="T1645" s="14"/>
      <c r="U1645" s="14"/>
      <c r="V1645" s="14"/>
      <c r="W1645" s="14"/>
      <c r="X1645" s="14"/>
      <c r="Y1645" s="14"/>
      <c r="Z1645" s="14"/>
      <c r="AA1645" s="14"/>
      <c r="AB1645" s="14"/>
      <c r="AC1645" s="14"/>
      <c r="AD1645" s="14"/>
      <c r="AE1645" s="14"/>
      <c r="AF1645" s="14"/>
      <c r="AG1645" s="14"/>
      <c r="AH1645" s="14"/>
      <c r="AI1645" s="14"/>
    </row>
    <row r="1646" spans="20:35" x14ac:dyDescent="0.25">
      <c r="T1646" s="14"/>
      <c r="U1646" s="14"/>
      <c r="V1646" s="14"/>
      <c r="W1646" s="14"/>
      <c r="X1646" s="14"/>
      <c r="Y1646" s="14"/>
      <c r="Z1646" s="14"/>
      <c r="AA1646" s="14"/>
      <c r="AB1646" s="14"/>
      <c r="AC1646" s="14"/>
      <c r="AD1646" s="14"/>
      <c r="AE1646" s="14"/>
      <c r="AF1646" s="14"/>
      <c r="AG1646" s="14"/>
      <c r="AH1646" s="14"/>
      <c r="AI1646" s="14"/>
    </row>
    <row r="1647" spans="20:35" x14ac:dyDescent="0.25">
      <c r="T1647" s="14"/>
      <c r="U1647" s="14"/>
      <c r="V1647" s="14"/>
      <c r="W1647" s="14"/>
      <c r="X1647" s="14"/>
      <c r="Y1647" s="14"/>
      <c r="Z1647" s="14"/>
      <c r="AA1647" s="14"/>
      <c r="AB1647" s="14"/>
      <c r="AC1647" s="14"/>
      <c r="AD1647" s="14"/>
      <c r="AE1647" s="14"/>
      <c r="AF1647" s="14"/>
      <c r="AG1647" s="14"/>
      <c r="AH1647" s="14"/>
      <c r="AI1647" s="14"/>
    </row>
    <row r="1648" spans="20:35" x14ac:dyDescent="0.25">
      <c r="T1648" s="14"/>
      <c r="U1648" s="14"/>
      <c r="V1648" s="14"/>
      <c r="W1648" s="14"/>
      <c r="X1648" s="14"/>
      <c r="Y1648" s="14"/>
      <c r="Z1648" s="14"/>
      <c r="AA1648" s="14"/>
      <c r="AB1648" s="14"/>
      <c r="AC1648" s="14"/>
      <c r="AD1648" s="14"/>
      <c r="AE1648" s="14"/>
      <c r="AF1648" s="14"/>
      <c r="AG1648" s="14"/>
      <c r="AH1648" s="14"/>
      <c r="AI1648" s="14"/>
    </row>
    <row r="1649" spans="20:35" x14ac:dyDescent="0.25">
      <c r="T1649" s="14"/>
      <c r="U1649" s="14"/>
      <c r="V1649" s="14"/>
      <c r="W1649" s="14"/>
      <c r="X1649" s="14"/>
      <c r="Y1649" s="14"/>
      <c r="Z1649" s="14"/>
      <c r="AA1649" s="14"/>
      <c r="AB1649" s="14"/>
      <c r="AC1649" s="14"/>
      <c r="AD1649" s="14"/>
      <c r="AE1649" s="14"/>
      <c r="AF1649" s="14"/>
      <c r="AG1649" s="14"/>
      <c r="AH1649" s="14"/>
      <c r="AI1649" s="14"/>
    </row>
    <row r="1650" spans="20:35" x14ac:dyDescent="0.25">
      <c r="T1650" s="14"/>
      <c r="U1650" s="14"/>
      <c r="V1650" s="14"/>
      <c r="W1650" s="14"/>
      <c r="X1650" s="14"/>
      <c r="Y1650" s="14"/>
      <c r="Z1650" s="14"/>
      <c r="AA1650" s="14"/>
      <c r="AB1650" s="14"/>
      <c r="AC1650" s="14"/>
      <c r="AD1650" s="14"/>
      <c r="AE1650" s="14"/>
      <c r="AF1650" s="14"/>
      <c r="AG1650" s="14"/>
      <c r="AH1650" s="14"/>
      <c r="AI1650" s="14"/>
    </row>
    <row r="1651" spans="20:35" x14ac:dyDescent="0.25">
      <c r="T1651" s="14"/>
      <c r="U1651" s="14"/>
      <c r="V1651" s="14"/>
      <c r="W1651" s="14"/>
      <c r="X1651" s="14"/>
      <c r="Y1651" s="14"/>
      <c r="Z1651" s="14"/>
      <c r="AA1651" s="14"/>
      <c r="AB1651" s="14"/>
      <c r="AC1651" s="14"/>
      <c r="AD1651" s="14"/>
      <c r="AE1651" s="14"/>
      <c r="AF1651" s="14"/>
      <c r="AG1651" s="14"/>
      <c r="AH1651" s="14"/>
      <c r="AI1651" s="14"/>
    </row>
    <row r="1652" spans="20:35" x14ac:dyDescent="0.25">
      <c r="T1652" s="14"/>
      <c r="U1652" s="14"/>
      <c r="V1652" s="14"/>
      <c r="W1652" s="14"/>
      <c r="X1652" s="14"/>
      <c r="Y1652" s="14"/>
      <c r="Z1652" s="14"/>
      <c r="AA1652" s="14"/>
      <c r="AB1652" s="14"/>
      <c r="AC1652" s="14"/>
      <c r="AD1652" s="14"/>
      <c r="AE1652" s="14"/>
      <c r="AF1652" s="14"/>
      <c r="AG1652" s="14"/>
      <c r="AH1652" s="14"/>
      <c r="AI1652" s="14"/>
    </row>
    <row r="1653" spans="20:35" x14ac:dyDescent="0.25">
      <c r="T1653" s="14"/>
      <c r="U1653" s="14"/>
      <c r="V1653" s="14"/>
      <c r="W1653" s="14"/>
      <c r="X1653" s="14"/>
      <c r="Y1653" s="14"/>
      <c r="Z1653" s="14"/>
      <c r="AA1653" s="14"/>
      <c r="AB1653" s="14"/>
      <c r="AC1653" s="14"/>
      <c r="AD1653" s="14"/>
      <c r="AE1653" s="14"/>
      <c r="AF1653" s="14"/>
      <c r="AG1653" s="14"/>
      <c r="AH1653" s="14"/>
      <c r="AI1653" s="14"/>
    </row>
    <row r="1654" spans="20:35" x14ac:dyDescent="0.25">
      <c r="T1654" s="14"/>
      <c r="U1654" s="14"/>
      <c r="V1654" s="14"/>
      <c r="W1654" s="14"/>
      <c r="X1654" s="14"/>
      <c r="Y1654" s="14"/>
      <c r="Z1654" s="14"/>
      <c r="AA1654" s="14"/>
      <c r="AB1654" s="14"/>
      <c r="AC1654" s="14"/>
      <c r="AD1654" s="14"/>
      <c r="AE1654" s="14"/>
      <c r="AF1654" s="14"/>
      <c r="AG1654" s="14"/>
      <c r="AH1654" s="14"/>
      <c r="AI1654" s="14"/>
    </row>
    <row r="1655" spans="20:35" x14ac:dyDescent="0.25">
      <c r="T1655" s="14"/>
      <c r="U1655" s="14"/>
      <c r="V1655" s="14"/>
      <c r="W1655" s="14"/>
      <c r="X1655" s="14"/>
      <c r="Y1655" s="14"/>
      <c r="Z1655" s="14"/>
      <c r="AA1655" s="14"/>
      <c r="AB1655" s="14"/>
      <c r="AC1655" s="14"/>
      <c r="AD1655" s="14"/>
      <c r="AE1655" s="14"/>
      <c r="AF1655" s="14"/>
      <c r="AG1655" s="14"/>
      <c r="AH1655" s="14"/>
      <c r="AI1655" s="14"/>
    </row>
    <row r="1656" spans="20:35" x14ac:dyDescent="0.25">
      <c r="T1656" s="14"/>
      <c r="U1656" s="14"/>
      <c r="V1656" s="14"/>
      <c r="W1656" s="14"/>
      <c r="X1656" s="14"/>
      <c r="Y1656" s="14"/>
      <c r="Z1656" s="14"/>
      <c r="AA1656" s="14"/>
      <c r="AB1656" s="14"/>
      <c r="AC1656" s="14"/>
      <c r="AD1656" s="14"/>
      <c r="AE1656" s="14"/>
      <c r="AF1656" s="14"/>
      <c r="AG1656" s="14"/>
      <c r="AH1656" s="14"/>
      <c r="AI1656" s="14"/>
    </row>
    <row r="1657" spans="20:35" x14ac:dyDescent="0.25">
      <c r="T1657" s="14"/>
      <c r="U1657" s="14"/>
      <c r="V1657" s="14"/>
      <c r="W1657" s="14"/>
      <c r="X1657" s="14"/>
      <c r="Y1657" s="14"/>
      <c r="Z1657" s="14"/>
      <c r="AA1657" s="14"/>
      <c r="AB1657" s="14"/>
      <c r="AC1657" s="14"/>
      <c r="AD1657" s="14"/>
      <c r="AE1657" s="14"/>
      <c r="AF1657" s="14"/>
      <c r="AG1657" s="14"/>
      <c r="AH1657" s="14"/>
      <c r="AI1657" s="14"/>
    </row>
    <row r="1658" spans="20:35" x14ac:dyDescent="0.25">
      <c r="T1658" s="14"/>
      <c r="U1658" s="14"/>
      <c r="V1658" s="14"/>
      <c r="W1658" s="14"/>
      <c r="X1658" s="14"/>
      <c r="Y1658" s="14"/>
      <c r="Z1658" s="14"/>
      <c r="AA1658" s="14"/>
      <c r="AB1658" s="14"/>
      <c r="AC1658" s="14"/>
      <c r="AD1658" s="14"/>
      <c r="AE1658" s="14"/>
      <c r="AF1658" s="14"/>
      <c r="AG1658" s="14"/>
      <c r="AH1658" s="14"/>
      <c r="AI1658" s="14"/>
    </row>
    <row r="1659" spans="20:35" x14ac:dyDescent="0.25">
      <c r="T1659" s="14"/>
      <c r="U1659" s="14"/>
      <c r="V1659" s="14"/>
      <c r="W1659" s="14"/>
      <c r="X1659" s="14"/>
      <c r="Y1659" s="14"/>
      <c r="Z1659" s="14"/>
      <c r="AA1659" s="14"/>
      <c r="AB1659" s="14"/>
      <c r="AC1659" s="14"/>
      <c r="AD1659" s="14"/>
      <c r="AE1659" s="14"/>
      <c r="AF1659" s="14"/>
      <c r="AG1659" s="14"/>
      <c r="AH1659" s="14"/>
      <c r="AI1659" s="14"/>
    </row>
    <row r="1660" spans="20:35" x14ac:dyDescent="0.25">
      <c r="T1660" s="14"/>
      <c r="U1660" s="14"/>
      <c r="V1660" s="14"/>
      <c r="W1660" s="14"/>
      <c r="X1660" s="14"/>
      <c r="Y1660" s="14"/>
      <c r="Z1660" s="14"/>
      <c r="AA1660" s="14"/>
      <c r="AB1660" s="14"/>
      <c r="AC1660" s="14"/>
      <c r="AD1660" s="14"/>
      <c r="AE1660" s="14"/>
      <c r="AF1660" s="14"/>
      <c r="AG1660" s="14"/>
      <c r="AH1660" s="14"/>
      <c r="AI1660" s="14"/>
    </row>
    <row r="1661" spans="20:35" x14ac:dyDescent="0.25">
      <c r="T1661" s="14"/>
      <c r="U1661" s="14"/>
      <c r="V1661" s="14"/>
      <c r="W1661" s="14"/>
      <c r="X1661" s="14"/>
      <c r="Y1661" s="14"/>
      <c r="Z1661" s="14"/>
      <c r="AA1661" s="14"/>
      <c r="AB1661" s="14"/>
      <c r="AC1661" s="14"/>
      <c r="AD1661" s="14"/>
      <c r="AE1661" s="14"/>
      <c r="AF1661" s="14"/>
      <c r="AG1661" s="14"/>
      <c r="AH1661" s="14"/>
      <c r="AI1661" s="14"/>
    </row>
    <row r="1662" spans="20:35" x14ac:dyDescent="0.25">
      <c r="T1662" s="14"/>
      <c r="U1662" s="14"/>
      <c r="V1662" s="14"/>
      <c r="W1662" s="14"/>
      <c r="X1662" s="14"/>
      <c r="Y1662" s="14"/>
      <c r="Z1662" s="14"/>
      <c r="AA1662" s="14"/>
      <c r="AB1662" s="14"/>
      <c r="AC1662" s="14"/>
      <c r="AD1662" s="14"/>
      <c r="AE1662" s="14"/>
      <c r="AF1662" s="14"/>
      <c r="AG1662" s="14"/>
      <c r="AH1662" s="14"/>
      <c r="AI1662" s="14"/>
    </row>
    <row r="1663" spans="20:35" x14ac:dyDescent="0.25">
      <c r="T1663" s="14"/>
      <c r="U1663" s="14"/>
      <c r="V1663" s="14"/>
      <c r="W1663" s="14"/>
      <c r="X1663" s="14"/>
      <c r="Y1663" s="14"/>
      <c r="Z1663" s="14"/>
      <c r="AA1663" s="14"/>
      <c r="AB1663" s="14"/>
      <c r="AC1663" s="14"/>
      <c r="AD1663" s="14"/>
      <c r="AE1663" s="14"/>
      <c r="AF1663" s="14"/>
      <c r="AG1663" s="14"/>
      <c r="AH1663" s="14"/>
      <c r="AI1663" s="14"/>
    </row>
    <row r="1664" spans="20:35" x14ac:dyDescent="0.25">
      <c r="T1664" s="14"/>
      <c r="U1664" s="14"/>
      <c r="V1664" s="14"/>
      <c r="W1664" s="14"/>
      <c r="X1664" s="14"/>
      <c r="Y1664" s="14"/>
      <c r="Z1664" s="14"/>
      <c r="AA1664" s="14"/>
      <c r="AB1664" s="14"/>
      <c r="AC1664" s="14"/>
      <c r="AD1664" s="14"/>
      <c r="AE1664" s="14"/>
      <c r="AF1664" s="14"/>
      <c r="AG1664" s="14"/>
      <c r="AH1664" s="14"/>
      <c r="AI1664" s="14"/>
    </row>
    <row r="1665" spans="20:35" x14ac:dyDescent="0.25">
      <c r="T1665" s="14"/>
      <c r="U1665" s="14"/>
      <c r="V1665" s="14"/>
      <c r="W1665" s="14"/>
      <c r="X1665" s="14"/>
      <c r="Y1665" s="14"/>
      <c r="Z1665" s="14"/>
      <c r="AA1665" s="14"/>
      <c r="AB1665" s="14"/>
      <c r="AC1665" s="14"/>
      <c r="AD1665" s="14"/>
      <c r="AE1665" s="14"/>
      <c r="AF1665" s="14"/>
      <c r="AG1665" s="14"/>
      <c r="AH1665" s="14"/>
      <c r="AI1665" s="14"/>
    </row>
    <row r="1666" spans="20:35" x14ac:dyDescent="0.25">
      <c r="T1666" s="14"/>
      <c r="U1666" s="14"/>
      <c r="V1666" s="14"/>
      <c r="W1666" s="14"/>
      <c r="X1666" s="14"/>
      <c r="Y1666" s="14"/>
      <c r="Z1666" s="14"/>
      <c r="AA1666" s="14"/>
      <c r="AB1666" s="14"/>
      <c r="AC1666" s="14"/>
      <c r="AD1666" s="14"/>
      <c r="AE1666" s="14"/>
      <c r="AF1666" s="14"/>
      <c r="AG1666" s="14"/>
      <c r="AH1666" s="14"/>
      <c r="AI1666" s="14"/>
    </row>
    <row r="1667" spans="20:35" x14ac:dyDescent="0.25">
      <c r="T1667" s="14"/>
      <c r="U1667" s="14"/>
      <c r="V1667" s="14"/>
      <c r="W1667" s="14"/>
      <c r="X1667" s="14"/>
      <c r="Y1667" s="14"/>
      <c r="Z1667" s="14"/>
      <c r="AA1667" s="14"/>
      <c r="AB1667" s="14"/>
      <c r="AC1667" s="14"/>
      <c r="AD1667" s="14"/>
      <c r="AE1667" s="14"/>
      <c r="AF1667" s="14"/>
      <c r="AG1667" s="14"/>
      <c r="AH1667" s="14"/>
      <c r="AI1667" s="14"/>
    </row>
    <row r="1668" spans="20:35" x14ac:dyDescent="0.25">
      <c r="T1668" s="14"/>
      <c r="U1668" s="14"/>
      <c r="V1668" s="14"/>
      <c r="W1668" s="14"/>
      <c r="X1668" s="14"/>
      <c r="Y1668" s="14"/>
      <c r="Z1668" s="14"/>
      <c r="AA1668" s="14"/>
      <c r="AB1668" s="14"/>
      <c r="AC1668" s="14"/>
      <c r="AD1668" s="14"/>
      <c r="AE1668" s="14"/>
      <c r="AF1668" s="14"/>
      <c r="AG1668" s="14"/>
      <c r="AH1668" s="14"/>
      <c r="AI1668" s="14"/>
    </row>
    <row r="1669" spans="20:35" x14ac:dyDescent="0.25">
      <c r="T1669" s="14"/>
      <c r="U1669" s="14"/>
      <c r="V1669" s="14"/>
      <c r="W1669" s="14"/>
      <c r="X1669" s="14"/>
      <c r="Y1669" s="14"/>
      <c r="Z1669" s="14"/>
      <c r="AA1669" s="14"/>
      <c r="AB1669" s="14"/>
      <c r="AC1669" s="14"/>
      <c r="AD1669" s="14"/>
      <c r="AE1669" s="14"/>
      <c r="AF1669" s="14"/>
      <c r="AG1669" s="14"/>
      <c r="AH1669" s="14"/>
      <c r="AI1669" s="14"/>
    </row>
    <row r="1670" spans="20:35" x14ac:dyDescent="0.25">
      <c r="T1670" s="14"/>
      <c r="U1670" s="14"/>
      <c r="V1670" s="14"/>
      <c r="W1670" s="14"/>
      <c r="X1670" s="14"/>
      <c r="Y1670" s="14"/>
      <c r="Z1670" s="14"/>
      <c r="AA1670" s="14"/>
      <c r="AB1670" s="14"/>
      <c r="AC1670" s="14"/>
      <c r="AD1670" s="14"/>
      <c r="AE1670" s="14"/>
      <c r="AF1670" s="14"/>
      <c r="AG1670" s="14"/>
      <c r="AH1670" s="14"/>
      <c r="AI1670" s="14"/>
    </row>
    <row r="1671" spans="20:35" x14ac:dyDescent="0.25">
      <c r="T1671" s="14"/>
      <c r="U1671" s="14"/>
      <c r="V1671" s="14"/>
      <c r="W1671" s="14"/>
      <c r="X1671" s="14"/>
      <c r="Y1671" s="14"/>
      <c r="Z1671" s="14"/>
      <c r="AA1671" s="14"/>
      <c r="AB1671" s="14"/>
      <c r="AC1671" s="14"/>
      <c r="AD1671" s="14"/>
      <c r="AE1671" s="14"/>
      <c r="AF1671" s="14"/>
      <c r="AG1671" s="14"/>
      <c r="AH1671" s="14"/>
      <c r="AI1671" s="14"/>
    </row>
    <row r="1672" spans="20:35" x14ac:dyDescent="0.25">
      <c r="T1672" s="14"/>
      <c r="U1672" s="14"/>
      <c r="V1672" s="14"/>
      <c r="W1672" s="14"/>
      <c r="X1672" s="14"/>
      <c r="Y1672" s="14"/>
      <c r="Z1672" s="14"/>
      <c r="AA1672" s="14"/>
      <c r="AB1672" s="14"/>
      <c r="AC1672" s="14"/>
      <c r="AD1672" s="14"/>
      <c r="AE1672" s="14"/>
      <c r="AF1672" s="14"/>
      <c r="AG1672" s="14"/>
      <c r="AH1672" s="14"/>
      <c r="AI1672" s="14"/>
    </row>
    <row r="1673" spans="20:35" x14ac:dyDescent="0.25">
      <c r="T1673" s="14"/>
      <c r="U1673" s="14"/>
      <c r="V1673" s="14"/>
      <c r="W1673" s="14"/>
      <c r="X1673" s="14"/>
      <c r="Y1673" s="14"/>
      <c r="Z1673" s="14"/>
      <c r="AA1673" s="14"/>
      <c r="AB1673" s="14"/>
      <c r="AC1673" s="14"/>
      <c r="AD1673" s="14"/>
      <c r="AE1673" s="14"/>
      <c r="AF1673" s="14"/>
      <c r="AG1673" s="14"/>
      <c r="AH1673" s="14"/>
      <c r="AI1673" s="14"/>
    </row>
    <row r="1674" spans="20:35" x14ac:dyDescent="0.25">
      <c r="T1674" s="14"/>
      <c r="U1674" s="14"/>
      <c r="V1674" s="14"/>
      <c r="W1674" s="14"/>
      <c r="X1674" s="14"/>
      <c r="Y1674" s="14"/>
      <c r="Z1674" s="14"/>
      <c r="AA1674" s="14"/>
      <c r="AB1674" s="14"/>
      <c r="AC1674" s="14"/>
      <c r="AD1674" s="14"/>
      <c r="AE1674" s="14"/>
      <c r="AF1674" s="14"/>
      <c r="AG1674" s="14"/>
      <c r="AH1674" s="14"/>
      <c r="AI1674" s="14"/>
    </row>
    <row r="1675" spans="20:35" x14ac:dyDescent="0.25">
      <c r="T1675" s="14"/>
      <c r="U1675" s="14"/>
      <c r="V1675" s="14"/>
      <c r="W1675" s="14"/>
      <c r="X1675" s="14"/>
      <c r="Y1675" s="14"/>
      <c r="Z1675" s="14"/>
      <c r="AA1675" s="14"/>
      <c r="AB1675" s="14"/>
      <c r="AC1675" s="14"/>
      <c r="AD1675" s="14"/>
      <c r="AE1675" s="14"/>
      <c r="AF1675" s="14"/>
      <c r="AG1675" s="14"/>
      <c r="AH1675" s="14"/>
      <c r="AI1675" s="14"/>
    </row>
    <row r="1676" spans="20:35" x14ac:dyDescent="0.25">
      <c r="T1676" s="14"/>
      <c r="U1676" s="14"/>
      <c r="V1676" s="14"/>
      <c r="W1676" s="14"/>
      <c r="X1676" s="14"/>
      <c r="Y1676" s="14"/>
      <c r="Z1676" s="14"/>
      <c r="AA1676" s="14"/>
      <c r="AB1676" s="14"/>
      <c r="AC1676" s="14"/>
      <c r="AD1676" s="14"/>
      <c r="AE1676" s="14"/>
      <c r="AF1676" s="14"/>
      <c r="AG1676" s="14"/>
      <c r="AH1676" s="14"/>
      <c r="AI1676" s="14"/>
    </row>
    <row r="1677" spans="20:35" x14ac:dyDescent="0.25">
      <c r="T1677" s="14"/>
      <c r="U1677" s="14"/>
      <c r="V1677" s="14"/>
      <c r="W1677" s="14"/>
      <c r="X1677" s="14"/>
      <c r="Y1677" s="14"/>
      <c r="Z1677" s="14"/>
      <c r="AA1677" s="14"/>
      <c r="AB1677" s="14"/>
      <c r="AC1677" s="14"/>
      <c r="AD1677" s="14"/>
      <c r="AE1677" s="14"/>
      <c r="AF1677" s="14"/>
      <c r="AG1677" s="14"/>
      <c r="AH1677" s="14"/>
      <c r="AI1677" s="14"/>
    </row>
    <row r="1678" spans="20:35" x14ac:dyDescent="0.25">
      <c r="T1678" s="14"/>
      <c r="U1678" s="14"/>
      <c r="V1678" s="14"/>
      <c r="W1678" s="14"/>
      <c r="X1678" s="14"/>
      <c r="Y1678" s="14"/>
      <c r="Z1678" s="14"/>
      <c r="AA1678" s="14"/>
      <c r="AB1678" s="14"/>
      <c r="AC1678" s="14"/>
      <c r="AD1678" s="14"/>
      <c r="AE1678" s="14"/>
      <c r="AF1678" s="14"/>
      <c r="AG1678" s="14"/>
      <c r="AH1678" s="14"/>
      <c r="AI1678" s="14"/>
    </row>
    <row r="1679" spans="20:35" x14ac:dyDescent="0.25">
      <c r="T1679" s="14"/>
      <c r="U1679" s="14"/>
      <c r="V1679" s="14"/>
      <c r="W1679" s="14"/>
      <c r="X1679" s="14"/>
      <c r="Y1679" s="14"/>
      <c r="Z1679" s="14"/>
      <c r="AA1679" s="14"/>
      <c r="AB1679" s="14"/>
      <c r="AC1679" s="14"/>
      <c r="AD1679" s="14"/>
      <c r="AE1679" s="14"/>
      <c r="AF1679" s="14"/>
      <c r="AG1679" s="14"/>
      <c r="AH1679" s="14"/>
      <c r="AI1679" s="14"/>
    </row>
    <row r="1680" spans="20:35" x14ac:dyDescent="0.25">
      <c r="T1680" s="14"/>
      <c r="U1680" s="14"/>
      <c r="V1680" s="14"/>
      <c r="W1680" s="14"/>
      <c r="X1680" s="14"/>
      <c r="Y1680" s="14"/>
      <c r="Z1680" s="14"/>
      <c r="AA1680" s="14"/>
      <c r="AB1680" s="14"/>
      <c r="AC1680" s="14"/>
      <c r="AD1680" s="14"/>
      <c r="AE1680" s="14"/>
      <c r="AF1680" s="14"/>
      <c r="AG1680" s="14"/>
      <c r="AH1680" s="14"/>
      <c r="AI1680" s="14"/>
    </row>
    <row r="1681" spans="20:35" x14ac:dyDescent="0.25">
      <c r="T1681" s="14"/>
      <c r="U1681" s="14"/>
      <c r="V1681" s="14"/>
      <c r="W1681" s="14"/>
      <c r="X1681" s="14"/>
      <c r="Y1681" s="14"/>
      <c r="Z1681" s="14"/>
      <c r="AA1681" s="14"/>
      <c r="AB1681" s="14"/>
      <c r="AC1681" s="14"/>
      <c r="AD1681" s="14"/>
      <c r="AE1681" s="14"/>
      <c r="AF1681" s="14"/>
      <c r="AG1681" s="14"/>
      <c r="AH1681" s="14"/>
      <c r="AI1681" s="14"/>
    </row>
    <row r="1682" spans="20:35" x14ac:dyDescent="0.25">
      <c r="T1682" s="14"/>
      <c r="U1682" s="14"/>
      <c r="V1682" s="14"/>
      <c r="W1682" s="14"/>
      <c r="X1682" s="14"/>
      <c r="Y1682" s="14"/>
      <c r="Z1682" s="14"/>
      <c r="AA1682" s="14"/>
      <c r="AB1682" s="14"/>
      <c r="AC1682" s="14"/>
      <c r="AD1682" s="14"/>
      <c r="AE1682" s="14"/>
      <c r="AF1682" s="14"/>
      <c r="AG1682" s="14"/>
      <c r="AH1682" s="14"/>
      <c r="AI1682" s="14"/>
    </row>
    <row r="1683" spans="20:35" x14ac:dyDescent="0.25">
      <c r="T1683" s="14"/>
      <c r="U1683" s="14"/>
      <c r="V1683" s="14"/>
      <c r="W1683" s="14"/>
      <c r="X1683" s="14"/>
      <c r="Y1683" s="14"/>
      <c r="Z1683" s="14"/>
      <c r="AA1683" s="14"/>
      <c r="AB1683" s="14"/>
      <c r="AC1683" s="14"/>
      <c r="AD1683" s="14"/>
      <c r="AE1683" s="14"/>
      <c r="AF1683" s="14"/>
      <c r="AG1683" s="14"/>
      <c r="AH1683" s="14"/>
      <c r="AI1683" s="14"/>
    </row>
    <row r="1684" spans="20:35" x14ac:dyDescent="0.25">
      <c r="T1684" s="14"/>
      <c r="U1684" s="14"/>
      <c r="V1684" s="14"/>
      <c r="W1684" s="14"/>
      <c r="X1684" s="14"/>
      <c r="Y1684" s="14"/>
      <c r="Z1684" s="14"/>
      <c r="AA1684" s="14"/>
      <c r="AB1684" s="14"/>
      <c r="AC1684" s="14"/>
      <c r="AD1684" s="14"/>
      <c r="AE1684" s="14"/>
      <c r="AF1684" s="14"/>
      <c r="AG1684" s="14"/>
      <c r="AH1684" s="14"/>
      <c r="AI1684" s="14"/>
    </row>
    <row r="1685" spans="20:35" x14ac:dyDescent="0.25">
      <c r="T1685" s="14"/>
      <c r="U1685" s="14"/>
      <c r="V1685" s="14"/>
      <c r="W1685" s="14"/>
      <c r="X1685" s="14"/>
      <c r="Y1685" s="14"/>
      <c r="Z1685" s="14"/>
      <c r="AA1685" s="14"/>
      <c r="AB1685" s="14"/>
      <c r="AC1685" s="14"/>
      <c r="AD1685" s="14"/>
      <c r="AE1685" s="14"/>
      <c r="AF1685" s="14"/>
      <c r="AG1685" s="14"/>
      <c r="AH1685" s="14"/>
      <c r="AI1685" s="14"/>
    </row>
    <row r="1686" spans="20:35" x14ac:dyDescent="0.25">
      <c r="T1686" s="14"/>
      <c r="U1686" s="14"/>
      <c r="V1686" s="14"/>
      <c r="W1686" s="14"/>
      <c r="X1686" s="14"/>
      <c r="Y1686" s="14"/>
      <c r="Z1686" s="14"/>
      <c r="AA1686" s="14"/>
      <c r="AB1686" s="14"/>
      <c r="AC1686" s="14"/>
      <c r="AD1686" s="14"/>
      <c r="AE1686" s="14"/>
      <c r="AF1686" s="14"/>
      <c r="AG1686" s="14"/>
      <c r="AH1686" s="14"/>
      <c r="AI1686" s="14"/>
    </row>
    <row r="1687" spans="20:35" x14ac:dyDescent="0.25">
      <c r="T1687" s="14"/>
      <c r="U1687" s="14"/>
      <c r="V1687" s="14"/>
      <c r="W1687" s="14"/>
      <c r="X1687" s="14"/>
      <c r="Y1687" s="14"/>
      <c r="Z1687" s="14"/>
      <c r="AA1687" s="14"/>
      <c r="AB1687" s="14"/>
      <c r="AC1687" s="14"/>
      <c r="AD1687" s="14"/>
      <c r="AE1687" s="14"/>
      <c r="AF1687" s="14"/>
      <c r="AG1687" s="14"/>
      <c r="AH1687" s="14"/>
      <c r="AI1687" s="14"/>
    </row>
    <row r="1688" spans="20:35" x14ac:dyDescent="0.25">
      <c r="T1688" s="14"/>
      <c r="U1688" s="14"/>
      <c r="V1688" s="14"/>
      <c r="W1688" s="14"/>
      <c r="X1688" s="14"/>
      <c r="Y1688" s="14"/>
      <c r="Z1688" s="14"/>
      <c r="AA1688" s="14"/>
      <c r="AB1688" s="14"/>
      <c r="AC1688" s="14"/>
      <c r="AD1688" s="14"/>
      <c r="AE1688" s="14"/>
      <c r="AF1688" s="14"/>
      <c r="AG1688" s="14"/>
      <c r="AH1688" s="14"/>
      <c r="AI1688" s="14"/>
    </row>
    <row r="1689" spans="20:35" x14ac:dyDescent="0.25">
      <c r="T1689" s="14"/>
      <c r="U1689" s="14"/>
      <c r="V1689" s="14"/>
      <c r="W1689" s="14"/>
      <c r="X1689" s="14"/>
      <c r="Y1689" s="14"/>
      <c r="Z1689" s="14"/>
      <c r="AA1689" s="14"/>
      <c r="AB1689" s="14"/>
      <c r="AC1689" s="14"/>
      <c r="AD1689" s="14"/>
      <c r="AE1689" s="14"/>
      <c r="AF1689" s="14"/>
      <c r="AG1689" s="14"/>
      <c r="AH1689" s="14"/>
      <c r="AI1689" s="14"/>
    </row>
    <row r="1690" spans="20:35" x14ac:dyDescent="0.25">
      <c r="T1690" s="14"/>
      <c r="U1690" s="14"/>
      <c r="V1690" s="14"/>
      <c r="W1690" s="14"/>
      <c r="X1690" s="14"/>
      <c r="Y1690" s="14"/>
      <c r="Z1690" s="14"/>
      <c r="AA1690" s="14"/>
      <c r="AB1690" s="14"/>
      <c r="AC1690" s="14"/>
      <c r="AD1690" s="14"/>
      <c r="AE1690" s="14"/>
      <c r="AF1690" s="14"/>
      <c r="AG1690" s="14"/>
      <c r="AH1690" s="14"/>
      <c r="AI1690" s="14"/>
    </row>
    <row r="1691" spans="20:35" x14ac:dyDescent="0.25">
      <c r="T1691" s="14"/>
      <c r="U1691" s="14"/>
      <c r="V1691" s="14"/>
      <c r="W1691" s="14"/>
      <c r="X1691" s="14"/>
      <c r="Y1691" s="14"/>
      <c r="Z1691" s="14"/>
      <c r="AA1691" s="14"/>
      <c r="AB1691" s="14"/>
      <c r="AC1691" s="14"/>
      <c r="AD1691" s="14"/>
      <c r="AE1691" s="14"/>
      <c r="AF1691" s="14"/>
      <c r="AG1691" s="14"/>
      <c r="AH1691" s="14"/>
      <c r="AI1691" s="14"/>
    </row>
    <row r="1692" spans="20:35" x14ac:dyDescent="0.25">
      <c r="T1692" s="14"/>
      <c r="U1692" s="14"/>
      <c r="V1692" s="14"/>
      <c r="W1692" s="14"/>
      <c r="X1692" s="14"/>
      <c r="Y1692" s="14"/>
      <c r="Z1692" s="14"/>
      <c r="AA1692" s="14"/>
      <c r="AB1692" s="14"/>
      <c r="AC1692" s="14"/>
      <c r="AD1692" s="14"/>
      <c r="AE1692" s="14"/>
      <c r="AF1692" s="14"/>
      <c r="AG1692" s="14"/>
      <c r="AH1692" s="14"/>
      <c r="AI1692" s="14"/>
    </row>
    <row r="1693" spans="20:35" x14ac:dyDescent="0.25">
      <c r="T1693" s="14"/>
      <c r="U1693" s="14"/>
      <c r="V1693" s="14"/>
      <c r="W1693" s="14"/>
      <c r="X1693" s="14"/>
      <c r="Y1693" s="14"/>
      <c r="Z1693" s="14"/>
      <c r="AA1693" s="14"/>
      <c r="AB1693" s="14"/>
      <c r="AC1693" s="14"/>
      <c r="AD1693" s="14"/>
      <c r="AE1693" s="14"/>
      <c r="AF1693" s="14"/>
      <c r="AG1693" s="14"/>
      <c r="AH1693" s="14"/>
      <c r="AI1693" s="14"/>
    </row>
    <row r="1694" spans="20:35" x14ac:dyDescent="0.25">
      <c r="T1694" s="14"/>
      <c r="U1694" s="14"/>
      <c r="V1694" s="14"/>
      <c r="W1694" s="14"/>
      <c r="X1694" s="14"/>
      <c r="Y1694" s="14"/>
      <c r="Z1694" s="14"/>
      <c r="AA1694" s="14"/>
      <c r="AB1694" s="14"/>
      <c r="AC1694" s="14"/>
      <c r="AD1694" s="14"/>
      <c r="AE1694" s="14"/>
      <c r="AF1694" s="14"/>
      <c r="AG1694" s="14"/>
      <c r="AH1694" s="14"/>
      <c r="AI1694" s="14"/>
    </row>
    <row r="1695" spans="20:35" x14ac:dyDescent="0.25">
      <c r="T1695" s="14"/>
      <c r="U1695" s="14"/>
      <c r="V1695" s="14"/>
      <c r="W1695" s="14"/>
      <c r="X1695" s="14"/>
      <c r="Y1695" s="14"/>
      <c r="Z1695" s="14"/>
      <c r="AA1695" s="14"/>
      <c r="AB1695" s="14"/>
      <c r="AC1695" s="14"/>
      <c r="AD1695" s="14"/>
      <c r="AE1695" s="14"/>
      <c r="AF1695" s="14"/>
      <c r="AG1695" s="14"/>
      <c r="AH1695" s="14"/>
      <c r="AI1695" s="14"/>
    </row>
  </sheetData>
  <dataValidations count="1">
    <dataValidation type="list" allowBlank="1" showInputMessage="1" showErrorMessage="1" sqref="O32" xr:uid="{2A23A256-8398-4AA7-8A4F-8C46FF262583}">
      <formula1>#REF!</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2175-C5EF-4311-9920-F8B98B5350A6}">
  <sheetPr>
    <tabColor theme="9"/>
  </sheetPr>
  <dimension ref="A1:AM357"/>
  <sheetViews>
    <sheetView workbookViewId="0">
      <selection activeCell="I16" sqref="I16:K16"/>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46.71093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1801</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102" x14ac:dyDescent="0.25">
      <c r="A8" s="40" t="s">
        <v>171</v>
      </c>
      <c r="B8" s="38" t="s">
        <v>183</v>
      </c>
      <c r="C8" s="37" t="s">
        <v>45</v>
      </c>
      <c r="D8" s="51">
        <v>1</v>
      </c>
      <c r="E8" s="38" t="s">
        <v>38</v>
      </c>
      <c r="F8" s="38" t="s">
        <v>1695</v>
      </c>
      <c r="G8" s="51" t="s">
        <v>196</v>
      </c>
      <c r="H8" s="51" t="s">
        <v>555</v>
      </c>
      <c r="I8" s="58" t="s">
        <v>1706</v>
      </c>
      <c r="J8" s="58" t="s">
        <v>1707</v>
      </c>
      <c r="K8" s="38" t="s">
        <v>1697</v>
      </c>
      <c r="L8" s="43" t="s">
        <v>681</v>
      </c>
      <c r="M8" s="38" t="s">
        <v>1737</v>
      </c>
      <c r="N8" s="39">
        <v>46164</v>
      </c>
      <c r="O8" s="51" t="s">
        <v>79</v>
      </c>
      <c r="P8" s="40" t="s">
        <v>582</v>
      </c>
      <c r="Q8" s="51" t="s">
        <v>168</v>
      </c>
      <c r="R8" s="51" t="s">
        <v>63</v>
      </c>
      <c r="S8" s="37" t="s">
        <v>59</v>
      </c>
      <c r="T8" s="51">
        <f t="shared" ref="T8:T13" si="0">IF(S8="No Clasificada",5,IF(S8="Información Pública / Pública =Bajo",1,IF(S8="Clasificada / Uso Interno = Medio",3,IF(S8="Pública Reservada / Confidencial =Alta",5,))))</f>
        <v>1</v>
      </c>
      <c r="U8" s="51" t="s">
        <v>61</v>
      </c>
      <c r="V8" s="51">
        <f t="shared" ref="V8:V13" si="1">IF(U8="No Clasificada",5,IF(U8="Bajo",1,IF(U8="Medio",3,IF(U8="Alto",5,))))</f>
        <v>3</v>
      </c>
      <c r="W8" s="51" t="s">
        <v>60</v>
      </c>
      <c r="X8" s="51">
        <f t="shared" ref="X8:X13" si="2">IF(W8="No Clasificada",5,IF(W8="Bajo",1,IF(W8="Medio",3,IF(W8="Alto",5,))))</f>
        <v>5</v>
      </c>
      <c r="Y8" s="51" t="str">
        <f t="shared" ref="Y8:Y13" si="3">IF(OR(T8=0,V8=0,X8=0),"FALTAN DATOS",IF(AND(T8=1,V8=1,X8=1),"BAJO",(IF(OR(AND(T8=5,V8=5),AND(V8=5,X8=5),AND(T8=5,X8=5),AND(T8=5,V8=5,X8=5)),"ALTA","MEDIA"))))</f>
        <v>MEDIA</v>
      </c>
      <c r="Z8" s="37" t="s">
        <v>67</v>
      </c>
      <c r="AA8" s="74" t="s">
        <v>1708</v>
      </c>
      <c r="AB8" s="37" t="s">
        <v>70</v>
      </c>
      <c r="AC8" s="37" t="s">
        <v>45</v>
      </c>
      <c r="AD8" s="37" t="s">
        <v>45</v>
      </c>
      <c r="AE8" s="37" t="s">
        <v>73</v>
      </c>
      <c r="AF8" s="39">
        <v>46164</v>
      </c>
      <c r="AG8" s="51" t="str">
        <f t="shared" ref="AG8:AG13" si="4">IF(S8= "Pública Reservada / Confidencial =Alta","15 Años",IF(S8="Clasificada / Uso Interno = Medio","Indefinido",IF(S8="Información Pública / Pública =Bajo","No Aplica","FALTAN DATOS")))</f>
        <v>No Aplica</v>
      </c>
      <c r="AH8" s="51" t="s">
        <v>70</v>
      </c>
      <c r="AI8" s="51" t="s">
        <v>70</v>
      </c>
      <c r="AJ8" s="51" t="s">
        <v>45</v>
      </c>
      <c r="AK8" s="51" t="s">
        <v>45</v>
      </c>
      <c r="AL8" s="51" t="s">
        <v>45</v>
      </c>
      <c r="AM8" s="206"/>
    </row>
    <row r="9" spans="1:39" s="41" customFormat="1" ht="76.5" x14ac:dyDescent="0.25">
      <c r="A9" s="40" t="s">
        <v>171</v>
      </c>
      <c r="B9" s="38" t="s">
        <v>183</v>
      </c>
      <c r="C9" s="37" t="s">
        <v>851</v>
      </c>
      <c r="D9" s="51">
        <v>2</v>
      </c>
      <c r="E9" s="38" t="s">
        <v>38</v>
      </c>
      <c r="F9" s="38" t="s">
        <v>1695</v>
      </c>
      <c r="G9" s="51" t="s">
        <v>218</v>
      </c>
      <c r="H9" s="51" t="s">
        <v>394</v>
      </c>
      <c r="I9" s="58" t="s">
        <v>1712</v>
      </c>
      <c r="J9" s="58" t="s">
        <v>1713</v>
      </c>
      <c r="K9" s="38" t="s">
        <v>1697</v>
      </c>
      <c r="L9" s="43" t="s">
        <v>681</v>
      </c>
      <c r="M9" s="38" t="s">
        <v>1737</v>
      </c>
      <c r="N9" s="39">
        <v>46164</v>
      </c>
      <c r="O9" s="51" t="s">
        <v>79</v>
      </c>
      <c r="P9" s="40" t="s">
        <v>582</v>
      </c>
      <c r="Q9" s="51" t="s">
        <v>168</v>
      </c>
      <c r="R9" s="51" t="s">
        <v>63</v>
      </c>
      <c r="S9" s="37" t="s">
        <v>59</v>
      </c>
      <c r="T9" s="51">
        <f t="shared" si="0"/>
        <v>1</v>
      </c>
      <c r="U9" s="51" t="s">
        <v>61</v>
      </c>
      <c r="V9" s="51">
        <f t="shared" si="1"/>
        <v>3</v>
      </c>
      <c r="W9" s="51" t="s">
        <v>60</v>
      </c>
      <c r="X9" s="51">
        <f t="shared" si="2"/>
        <v>5</v>
      </c>
      <c r="Y9" s="51" t="str">
        <f t="shared" si="3"/>
        <v>MEDIA</v>
      </c>
      <c r="Z9" s="37" t="s">
        <v>67</v>
      </c>
      <c r="AA9" s="74" t="s">
        <v>1714</v>
      </c>
      <c r="AB9" s="37" t="s">
        <v>70</v>
      </c>
      <c r="AC9" s="37" t="s">
        <v>45</v>
      </c>
      <c r="AD9" s="37" t="s">
        <v>45</v>
      </c>
      <c r="AE9" s="37" t="s">
        <v>73</v>
      </c>
      <c r="AF9" s="39">
        <v>46164</v>
      </c>
      <c r="AG9" s="51" t="str">
        <f t="shared" si="4"/>
        <v>No Aplica</v>
      </c>
      <c r="AH9" s="51" t="s">
        <v>70</v>
      </c>
      <c r="AI9" s="51" t="s">
        <v>70</v>
      </c>
      <c r="AJ9" s="51" t="s">
        <v>45</v>
      </c>
      <c r="AK9" s="51" t="s">
        <v>45</v>
      </c>
      <c r="AL9" s="51" t="s">
        <v>45</v>
      </c>
      <c r="AM9" s="206"/>
    </row>
    <row r="10" spans="1:39" s="41" customFormat="1" ht="105" x14ac:dyDescent="0.25">
      <c r="A10" s="40" t="s">
        <v>171</v>
      </c>
      <c r="B10" s="38" t="s">
        <v>183</v>
      </c>
      <c r="C10" s="37" t="s">
        <v>851</v>
      </c>
      <c r="D10" s="51">
        <v>3</v>
      </c>
      <c r="E10" s="38" t="s">
        <v>38</v>
      </c>
      <c r="F10" s="38" t="s">
        <v>1695</v>
      </c>
      <c r="G10" s="51" t="s">
        <v>218</v>
      </c>
      <c r="H10" s="51" t="s">
        <v>394</v>
      </c>
      <c r="I10" s="58" t="s">
        <v>1715</v>
      </c>
      <c r="J10" s="58" t="s">
        <v>1716</v>
      </c>
      <c r="K10" s="38" t="s">
        <v>1697</v>
      </c>
      <c r="L10" s="43" t="s">
        <v>681</v>
      </c>
      <c r="M10" s="38" t="s">
        <v>1737</v>
      </c>
      <c r="N10" s="39">
        <v>46164</v>
      </c>
      <c r="O10" s="51" t="s">
        <v>79</v>
      </c>
      <c r="P10" s="40" t="s">
        <v>582</v>
      </c>
      <c r="Q10" s="51" t="s">
        <v>168</v>
      </c>
      <c r="R10" s="51" t="s">
        <v>63</v>
      </c>
      <c r="S10" s="37" t="s">
        <v>59</v>
      </c>
      <c r="T10" s="51">
        <f t="shared" si="0"/>
        <v>1</v>
      </c>
      <c r="U10" s="51" t="s">
        <v>61</v>
      </c>
      <c r="V10" s="51">
        <f t="shared" si="1"/>
        <v>3</v>
      </c>
      <c r="W10" s="51" t="s">
        <v>60</v>
      </c>
      <c r="X10" s="51">
        <f t="shared" si="2"/>
        <v>5</v>
      </c>
      <c r="Y10" s="51" t="str">
        <f t="shared" si="3"/>
        <v>MEDIA</v>
      </c>
      <c r="Z10" s="37" t="s">
        <v>67</v>
      </c>
      <c r="AA10" s="74" t="s">
        <v>1717</v>
      </c>
      <c r="AB10" s="37" t="s">
        <v>70</v>
      </c>
      <c r="AC10" s="37" t="s">
        <v>45</v>
      </c>
      <c r="AD10" s="37" t="s">
        <v>45</v>
      </c>
      <c r="AE10" s="37" t="s">
        <v>73</v>
      </c>
      <c r="AF10" s="39">
        <v>46164</v>
      </c>
      <c r="AG10" s="51" t="str">
        <f t="shared" si="4"/>
        <v>No Aplica</v>
      </c>
      <c r="AH10" s="51" t="s">
        <v>70</v>
      </c>
      <c r="AI10" s="51" t="s">
        <v>70</v>
      </c>
      <c r="AJ10" s="51" t="s">
        <v>45</v>
      </c>
      <c r="AK10" s="51" t="s">
        <v>45</v>
      </c>
      <c r="AL10" s="51" t="s">
        <v>45</v>
      </c>
      <c r="AM10" s="206"/>
    </row>
    <row r="11" spans="1:39" s="41" customFormat="1" ht="76.5" x14ac:dyDescent="0.25">
      <c r="A11" s="40" t="s">
        <v>171</v>
      </c>
      <c r="B11" s="38" t="s">
        <v>183</v>
      </c>
      <c r="C11" s="37" t="s">
        <v>1725</v>
      </c>
      <c r="D11" s="51">
        <v>4</v>
      </c>
      <c r="E11" s="38" t="s">
        <v>38</v>
      </c>
      <c r="F11" s="38" t="s">
        <v>1695</v>
      </c>
      <c r="G11" s="51" t="s">
        <v>253</v>
      </c>
      <c r="H11" s="51" t="s">
        <v>555</v>
      </c>
      <c r="I11" s="58" t="s">
        <v>1726</v>
      </c>
      <c r="J11" s="58" t="s">
        <v>1727</v>
      </c>
      <c r="K11" s="38" t="s">
        <v>1697</v>
      </c>
      <c r="L11" s="43" t="s">
        <v>681</v>
      </c>
      <c r="M11" s="38" t="s">
        <v>1737</v>
      </c>
      <c r="N11" s="39">
        <v>46164</v>
      </c>
      <c r="O11" s="51" t="s">
        <v>79</v>
      </c>
      <c r="P11" s="40" t="s">
        <v>582</v>
      </c>
      <c r="Q11" s="51" t="s">
        <v>168</v>
      </c>
      <c r="R11" s="51" t="s">
        <v>63</v>
      </c>
      <c r="S11" s="37" t="s">
        <v>59</v>
      </c>
      <c r="T11" s="51">
        <f t="shared" si="0"/>
        <v>1</v>
      </c>
      <c r="U11" s="51" t="s">
        <v>60</v>
      </c>
      <c r="V11" s="51">
        <f t="shared" si="1"/>
        <v>5</v>
      </c>
      <c r="W11" s="51" t="s">
        <v>60</v>
      </c>
      <c r="X11" s="51">
        <f t="shared" si="2"/>
        <v>5</v>
      </c>
      <c r="Y11" s="51" t="str">
        <f t="shared" si="3"/>
        <v>ALTA</v>
      </c>
      <c r="Z11" s="37" t="s">
        <v>67</v>
      </c>
      <c r="AA11" s="74" t="s">
        <v>1728</v>
      </c>
      <c r="AB11" s="37" t="s">
        <v>70</v>
      </c>
      <c r="AC11" s="37" t="s">
        <v>45</v>
      </c>
      <c r="AD11" s="37" t="s">
        <v>45</v>
      </c>
      <c r="AE11" s="37" t="s">
        <v>73</v>
      </c>
      <c r="AF11" s="39">
        <v>46164</v>
      </c>
      <c r="AG11" s="51" t="str">
        <f t="shared" si="4"/>
        <v>No Aplica</v>
      </c>
      <c r="AH11" s="51" t="s">
        <v>69</v>
      </c>
      <c r="AI11" s="51" t="s">
        <v>70</v>
      </c>
      <c r="AJ11" s="51" t="s">
        <v>76</v>
      </c>
      <c r="AK11" s="37" t="s">
        <v>1724</v>
      </c>
      <c r="AL11" s="51" t="s">
        <v>45</v>
      </c>
      <c r="AM11" s="206"/>
    </row>
    <row r="12" spans="1:39" s="41" customFormat="1" ht="63.75" x14ac:dyDescent="0.25">
      <c r="A12" s="40" t="s">
        <v>171</v>
      </c>
      <c r="B12" s="38" t="s">
        <v>183</v>
      </c>
      <c r="C12" s="37" t="s">
        <v>888</v>
      </c>
      <c r="D12" s="51">
        <v>5</v>
      </c>
      <c r="E12" s="38" t="s">
        <v>38</v>
      </c>
      <c r="F12" s="38" t="s">
        <v>1695</v>
      </c>
      <c r="G12" s="51" t="s">
        <v>257</v>
      </c>
      <c r="H12" s="51" t="s">
        <v>555</v>
      </c>
      <c r="I12" s="58" t="s">
        <v>1732</v>
      </c>
      <c r="J12" s="58" t="s">
        <v>1733</v>
      </c>
      <c r="K12" s="38" t="s">
        <v>1697</v>
      </c>
      <c r="L12" s="43" t="s">
        <v>681</v>
      </c>
      <c r="M12" s="38" t="s">
        <v>1737</v>
      </c>
      <c r="N12" s="39">
        <v>46164</v>
      </c>
      <c r="O12" s="51" t="s">
        <v>79</v>
      </c>
      <c r="P12" s="40" t="s">
        <v>582</v>
      </c>
      <c r="Q12" s="51" t="s">
        <v>168</v>
      </c>
      <c r="R12" s="51" t="s">
        <v>63</v>
      </c>
      <c r="S12" s="37" t="s">
        <v>59</v>
      </c>
      <c r="T12" s="51">
        <f t="shared" si="0"/>
        <v>1</v>
      </c>
      <c r="U12" s="51" t="s">
        <v>61</v>
      </c>
      <c r="V12" s="51">
        <f t="shared" si="1"/>
        <v>3</v>
      </c>
      <c r="W12" s="51" t="s">
        <v>60</v>
      </c>
      <c r="X12" s="51">
        <f t="shared" si="2"/>
        <v>5</v>
      </c>
      <c r="Y12" s="51" t="str">
        <f t="shared" si="3"/>
        <v>MEDIA</v>
      </c>
      <c r="Z12" s="37" t="s">
        <v>67</v>
      </c>
      <c r="AA12" s="74" t="s">
        <v>1734</v>
      </c>
      <c r="AB12" s="37" t="s">
        <v>70</v>
      </c>
      <c r="AC12" s="37" t="s">
        <v>45</v>
      </c>
      <c r="AD12" s="37" t="s">
        <v>45</v>
      </c>
      <c r="AE12" s="37" t="s">
        <v>73</v>
      </c>
      <c r="AF12" s="39">
        <v>46164</v>
      </c>
      <c r="AG12" s="51" t="str">
        <f t="shared" si="4"/>
        <v>No Aplica</v>
      </c>
      <c r="AH12" s="51" t="s">
        <v>70</v>
      </c>
      <c r="AI12" s="51" t="s">
        <v>70</v>
      </c>
      <c r="AJ12" s="51" t="s">
        <v>45</v>
      </c>
      <c r="AK12" s="51" t="s">
        <v>45</v>
      </c>
      <c r="AL12" s="51" t="s">
        <v>45</v>
      </c>
      <c r="AM12" s="206"/>
    </row>
    <row r="13" spans="1:39" s="41" customFormat="1" ht="89.25" x14ac:dyDescent="0.25">
      <c r="A13" s="40" t="s">
        <v>171</v>
      </c>
      <c r="B13" s="38" t="s">
        <v>183</v>
      </c>
      <c r="C13" s="37" t="s">
        <v>888</v>
      </c>
      <c r="D13" s="51">
        <v>6</v>
      </c>
      <c r="E13" s="38" t="s">
        <v>38</v>
      </c>
      <c r="F13" s="38" t="s">
        <v>1695</v>
      </c>
      <c r="G13" s="51" t="s">
        <v>257</v>
      </c>
      <c r="H13" s="51" t="s">
        <v>555</v>
      </c>
      <c r="I13" s="58" t="s">
        <v>1735</v>
      </c>
      <c r="J13" s="58" t="s">
        <v>1736</v>
      </c>
      <c r="K13" s="38" t="s">
        <v>1697</v>
      </c>
      <c r="L13" s="43" t="s">
        <v>681</v>
      </c>
      <c r="M13" s="38" t="s">
        <v>1737</v>
      </c>
      <c r="N13" s="39">
        <v>46164</v>
      </c>
      <c r="O13" s="51" t="s">
        <v>79</v>
      </c>
      <c r="P13" s="40" t="s">
        <v>582</v>
      </c>
      <c r="Q13" s="51" t="s">
        <v>168</v>
      </c>
      <c r="R13" s="51" t="s">
        <v>63</v>
      </c>
      <c r="S13" s="37" t="s">
        <v>59</v>
      </c>
      <c r="T13" s="51">
        <f t="shared" si="0"/>
        <v>1</v>
      </c>
      <c r="U13" s="51" t="s">
        <v>60</v>
      </c>
      <c r="V13" s="51">
        <f t="shared" si="1"/>
        <v>5</v>
      </c>
      <c r="W13" s="51" t="s">
        <v>61</v>
      </c>
      <c r="X13" s="51">
        <f t="shared" si="2"/>
        <v>3</v>
      </c>
      <c r="Y13" s="51" t="str">
        <f t="shared" si="3"/>
        <v>MEDIA</v>
      </c>
      <c r="Z13" s="37" t="s">
        <v>67</v>
      </c>
      <c r="AA13" s="74" t="s">
        <v>1738</v>
      </c>
      <c r="AB13" s="37" t="s">
        <v>70</v>
      </c>
      <c r="AC13" s="37" t="s">
        <v>45</v>
      </c>
      <c r="AD13" s="37" t="s">
        <v>45</v>
      </c>
      <c r="AE13" s="37" t="s">
        <v>73</v>
      </c>
      <c r="AF13" s="39">
        <v>46164</v>
      </c>
      <c r="AG13" s="51" t="str">
        <f t="shared" si="4"/>
        <v>No Aplica</v>
      </c>
      <c r="AH13" s="51" t="s">
        <v>70</v>
      </c>
      <c r="AI13" s="51" t="s">
        <v>70</v>
      </c>
      <c r="AJ13" s="51" t="s">
        <v>45</v>
      </c>
      <c r="AK13" s="51" t="s">
        <v>45</v>
      </c>
      <c r="AL13" s="51" t="s">
        <v>45</v>
      </c>
      <c r="AM13" s="206"/>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ht="15" customHeight="1" x14ac:dyDescent="0.25">
      <c r="A15" s="195" t="s">
        <v>573</v>
      </c>
      <c r="B15" s="196"/>
      <c r="C15" s="196"/>
      <c r="D15" s="197"/>
      <c r="E15" s="195" t="s">
        <v>574</v>
      </c>
      <c r="F15" s="196"/>
      <c r="G15" s="196"/>
      <c r="H15" s="197"/>
      <c r="I15" s="195" t="s">
        <v>575</v>
      </c>
      <c r="J15" s="196"/>
      <c r="K15" s="197"/>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ht="82.5" customHeight="1" x14ac:dyDescent="0.25">
      <c r="A16" s="198" t="s">
        <v>584</v>
      </c>
      <c r="B16" s="199"/>
      <c r="C16" s="199"/>
      <c r="D16" s="200"/>
      <c r="E16" s="201" t="s">
        <v>585</v>
      </c>
      <c r="F16" s="202"/>
      <c r="G16" s="202"/>
      <c r="H16" s="203"/>
      <c r="I16" s="201" t="s">
        <v>1802</v>
      </c>
      <c r="J16" s="204"/>
      <c r="K16" s="205"/>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row>
  </sheetData>
  <mergeCells count="16">
    <mergeCell ref="A15:D15"/>
    <mergeCell ref="E15:H15"/>
    <mergeCell ref="I15:K15"/>
    <mergeCell ref="A16:D16"/>
    <mergeCell ref="E16:H16"/>
    <mergeCell ref="I16:K16"/>
    <mergeCell ref="A1:A4"/>
    <mergeCell ref="C1:G1"/>
    <mergeCell ref="AM1:AM13"/>
    <mergeCell ref="C2:G2"/>
    <mergeCell ref="C3:G3"/>
    <mergeCell ref="C4:G4"/>
    <mergeCell ref="A5:G5"/>
    <mergeCell ref="A6:AA6"/>
    <mergeCell ref="AB6:AG6"/>
    <mergeCell ref="AH6:AL6"/>
  </mergeCells>
  <hyperlinks>
    <hyperlink ref="AA9" r:id="rId1" xr:uid="{5EBC4B30-17BA-4750-B0C1-D6BCD274CBA4}"/>
    <hyperlink ref="AA10" r:id="rId2" display="https://www.sanidadfuerzasmilitares.mil.co/transparencia-acceso-informacion-publica/4-planeacion-presupuesto-e-informes/4-7-informes-gestion-evaluacion-auditoria/4-7-3-informe-rendicion-cuentas-ciudadania/rendicion-cuentas/rendicion-cuentas-2024/informe-sondeo-temas-interes-audiencia" xr:uid="{F7D0B67F-6615-4627-935A-9365DA6BDA4F}"/>
    <hyperlink ref="AA11" r:id="rId3" xr:uid="{98B8FFD9-AA88-4F8B-93AA-1166E93BDF7E}"/>
    <hyperlink ref="AA12" r:id="rId4" xr:uid="{A2C3FDD9-836C-440B-8AAC-4F5C6C3C9816}"/>
    <hyperlink ref="AA13" r:id="rId5" xr:uid="{6F87821D-F50B-44A4-BEF1-DB54CBB57E51}"/>
  </hyperlinks>
  <pageMargins left="0.7" right="0.7" top="0.75" bottom="0.75" header="0.3" footer="0.3"/>
  <drawing r:id="rId6"/>
  <legacyDrawing r:id="rId7"/>
  <extLst>
    <ext xmlns:x14="http://schemas.microsoft.com/office/spreadsheetml/2009/9/main" uri="{CCE6A557-97BC-4b89-ADB6-D9C93CAAB3DF}">
      <x14:dataValidations xmlns:xm="http://schemas.microsoft.com/office/excel/2006/main" count="23">
        <x14:dataValidation type="list" allowBlank="1" showInputMessage="1" showErrorMessage="1" xr:uid="{DB6B9130-A8A4-4E85-ABEC-E4E8A45E8B06}">
          <x14:formula1>
            <xm:f>PARAMETROS!$H$2:$H$362</xm:f>
          </x14:formula1>
          <xm:sqref>H17:H1048576 H14:H15</xm:sqref>
        </x14:dataValidation>
        <x14:dataValidation type="list" allowBlank="1" showInputMessage="1" showErrorMessage="1" xr:uid="{5E66C38A-3686-4BA9-992F-8CCB9FA4E072}">
          <x14:formula1>
            <xm:f>PARAMETROS!$G$2:$G$65</xm:f>
          </x14:formula1>
          <xm:sqref>G17:G1048576 G14:G15</xm:sqref>
        </x14:dataValidation>
        <x14:dataValidation type="list" allowBlank="1" showInputMessage="1" showErrorMessage="1" xr:uid="{2E01C9D5-24F0-4DFC-BEC3-20F84B2445C2}">
          <x14:formula1>
            <xm:f>PARAMETROS!$Q$2:$Q$15</xm:f>
          </x14:formula1>
          <xm:sqref>P14:P1048576</xm:sqref>
        </x14:dataValidation>
        <x14:dataValidation type="list" allowBlank="1" showInputMessage="1" showErrorMessage="1" xr:uid="{08CE96C4-EABC-42E6-892D-5A43C1366C52}">
          <x14:formula1>
            <xm:f>PARAMETROS!$Q$2:$Q$16</xm:f>
          </x14:formula1>
          <xm:sqref>O14:O1048576</xm:sqref>
        </x14:dataValidation>
        <x14:dataValidation type="list" allowBlank="1" showInputMessage="1" showErrorMessage="1" xr:uid="{666D4BAA-3844-4462-9290-DE636F9052AA}">
          <x14:formula1>
            <xm:f>PARAMETROS!$L$2:$L$40</xm:f>
          </x14:formula1>
          <xm:sqref>L14:L1048576</xm:sqref>
        </x14:dataValidation>
        <x14:dataValidation type="list" allowBlank="1" showInputMessage="1" showErrorMessage="1" xr:uid="{5B6429A0-7501-4E66-BE80-1EF0A8B9379D}">
          <x14:formula1>
            <xm:f>PARAMETROS!$F$2:$F$70</xm:f>
          </x14:formula1>
          <xm:sqref>F17:F1048576 F14:F15</xm:sqref>
        </x14:dataValidation>
        <x14:dataValidation type="list" allowBlank="1" showInputMessage="1" showErrorMessage="1" xr:uid="{4ABE4143-4C29-433D-98BB-82941605D48C}">
          <x14:formula1>
            <xm:f>PARAMETROS!$V$2:$V$4</xm:f>
          </x14:formula1>
          <xm:sqref>W14:W1048576</xm:sqref>
        </x14:dataValidation>
        <x14:dataValidation type="list" allowBlank="1" showInputMessage="1" showErrorMessage="1" xr:uid="{DA2D0BE6-BCF5-4543-B9D4-C9BDFC9C5E5A}">
          <x14:formula1>
            <xm:f>PARAMETROS!$K$2:$K$70</xm:f>
          </x14:formula1>
          <xm:sqref>K14:K1048576</xm:sqref>
        </x14:dataValidation>
        <x14:dataValidation type="list" allowBlank="1" showInputMessage="1" showErrorMessage="1" xr:uid="{5751DAEE-41B8-46AA-A268-DAA98B58EA98}">
          <x14:formula1>
            <xm:f>PARAMETROS!$X$2:$X$4</xm:f>
          </x14:formula1>
          <xm:sqref>Z14:Z1048576</xm:sqref>
        </x14:dataValidation>
        <x14:dataValidation type="list" allowBlank="1" showInputMessage="1" showErrorMessage="1" xr:uid="{612DED97-FCE7-4ADF-B15D-46BC9BAF6E74}">
          <x14:formula1>
            <xm:f>PARAMETROS!$Z$2:$Z$4</xm:f>
          </x14:formula1>
          <xm:sqref>AB14:AB1048576</xm:sqref>
        </x14:dataValidation>
        <x14:dataValidation type="list" allowBlank="1" showInputMessage="1" showErrorMessage="1" xr:uid="{7A69BFDE-3B10-4C39-8FF6-8FF07E5241E6}">
          <x14:formula1>
            <xm:f>PARAMETROS!$AJ$2:$AJ$4</xm:f>
          </x14:formula1>
          <xm:sqref>AL14:AL1048576</xm:sqref>
        </x14:dataValidation>
        <x14:dataValidation type="list" allowBlank="1" showInputMessage="1" showErrorMessage="1" xr:uid="{29DDAA83-E5ED-453C-BEB7-33E41F5F22D8}">
          <x14:formula1>
            <xm:f>PARAMETROS!$AF$2:$AF$4</xm:f>
          </x14:formula1>
          <xm:sqref>AH14:AH1048576</xm:sqref>
        </x14:dataValidation>
        <x14:dataValidation type="list" allowBlank="1" showInputMessage="1" showErrorMessage="1" xr:uid="{D2371799-7354-4C1B-BBB2-B5610CCB738C}">
          <x14:formula1>
            <xm:f>PARAMETROS!$U$2:$U$4</xm:f>
          </x14:formula1>
          <xm:sqref>U14:U1048576</xm:sqref>
        </x14:dataValidation>
        <x14:dataValidation type="list" allowBlank="1" showInputMessage="1" showErrorMessage="1" xr:uid="{40BB9171-B51A-4F6C-9DBA-1D5190EC6B15}">
          <x14:formula1>
            <xm:f>PARAMETROS!$S$2:$S$6</xm:f>
          </x14:formula1>
          <xm:sqref>R14:R1048576</xm:sqref>
        </x14:dataValidation>
        <x14:dataValidation type="list" allowBlank="1" showInputMessage="1" showErrorMessage="1" xr:uid="{55869335-A948-4F94-98E0-4853F1FB8340}">
          <x14:formula1>
            <xm:f>PARAMETROS!$E$2:$E$9</xm:f>
          </x14:formula1>
          <xm:sqref>E14:E1048576</xm:sqref>
        </x14:dataValidation>
        <x14:dataValidation type="list" allowBlank="1" showInputMessage="1" showErrorMessage="1" xr:uid="{109073A9-3F76-49B6-A9CA-B49598BE12DA}">
          <x14:formula1>
            <xm:f>PARAMETROS!$B$2:$B$21</xm:f>
          </x14:formula1>
          <xm:sqref>B14:B1048576</xm:sqref>
        </x14:dataValidation>
        <x14:dataValidation type="list" allowBlank="1" showInputMessage="1" showErrorMessage="1" xr:uid="{6892DF83-7DC8-4254-8F1C-8E6F1E2633A1}">
          <x14:formula1>
            <xm:f>PARAMETROS!$A$2:$A$6</xm:f>
          </x14:formula1>
          <xm:sqref>A14:A1048576</xm:sqref>
        </x14:dataValidation>
        <x14:dataValidation type="list" allowBlank="1" showInputMessage="1" showErrorMessage="1" xr:uid="{EAA8C549-D4BD-47A8-861D-2149B7B1A5FA}">
          <x14:formula1>
            <xm:f>PARAMETROS!$AC$2:$AC$4</xm:f>
          </x14:formula1>
          <xm:sqref>AE14:AE1048576</xm:sqref>
        </x14:dataValidation>
        <x14:dataValidation type="list" allowBlank="1" showInputMessage="1" showErrorMessage="1" xr:uid="{CD5DA236-896A-4813-BC38-C69CB5050F13}">
          <x14:formula1>
            <xm:f>PARAMETROS!$T$2:$T$5</xm:f>
          </x14:formula1>
          <xm:sqref>S14:S1048576</xm:sqref>
        </x14:dataValidation>
        <x14:dataValidation type="list" allowBlank="1" showInputMessage="1" showErrorMessage="1" xr:uid="{59106C7A-806D-4535-BDC7-FF761240C07C}">
          <x14:formula1>
            <xm:f>PARAMETROS!$R$2:$R$27</xm:f>
          </x14:formula1>
          <xm:sqref>Q14:Q1048576</xm:sqref>
        </x14:dataValidation>
        <x14:dataValidation type="list" allowBlank="1" showInputMessage="1" showErrorMessage="1" xr:uid="{7822D919-B36A-444B-AA6E-E957FE791A5A}">
          <x14:formula1>
            <xm:f>PARAMETROS!$AH$2:$AH$6</xm:f>
          </x14:formula1>
          <xm:sqref>AJ14:AJ1048576</xm:sqref>
        </x14:dataValidation>
        <x14:dataValidation type="list" allowBlank="1" showInputMessage="1" showErrorMessage="1" xr:uid="{E553FD59-57FF-4738-AC2C-50857D70FA40}">
          <x14:formula1>
            <xm:f>PARAMETROS!$AG$2:$AG$4</xm:f>
          </x14:formula1>
          <xm:sqref>AI14:AI1048576</xm:sqref>
        </x14:dataValidation>
        <x14:dataValidation type="list" allowBlank="1" showInputMessage="1" showErrorMessage="1" xr:uid="{66B83C5A-C30C-4639-96D3-2DDE48FECD69}">
          <x14:formula1>
            <xm:f>PARAMETROS!#REF!</xm:f>
          </x14:formula1>
          <xm:sqref>M14:M1048576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CA69-7BF6-4E64-ACAE-F0D33C1BB562}">
  <sheetPr>
    <tabColor theme="9"/>
  </sheetPr>
  <dimension ref="A1:AM354"/>
  <sheetViews>
    <sheetView workbookViewId="0">
      <selection activeCell="G9" sqref="G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29.42578125" style="1" customWidth="1"/>
    <col min="8" max="8" width="39.7109375" style="13"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41" customFormat="1" ht="63.75" x14ac:dyDescent="0.25">
      <c r="A8" s="40" t="s">
        <v>171</v>
      </c>
      <c r="B8" s="38" t="s">
        <v>183</v>
      </c>
      <c r="C8" s="37" t="s">
        <v>45</v>
      </c>
      <c r="D8" s="51">
        <v>1</v>
      </c>
      <c r="E8" s="38" t="s">
        <v>39</v>
      </c>
      <c r="F8" s="38" t="s">
        <v>1695</v>
      </c>
      <c r="G8" s="51" t="s">
        <v>45</v>
      </c>
      <c r="H8" s="51" t="s">
        <v>556</v>
      </c>
      <c r="I8" s="58" t="s">
        <v>1701</v>
      </c>
      <c r="J8" s="58" t="s">
        <v>1702</v>
      </c>
      <c r="K8" s="38" t="s">
        <v>1697</v>
      </c>
      <c r="L8" s="43" t="s">
        <v>681</v>
      </c>
      <c r="M8" s="38" t="s">
        <v>1737</v>
      </c>
      <c r="N8" s="39">
        <v>46164</v>
      </c>
      <c r="O8" s="51" t="s">
        <v>44</v>
      </c>
      <c r="P8" s="40" t="s">
        <v>48</v>
      </c>
      <c r="Q8" s="51" t="s">
        <v>45</v>
      </c>
      <c r="R8" s="51" t="s">
        <v>63</v>
      </c>
      <c r="S8" s="37" t="s">
        <v>59</v>
      </c>
      <c r="T8" s="51">
        <f t="shared" ref="T8:T10" si="0">IF(S8="No Clasificada",5,IF(S8="Información Pública / Pública =Bajo",1,IF(S8="Clasificada / Uso Interno = Medio",3,IF(S8="Pública Reservada / Confidencial =Alta",5,))))</f>
        <v>1</v>
      </c>
      <c r="U8" s="51" t="s">
        <v>60</v>
      </c>
      <c r="V8" s="51">
        <f t="shared" ref="V8:V10" si="1">IF(U8="No Clasificada",5,IF(U8="Bajo",1,IF(U8="Medio",3,IF(U8="Alto",5,))))</f>
        <v>5</v>
      </c>
      <c r="W8" s="51" t="s">
        <v>60</v>
      </c>
      <c r="X8" s="51">
        <f t="shared" ref="X8:X10" si="2">IF(W8="No Clasificada",5,IF(W8="Bajo",1,IF(W8="Medio",3,IF(W8="Alto",5,))))</f>
        <v>5</v>
      </c>
      <c r="Y8" s="51" t="str">
        <f t="shared" ref="Y8:Y10" si="3">IF(OR(T8=0,V8=0,X8=0),"FALTAN DATOS",IF(AND(T8=1,V8=1,X8=1),"BAJO",(IF(OR(AND(T8=5,V8=5),AND(V8=5,X8=5),AND(T8=5,X8=5),AND(T8=5,V8=5,X8=5)),"ALTA","MEDIA"))))</f>
        <v>ALTA</v>
      </c>
      <c r="Z8" s="37" t="s">
        <v>67</v>
      </c>
      <c r="AA8" s="74" t="s">
        <v>1703</v>
      </c>
      <c r="AB8" s="37" t="s">
        <v>70</v>
      </c>
      <c r="AC8" s="37" t="s">
        <v>45</v>
      </c>
      <c r="AD8" s="37" t="s">
        <v>45</v>
      </c>
      <c r="AE8" s="37" t="s">
        <v>73</v>
      </c>
      <c r="AF8" s="39">
        <v>46164</v>
      </c>
      <c r="AG8" s="51" t="str">
        <f t="shared" ref="AG8:AG10" si="4">IF(S8= "Pública Reservada / Confidencial =Alta","15 Años",IF(S8="Clasificada / Uso Interno = Medio","Indefinido",IF(S8="Información Pública / Pública =Bajo","No Aplica","FALTAN DATOS")))</f>
        <v>No Aplica</v>
      </c>
      <c r="AH8" s="51" t="s">
        <v>70</v>
      </c>
      <c r="AI8" s="51" t="s">
        <v>70</v>
      </c>
      <c r="AJ8" s="51" t="s">
        <v>45</v>
      </c>
      <c r="AK8" s="51" t="s">
        <v>45</v>
      </c>
      <c r="AL8" s="51" t="s">
        <v>45</v>
      </c>
      <c r="AM8" s="206"/>
    </row>
    <row r="9" spans="1:39" s="41" customFormat="1" ht="90" x14ac:dyDescent="0.25">
      <c r="A9" s="40" t="s">
        <v>171</v>
      </c>
      <c r="B9" s="38" t="s">
        <v>183</v>
      </c>
      <c r="C9" s="37" t="s">
        <v>851</v>
      </c>
      <c r="D9" s="51">
        <v>2</v>
      </c>
      <c r="E9" s="38" t="s">
        <v>38</v>
      </c>
      <c r="F9" s="38" t="s">
        <v>1695</v>
      </c>
      <c r="G9" s="51" t="s">
        <v>218</v>
      </c>
      <c r="H9" s="51" t="s">
        <v>394</v>
      </c>
      <c r="I9" s="58" t="s">
        <v>1709</v>
      </c>
      <c r="J9" s="58" t="s">
        <v>1710</v>
      </c>
      <c r="K9" s="38" t="s">
        <v>1697</v>
      </c>
      <c r="L9" s="43" t="s">
        <v>681</v>
      </c>
      <c r="M9" s="38" t="s">
        <v>1737</v>
      </c>
      <c r="N9" s="39">
        <v>46164</v>
      </c>
      <c r="O9" s="51" t="s">
        <v>79</v>
      </c>
      <c r="P9" s="40" t="s">
        <v>582</v>
      </c>
      <c r="Q9" s="51" t="s">
        <v>168</v>
      </c>
      <c r="R9" s="51" t="s">
        <v>63</v>
      </c>
      <c r="S9" s="37" t="s">
        <v>59</v>
      </c>
      <c r="T9" s="51">
        <f t="shared" si="0"/>
        <v>1</v>
      </c>
      <c r="U9" s="51" t="s">
        <v>61</v>
      </c>
      <c r="V9" s="51">
        <f t="shared" si="1"/>
        <v>3</v>
      </c>
      <c r="W9" s="51" t="s">
        <v>60</v>
      </c>
      <c r="X9" s="51">
        <f t="shared" si="2"/>
        <v>5</v>
      </c>
      <c r="Y9" s="51" t="str">
        <f t="shared" si="3"/>
        <v>MEDIA</v>
      </c>
      <c r="Z9" s="37" t="s">
        <v>67</v>
      </c>
      <c r="AA9" s="74" t="s">
        <v>1711</v>
      </c>
      <c r="AB9" s="37" t="s">
        <v>70</v>
      </c>
      <c r="AC9" s="37" t="s">
        <v>45</v>
      </c>
      <c r="AD9" s="37" t="s">
        <v>45</v>
      </c>
      <c r="AE9" s="37" t="s">
        <v>73</v>
      </c>
      <c r="AF9" s="39">
        <v>46164</v>
      </c>
      <c r="AG9" s="51" t="str">
        <f t="shared" si="4"/>
        <v>No Aplica</v>
      </c>
      <c r="AH9" s="51" t="s">
        <v>70</v>
      </c>
      <c r="AI9" s="51" t="s">
        <v>70</v>
      </c>
      <c r="AJ9" s="51" t="s">
        <v>45</v>
      </c>
      <c r="AK9" s="51" t="s">
        <v>45</v>
      </c>
      <c r="AL9" s="51" t="s">
        <v>45</v>
      </c>
      <c r="AM9" s="206"/>
    </row>
    <row r="10" spans="1:39" s="41" customFormat="1" ht="63.75" x14ac:dyDescent="0.25">
      <c r="A10" s="40" t="s">
        <v>171</v>
      </c>
      <c r="B10" s="38" t="s">
        <v>183</v>
      </c>
      <c r="C10" s="37" t="s">
        <v>888</v>
      </c>
      <c r="D10" s="51">
        <v>3</v>
      </c>
      <c r="E10" s="38" t="s">
        <v>38</v>
      </c>
      <c r="F10" s="38" t="s">
        <v>1695</v>
      </c>
      <c r="G10" s="51" t="s">
        <v>257</v>
      </c>
      <c r="H10" s="51" t="s">
        <v>555</v>
      </c>
      <c r="I10" s="58" t="s">
        <v>1739</v>
      </c>
      <c r="J10" s="58" t="s">
        <v>1740</v>
      </c>
      <c r="K10" s="38" t="s">
        <v>1697</v>
      </c>
      <c r="L10" s="43" t="s">
        <v>681</v>
      </c>
      <c r="M10" s="38" t="s">
        <v>1737</v>
      </c>
      <c r="N10" s="39">
        <v>46164</v>
      </c>
      <c r="O10" s="51" t="s">
        <v>79</v>
      </c>
      <c r="P10" s="40" t="s">
        <v>582</v>
      </c>
      <c r="Q10" s="51" t="s">
        <v>168</v>
      </c>
      <c r="R10" s="51" t="s">
        <v>63</v>
      </c>
      <c r="S10" s="37" t="s">
        <v>59</v>
      </c>
      <c r="T10" s="51">
        <f t="shared" si="0"/>
        <v>1</v>
      </c>
      <c r="U10" s="51" t="s">
        <v>60</v>
      </c>
      <c r="V10" s="51">
        <f t="shared" si="1"/>
        <v>5</v>
      </c>
      <c r="W10" s="51" t="s">
        <v>61</v>
      </c>
      <c r="X10" s="51">
        <f t="shared" si="2"/>
        <v>3</v>
      </c>
      <c r="Y10" s="51" t="str">
        <f t="shared" si="3"/>
        <v>MEDIA</v>
      </c>
      <c r="Z10" s="37" t="s">
        <v>67</v>
      </c>
      <c r="AA10" s="74" t="s">
        <v>1741</v>
      </c>
      <c r="AB10" s="37" t="s">
        <v>70</v>
      </c>
      <c r="AC10" s="37" t="s">
        <v>45</v>
      </c>
      <c r="AD10" s="37" t="s">
        <v>45</v>
      </c>
      <c r="AE10" s="37" t="s">
        <v>73</v>
      </c>
      <c r="AF10" s="39">
        <v>46164</v>
      </c>
      <c r="AG10" s="51" t="str">
        <f t="shared" si="4"/>
        <v>No Aplica</v>
      </c>
      <c r="AH10" s="51" t="s">
        <v>70</v>
      </c>
      <c r="AI10" s="51" t="s">
        <v>70</v>
      </c>
      <c r="AJ10" s="51" t="s">
        <v>45</v>
      </c>
      <c r="AK10" s="51" t="s">
        <v>45</v>
      </c>
      <c r="AL10" s="51" t="s">
        <v>45</v>
      </c>
      <c r="AM10" s="206"/>
    </row>
    <row r="11" spans="1:39" s="11" customFormat="1" x14ac:dyDescent="0.25">
      <c r="C11" s="12"/>
      <c r="D11" s="12"/>
      <c r="H11" s="12"/>
      <c r="I11" s="49"/>
      <c r="L11" s="32"/>
      <c r="N11" s="12"/>
      <c r="O11" s="12"/>
      <c r="P11" s="12"/>
      <c r="Q11" s="12"/>
      <c r="R11" s="12"/>
      <c r="S11" s="12"/>
      <c r="T11" s="12"/>
      <c r="U11" s="12"/>
      <c r="V11" s="12"/>
      <c r="W11" s="12"/>
      <c r="X11" s="12"/>
      <c r="Y11" s="12"/>
      <c r="Z11" s="12"/>
      <c r="AA11" s="12"/>
      <c r="AB11" s="12"/>
      <c r="AC11" s="12"/>
      <c r="AD11" s="12"/>
      <c r="AE11" s="12"/>
      <c r="AF11" s="12"/>
      <c r="AG11" s="19"/>
      <c r="AH11" s="12"/>
      <c r="AI11" s="12"/>
      <c r="AJ11" s="12"/>
      <c r="AK11" s="12"/>
      <c r="AL11" s="12"/>
    </row>
    <row r="12" spans="1:39" s="11" customFormat="1" ht="15" customHeight="1" x14ac:dyDescent="0.25">
      <c r="A12" s="195" t="s">
        <v>573</v>
      </c>
      <c r="B12" s="196"/>
      <c r="C12" s="196"/>
      <c r="D12" s="197"/>
      <c r="E12" s="195" t="s">
        <v>574</v>
      </c>
      <c r="F12" s="196"/>
      <c r="G12" s="196"/>
      <c r="H12" s="197"/>
      <c r="I12" s="195" t="s">
        <v>575</v>
      </c>
      <c r="J12" s="196"/>
      <c r="K12" s="197"/>
      <c r="L12" s="32"/>
      <c r="N12" s="12"/>
      <c r="O12" s="12"/>
      <c r="P12" s="12"/>
      <c r="Q12" s="12"/>
      <c r="R12" s="12"/>
      <c r="S12" s="12"/>
      <c r="T12" s="12"/>
      <c r="U12" s="12"/>
      <c r="V12" s="12"/>
      <c r="W12" s="12"/>
      <c r="X12" s="12"/>
      <c r="Y12" s="12"/>
      <c r="Z12" s="12"/>
      <c r="AA12" s="12"/>
      <c r="AB12" s="12"/>
      <c r="AC12" s="12"/>
      <c r="AD12" s="12"/>
      <c r="AE12" s="12"/>
      <c r="AF12" s="12"/>
      <c r="AG12" s="19"/>
      <c r="AH12" s="12"/>
      <c r="AI12" s="12"/>
      <c r="AJ12" s="12"/>
      <c r="AK12" s="12"/>
      <c r="AL12" s="12"/>
    </row>
    <row r="13" spans="1:39" s="11" customFormat="1" ht="82.5" customHeight="1" x14ac:dyDescent="0.25">
      <c r="A13" s="198" t="s">
        <v>584</v>
      </c>
      <c r="B13" s="199"/>
      <c r="C13" s="199"/>
      <c r="D13" s="200"/>
      <c r="E13" s="201" t="s">
        <v>585</v>
      </c>
      <c r="F13" s="202"/>
      <c r="G13" s="202"/>
      <c r="H13" s="203"/>
      <c r="I13" s="201" t="s">
        <v>1797</v>
      </c>
      <c r="J13" s="204"/>
      <c r="K13" s="205"/>
      <c r="L13" s="32"/>
      <c r="N13" s="12"/>
      <c r="O13" s="12"/>
      <c r="P13" s="12"/>
      <c r="Q13" s="12"/>
      <c r="R13" s="12"/>
      <c r="S13" s="12"/>
      <c r="T13" s="12"/>
      <c r="U13" s="12"/>
      <c r="V13" s="12"/>
      <c r="W13" s="12"/>
      <c r="X13" s="12"/>
      <c r="Y13" s="12"/>
      <c r="Z13" s="12"/>
      <c r="AA13" s="12"/>
      <c r="AB13" s="12"/>
      <c r="AC13" s="12"/>
      <c r="AD13" s="12"/>
      <c r="AE13" s="12"/>
      <c r="AF13" s="12"/>
      <c r="AG13" s="19"/>
      <c r="AH13" s="12"/>
      <c r="AI13" s="12"/>
      <c r="AJ13" s="12"/>
      <c r="AK13" s="12"/>
      <c r="AL13" s="12"/>
    </row>
    <row r="14" spans="1:39" s="11" customFormat="1" x14ac:dyDescent="0.25">
      <c r="C14" s="12"/>
      <c r="D14" s="12"/>
      <c r="H14" s="12"/>
      <c r="I14" s="49"/>
      <c r="L14" s="32"/>
      <c r="N14" s="12"/>
      <c r="O14" s="12"/>
      <c r="P14" s="12"/>
      <c r="Q14" s="12"/>
      <c r="R14" s="12"/>
      <c r="S14" s="12"/>
      <c r="T14" s="12"/>
      <c r="U14" s="12"/>
      <c r="V14" s="12"/>
      <c r="W14" s="12"/>
      <c r="X14" s="12"/>
      <c r="Y14" s="12"/>
      <c r="Z14" s="12"/>
      <c r="AA14" s="12"/>
      <c r="AB14" s="12"/>
      <c r="AC14" s="12"/>
      <c r="AD14" s="12"/>
      <c r="AE14" s="12"/>
      <c r="AF14" s="12"/>
      <c r="AG14" s="19"/>
      <c r="AH14" s="12"/>
      <c r="AI14" s="12"/>
      <c r="AJ14" s="12"/>
      <c r="AK14" s="12"/>
      <c r="AL14" s="12"/>
    </row>
    <row r="15" spans="1:39" s="11" customFormat="1" x14ac:dyDescent="0.25">
      <c r="C15" s="12"/>
      <c r="D15" s="12"/>
      <c r="H15" s="12"/>
      <c r="I15" s="49"/>
      <c r="L15" s="32"/>
      <c r="N15" s="12"/>
      <c r="O15" s="12"/>
      <c r="P15" s="12"/>
      <c r="Q15" s="12"/>
      <c r="R15" s="12"/>
      <c r="S15" s="12"/>
      <c r="T15" s="12"/>
      <c r="U15" s="12"/>
      <c r="V15" s="12"/>
      <c r="W15" s="12"/>
      <c r="X15" s="12"/>
      <c r="Y15" s="12"/>
      <c r="Z15" s="12"/>
      <c r="AA15" s="12"/>
      <c r="AB15" s="12"/>
      <c r="AC15" s="12"/>
      <c r="AD15" s="12"/>
      <c r="AE15" s="12"/>
      <c r="AF15" s="12"/>
      <c r="AG15" s="19"/>
      <c r="AH15" s="12"/>
      <c r="AI15" s="12"/>
      <c r="AJ15" s="12"/>
      <c r="AK15" s="12"/>
      <c r="AL15" s="12"/>
    </row>
    <row r="16" spans="1:39" s="11" customFormat="1" x14ac:dyDescent="0.25">
      <c r="C16" s="12"/>
      <c r="D16" s="12"/>
      <c r="H16" s="12"/>
      <c r="I16" s="49"/>
      <c r="L16" s="32"/>
      <c r="N16" s="12"/>
      <c r="O16" s="12"/>
      <c r="P16" s="12"/>
      <c r="Q16" s="12"/>
      <c r="R16" s="12"/>
      <c r="S16" s="12"/>
      <c r="T16" s="12"/>
      <c r="U16" s="12"/>
      <c r="V16" s="12"/>
      <c r="W16" s="12"/>
      <c r="X16" s="12"/>
      <c r="Y16" s="12"/>
      <c r="Z16" s="12"/>
      <c r="AA16" s="12"/>
      <c r="AB16" s="12"/>
      <c r="AC16" s="12"/>
      <c r="AD16" s="12"/>
      <c r="AE16" s="12"/>
      <c r="AF16" s="12"/>
      <c r="AG16" s="19"/>
      <c r="AH16" s="12"/>
      <c r="AI16" s="12"/>
      <c r="AJ16" s="12"/>
      <c r="AK16" s="12"/>
      <c r="AL16" s="12"/>
    </row>
    <row r="17" spans="3:38" s="11" customFormat="1" x14ac:dyDescent="0.25">
      <c r="C17" s="12"/>
      <c r="D17" s="12"/>
      <c r="H17" s="12"/>
      <c r="I17" s="49"/>
      <c r="L17" s="32"/>
      <c r="N17" s="12"/>
      <c r="O17" s="12"/>
      <c r="P17" s="12"/>
      <c r="Q17" s="12"/>
      <c r="R17" s="12"/>
      <c r="S17" s="12"/>
      <c r="T17" s="12"/>
      <c r="U17" s="12"/>
      <c r="V17" s="12"/>
      <c r="W17" s="12"/>
      <c r="X17" s="12"/>
      <c r="Y17" s="12"/>
      <c r="Z17" s="12"/>
      <c r="AA17" s="12"/>
      <c r="AB17" s="12"/>
      <c r="AC17" s="12"/>
      <c r="AD17" s="12"/>
      <c r="AE17" s="12"/>
      <c r="AF17" s="12"/>
      <c r="AG17" s="19"/>
      <c r="AH17" s="12"/>
      <c r="AI17" s="12"/>
      <c r="AJ17" s="12"/>
      <c r="AK17" s="12"/>
      <c r="AL17" s="12"/>
    </row>
    <row r="18" spans="3:38" s="11" customFormat="1" x14ac:dyDescent="0.25">
      <c r="C18" s="12"/>
      <c r="D18" s="12"/>
      <c r="H18" s="12"/>
      <c r="I18" s="49"/>
      <c r="L18" s="32"/>
      <c r="N18" s="12"/>
      <c r="O18" s="12"/>
      <c r="P18" s="12"/>
      <c r="Q18" s="12"/>
      <c r="R18" s="12"/>
      <c r="S18" s="12"/>
      <c r="T18" s="12"/>
      <c r="U18" s="12"/>
      <c r="V18" s="12"/>
      <c r="W18" s="12"/>
      <c r="X18" s="12"/>
      <c r="Y18" s="12"/>
      <c r="Z18" s="12"/>
      <c r="AA18" s="12"/>
      <c r="AB18" s="12"/>
      <c r="AC18" s="12"/>
      <c r="AD18" s="12"/>
      <c r="AE18" s="12"/>
      <c r="AF18" s="12"/>
      <c r="AG18" s="19"/>
      <c r="AH18" s="12"/>
      <c r="AI18" s="12"/>
      <c r="AJ18" s="12"/>
      <c r="AK18" s="12"/>
      <c r="AL18" s="12"/>
    </row>
    <row r="19" spans="3:38" s="11" customFormat="1" x14ac:dyDescent="0.25">
      <c r="C19" s="12"/>
      <c r="D19" s="12"/>
      <c r="H19" s="12"/>
      <c r="I19" s="49"/>
      <c r="L19" s="32"/>
      <c r="N19" s="12"/>
      <c r="O19" s="12"/>
      <c r="P19" s="12"/>
      <c r="Q19" s="12"/>
      <c r="R19" s="12"/>
      <c r="S19" s="12"/>
      <c r="T19" s="12"/>
      <c r="U19" s="12"/>
      <c r="V19" s="12"/>
      <c r="W19" s="12"/>
      <c r="X19" s="12"/>
      <c r="Y19" s="12"/>
      <c r="Z19" s="12"/>
      <c r="AA19" s="12"/>
      <c r="AB19" s="12"/>
      <c r="AC19" s="12"/>
      <c r="AD19" s="12"/>
      <c r="AE19" s="12"/>
      <c r="AF19" s="12"/>
      <c r="AG19" s="19"/>
      <c r="AH19" s="12"/>
      <c r="AI19" s="12"/>
      <c r="AJ19" s="12"/>
      <c r="AK19" s="12"/>
      <c r="AL19" s="12"/>
    </row>
    <row r="20" spans="3:38" s="11" customFormat="1" x14ac:dyDescent="0.25">
      <c r="C20" s="12"/>
      <c r="D20" s="12"/>
      <c r="H20" s="12"/>
      <c r="I20" s="49"/>
      <c r="L20" s="32"/>
      <c r="N20" s="12"/>
      <c r="O20" s="12"/>
      <c r="P20" s="12"/>
      <c r="Q20" s="12"/>
      <c r="R20" s="12"/>
      <c r="S20" s="12"/>
      <c r="T20" s="12"/>
      <c r="U20" s="12"/>
      <c r="V20" s="12"/>
      <c r="W20" s="12"/>
      <c r="X20" s="12"/>
      <c r="Y20" s="12"/>
      <c r="Z20" s="12"/>
      <c r="AA20" s="12"/>
      <c r="AB20" s="12"/>
      <c r="AC20" s="12"/>
      <c r="AD20" s="12"/>
      <c r="AE20" s="12"/>
      <c r="AF20" s="12"/>
      <c r="AG20" s="19"/>
      <c r="AH20" s="12"/>
      <c r="AI20" s="12"/>
      <c r="AJ20" s="12"/>
      <c r="AK20" s="12"/>
      <c r="AL20" s="12"/>
    </row>
    <row r="21" spans="3:38" s="11" customFormat="1" x14ac:dyDescent="0.25">
      <c r="C21" s="12"/>
      <c r="D21" s="12"/>
      <c r="H21" s="12"/>
      <c r="I21" s="49"/>
      <c r="L21" s="32"/>
      <c r="N21" s="12"/>
      <c r="O21" s="12"/>
      <c r="P21" s="12"/>
      <c r="Q21" s="12"/>
      <c r="R21" s="12"/>
      <c r="S21" s="12"/>
      <c r="T21" s="12"/>
      <c r="U21" s="12"/>
      <c r="V21" s="12"/>
      <c r="W21" s="12"/>
      <c r="X21" s="12"/>
      <c r="Y21" s="12"/>
      <c r="Z21" s="12"/>
      <c r="AA21" s="12"/>
      <c r="AB21" s="12"/>
      <c r="AC21" s="12"/>
      <c r="AD21" s="12"/>
      <c r="AE21" s="12"/>
      <c r="AF21" s="12"/>
      <c r="AG21" s="19"/>
      <c r="AH21" s="12"/>
      <c r="AI21" s="12"/>
      <c r="AJ21" s="12"/>
      <c r="AK21" s="12"/>
      <c r="AL21" s="12"/>
    </row>
    <row r="22" spans="3:38"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3:38" s="11" customFormat="1" x14ac:dyDescent="0.25">
      <c r="C23" s="12"/>
      <c r="D23" s="12"/>
      <c r="H23" s="12"/>
      <c r="I23" s="49"/>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3:38" s="11" customFormat="1" x14ac:dyDescent="0.25">
      <c r="C24" s="12"/>
      <c r="D24" s="12"/>
      <c r="H24" s="12"/>
      <c r="I24" s="49"/>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3:38"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3:38"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3:38"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3:38"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3:38"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3:38"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3:38"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3:38"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row>
  </sheetData>
  <mergeCells count="16">
    <mergeCell ref="A12:D12"/>
    <mergeCell ref="E12:H12"/>
    <mergeCell ref="I12:K12"/>
    <mergeCell ref="A13:D13"/>
    <mergeCell ref="E13:H13"/>
    <mergeCell ref="I13:K13"/>
    <mergeCell ref="A1:A4"/>
    <mergeCell ref="C1:G1"/>
    <mergeCell ref="AM1:AM10"/>
    <mergeCell ref="C2:G2"/>
    <mergeCell ref="C3:G3"/>
    <mergeCell ref="C4:G4"/>
    <mergeCell ref="A5:G5"/>
    <mergeCell ref="A6:AA6"/>
    <mergeCell ref="AB6:AG6"/>
    <mergeCell ref="AH6:AL6"/>
  </mergeCells>
  <hyperlinks>
    <hyperlink ref="AA8" r:id="rId1" xr:uid="{090B2148-0339-4A1F-AF9F-E2AEC35A336F}"/>
    <hyperlink ref="AA10" r:id="rId2" xr:uid="{CABBA6D4-0DD2-45E3-9B95-0DA0DA339FCD}"/>
  </hyperlinks>
  <pageMargins left="0.7" right="0.7" top="0.75" bottom="0.75" header="0.3" footer="0.3"/>
  <drawing r:id="rId3"/>
  <legacyDrawing r:id="rId4"/>
  <extLst>
    <ext xmlns:x14="http://schemas.microsoft.com/office/spreadsheetml/2009/9/main" uri="{CCE6A557-97BC-4b89-ADB6-D9C93CAAB3DF}">
      <x14:dataValidations xmlns:xm="http://schemas.microsoft.com/office/excel/2006/main" count="23">
        <x14:dataValidation type="list" allowBlank="1" showInputMessage="1" showErrorMessage="1" xr:uid="{1558230F-254E-4746-966B-F369182D8C5D}">
          <x14:formula1>
            <xm:f>PARAMETROS!$H$2:$H$362</xm:f>
          </x14:formula1>
          <xm:sqref>H14:H1048576 H11:H12</xm:sqref>
        </x14:dataValidation>
        <x14:dataValidation type="list" allowBlank="1" showInputMessage="1" showErrorMessage="1" xr:uid="{EA017EC2-ACF3-4B01-B784-1C0EBD239458}">
          <x14:formula1>
            <xm:f>PARAMETROS!$G$2:$G$65</xm:f>
          </x14:formula1>
          <xm:sqref>G14:G1048576 G11:G12</xm:sqref>
        </x14:dataValidation>
        <x14:dataValidation type="list" allowBlank="1" showInputMessage="1" showErrorMessage="1" xr:uid="{48A76975-4368-47EC-A2DB-50515B9F4A88}">
          <x14:formula1>
            <xm:f>PARAMETROS!$Q$2:$Q$15</xm:f>
          </x14:formula1>
          <xm:sqref>P11:P1048576</xm:sqref>
        </x14:dataValidation>
        <x14:dataValidation type="list" allowBlank="1" showInputMessage="1" showErrorMessage="1" xr:uid="{AFB6401F-8DFE-495F-B406-18328392B33A}">
          <x14:formula1>
            <xm:f>PARAMETROS!$Q$2:$Q$16</xm:f>
          </x14:formula1>
          <xm:sqref>O11:O1048576</xm:sqref>
        </x14:dataValidation>
        <x14:dataValidation type="list" allowBlank="1" showInputMessage="1" showErrorMessage="1" xr:uid="{19C876C5-572F-4BF8-8EA3-7ADBA2EEE31D}">
          <x14:formula1>
            <xm:f>PARAMETROS!$L$2:$L$40</xm:f>
          </x14:formula1>
          <xm:sqref>L11:L1048576</xm:sqref>
        </x14:dataValidation>
        <x14:dataValidation type="list" allowBlank="1" showInputMessage="1" showErrorMessage="1" xr:uid="{498E09BA-F21F-46DE-A509-498085160F01}">
          <x14:formula1>
            <xm:f>PARAMETROS!$F$2:$F$70</xm:f>
          </x14:formula1>
          <xm:sqref>F14:F1048576 F11:F12</xm:sqref>
        </x14:dataValidation>
        <x14:dataValidation type="list" allowBlank="1" showInputMessage="1" showErrorMessage="1" xr:uid="{C11E364C-37F6-48A7-AE00-B1D1B6A42848}">
          <x14:formula1>
            <xm:f>PARAMETROS!$V$2:$V$4</xm:f>
          </x14:formula1>
          <xm:sqref>W11:W1048576</xm:sqref>
        </x14:dataValidation>
        <x14:dataValidation type="list" allowBlank="1" showInputMessage="1" showErrorMessage="1" xr:uid="{17D59142-FD88-47AF-BAD6-6583E186E9A3}">
          <x14:formula1>
            <xm:f>PARAMETROS!$K$2:$K$70</xm:f>
          </x14:formula1>
          <xm:sqref>K11:K1048576</xm:sqref>
        </x14:dataValidation>
        <x14:dataValidation type="list" allowBlank="1" showInputMessage="1" showErrorMessage="1" xr:uid="{7C2A7BE8-F560-407B-9146-FB543F5AB530}">
          <x14:formula1>
            <xm:f>PARAMETROS!$X$2:$X$4</xm:f>
          </x14:formula1>
          <xm:sqref>Z11:Z1048576</xm:sqref>
        </x14:dataValidation>
        <x14:dataValidation type="list" allowBlank="1" showInputMessage="1" showErrorMessage="1" xr:uid="{5998439A-4051-4DC1-997D-A15CE685512E}">
          <x14:formula1>
            <xm:f>PARAMETROS!$Z$2:$Z$4</xm:f>
          </x14:formula1>
          <xm:sqref>AB11:AB1048576</xm:sqref>
        </x14:dataValidation>
        <x14:dataValidation type="list" allowBlank="1" showInputMessage="1" showErrorMessage="1" xr:uid="{801BA7FF-F832-4D2D-B449-9C625D860C01}">
          <x14:formula1>
            <xm:f>PARAMETROS!$AJ$2:$AJ$4</xm:f>
          </x14:formula1>
          <xm:sqref>AL11:AL1048576</xm:sqref>
        </x14:dataValidation>
        <x14:dataValidation type="list" allowBlank="1" showInputMessage="1" showErrorMessage="1" xr:uid="{750AE45B-C46D-4229-A676-F2C3FEC3AD07}">
          <x14:formula1>
            <xm:f>PARAMETROS!$AF$2:$AF$4</xm:f>
          </x14:formula1>
          <xm:sqref>AH11:AH1048576</xm:sqref>
        </x14:dataValidation>
        <x14:dataValidation type="list" allowBlank="1" showInputMessage="1" showErrorMessage="1" xr:uid="{BBC36A82-651F-4A3E-BC1C-30B1C15C2044}">
          <x14:formula1>
            <xm:f>PARAMETROS!$U$2:$U$4</xm:f>
          </x14:formula1>
          <xm:sqref>U11:U1048576</xm:sqref>
        </x14:dataValidation>
        <x14:dataValidation type="list" allowBlank="1" showInputMessage="1" showErrorMessage="1" xr:uid="{9AC79ED0-FD78-4D33-B25D-F7C11C1C3B6F}">
          <x14:formula1>
            <xm:f>PARAMETROS!$S$2:$S$6</xm:f>
          </x14:formula1>
          <xm:sqref>R11:R1048576</xm:sqref>
        </x14:dataValidation>
        <x14:dataValidation type="list" allowBlank="1" showInputMessage="1" showErrorMessage="1" xr:uid="{2F28C5B6-362A-4CB3-9444-A797702401F9}">
          <x14:formula1>
            <xm:f>PARAMETROS!$E$2:$E$9</xm:f>
          </x14:formula1>
          <xm:sqref>E11:E1048576</xm:sqref>
        </x14:dataValidation>
        <x14:dataValidation type="list" allowBlank="1" showInputMessage="1" showErrorMessage="1" xr:uid="{D0F36083-386D-43F7-8D92-55B1D4F8DA29}">
          <x14:formula1>
            <xm:f>PARAMETROS!$B$2:$B$21</xm:f>
          </x14:formula1>
          <xm:sqref>B11:B1048576</xm:sqref>
        </x14:dataValidation>
        <x14:dataValidation type="list" allowBlank="1" showInputMessage="1" showErrorMessage="1" xr:uid="{52F7A233-36FE-4B93-AF31-FCF46CAC4929}">
          <x14:formula1>
            <xm:f>PARAMETROS!$A$2:$A$6</xm:f>
          </x14:formula1>
          <xm:sqref>A11:A1048576</xm:sqref>
        </x14:dataValidation>
        <x14:dataValidation type="list" allowBlank="1" showInputMessage="1" showErrorMessage="1" xr:uid="{41123705-CB92-4058-9204-9919C54B2F79}">
          <x14:formula1>
            <xm:f>PARAMETROS!$AC$2:$AC$4</xm:f>
          </x14:formula1>
          <xm:sqref>AE11:AE1048576</xm:sqref>
        </x14:dataValidation>
        <x14:dataValidation type="list" allowBlank="1" showInputMessage="1" showErrorMessage="1" xr:uid="{E4EF9495-6571-4184-ABA6-BB5B84F0A286}">
          <x14:formula1>
            <xm:f>PARAMETROS!$T$2:$T$5</xm:f>
          </x14:formula1>
          <xm:sqref>S11:S1048576</xm:sqref>
        </x14:dataValidation>
        <x14:dataValidation type="list" allowBlank="1" showInputMessage="1" showErrorMessage="1" xr:uid="{CDEFD7C2-8101-45B8-B58C-F464BA466299}">
          <x14:formula1>
            <xm:f>PARAMETROS!$R$2:$R$27</xm:f>
          </x14:formula1>
          <xm:sqref>Q11:Q1048576</xm:sqref>
        </x14:dataValidation>
        <x14:dataValidation type="list" allowBlank="1" showInputMessage="1" showErrorMessage="1" xr:uid="{2951B0AF-02FC-4376-8423-8CB1618D1AD0}">
          <x14:formula1>
            <xm:f>PARAMETROS!$AH$2:$AH$6</xm:f>
          </x14:formula1>
          <xm:sqref>AJ11:AJ1048576</xm:sqref>
        </x14:dataValidation>
        <x14:dataValidation type="list" allowBlank="1" showInputMessage="1" showErrorMessage="1" xr:uid="{F09C1D65-B7A7-4290-B5B3-690604D98B1D}">
          <x14:formula1>
            <xm:f>PARAMETROS!$AG$2:$AG$4</xm:f>
          </x14:formula1>
          <xm:sqref>AI11:AI1048576</xm:sqref>
        </x14:dataValidation>
        <x14:dataValidation type="list" allowBlank="1" showInputMessage="1" showErrorMessage="1" xr:uid="{B66C2EB8-3EFD-48A3-AA16-8B9470B1C753}">
          <x14:formula1>
            <xm:f>PARAMETROS!#REF!</xm:f>
          </x14:formula1>
          <xm:sqref>M11:M1048576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FB7-9AC0-49E3-BFE0-8B2ED8755E9C}">
  <sheetPr>
    <tabColor theme="9"/>
  </sheetPr>
  <dimension ref="A1:AM365"/>
  <sheetViews>
    <sheetView workbookViewId="0">
      <selection activeCell="K19" sqref="K19"/>
    </sheetView>
  </sheetViews>
  <sheetFormatPr baseColWidth="10" defaultColWidth="12.5703125" defaultRowHeight="15" x14ac:dyDescent="0.2"/>
  <cols>
    <col min="1" max="1" width="14.140625" style="1" customWidth="1"/>
    <col min="2" max="2" width="13.85546875" style="1" customWidth="1"/>
    <col min="3" max="3" width="17" style="13" customWidth="1"/>
    <col min="4" max="4" width="12.85546875" style="13" customWidth="1"/>
    <col min="5" max="5" width="15.85546875" style="1" customWidth="1"/>
    <col min="6" max="6" width="21.140625" style="1" customWidth="1"/>
    <col min="7" max="7" width="31.5703125" style="1" bestFit="1" customWidth="1"/>
    <col min="8" max="8" width="47.5703125" style="13" bestFit="1" customWidth="1"/>
    <col min="9" max="9" width="28.5703125" style="50" customWidth="1"/>
    <col min="10" max="10" width="27" style="1" customWidth="1"/>
    <col min="11" max="11" width="35.140625" style="1" customWidth="1"/>
    <col min="12" max="12" width="18.42578125" style="33" customWidth="1"/>
    <col min="13" max="13" width="21.85546875" style="1" customWidth="1"/>
    <col min="14" max="14" width="21.140625" style="13" customWidth="1"/>
    <col min="15" max="15" width="12.5703125" style="13"/>
    <col min="16" max="16" width="56.85546875" style="13" customWidth="1"/>
    <col min="17" max="18" width="12.5703125" style="13"/>
    <col min="19" max="19" width="20" style="13" customWidth="1"/>
    <col min="20" max="20" width="4.7109375" style="13" customWidth="1"/>
    <col min="21" max="21" width="12.5703125" style="13"/>
    <col min="22" max="22" width="5.28515625" style="13" customWidth="1"/>
    <col min="23" max="23" width="14.28515625" style="13" customWidth="1"/>
    <col min="24" max="24" width="4.7109375" style="13" customWidth="1"/>
    <col min="25" max="25" width="30" style="13" customWidth="1"/>
    <col min="26" max="26" width="14.42578125" style="13" customWidth="1"/>
    <col min="27" max="27" width="46.7109375" style="13" customWidth="1"/>
    <col min="28" max="28" width="15" style="13" customWidth="1"/>
    <col min="29" max="29" width="35" style="13" customWidth="1"/>
    <col min="30" max="30" width="31.85546875" style="13" customWidth="1"/>
    <col min="31" max="31" width="15.140625" style="13" customWidth="1"/>
    <col min="32" max="32" width="16.42578125" style="13" customWidth="1"/>
    <col min="33" max="33" width="13.42578125" style="13" customWidth="1"/>
    <col min="34" max="34" width="15.5703125" style="13" customWidth="1"/>
    <col min="35" max="35" width="23.42578125" style="13" customWidth="1"/>
    <col min="36" max="36" width="18.85546875" style="13" bestFit="1" customWidth="1"/>
    <col min="37" max="37" width="22.5703125" style="13" customWidth="1"/>
    <col min="38" max="38" width="22.42578125" style="13" customWidth="1"/>
    <col min="39" max="16384" width="12.5703125" style="1"/>
  </cols>
  <sheetData>
    <row r="1" spans="1:39" ht="15" customHeight="1" x14ac:dyDescent="0.2">
      <c r="A1" s="209"/>
      <c r="B1" s="25" t="s">
        <v>3</v>
      </c>
      <c r="C1" s="211" t="s">
        <v>558</v>
      </c>
      <c r="D1" s="211"/>
      <c r="E1" s="211"/>
      <c r="F1" s="211"/>
      <c r="G1" s="211"/>
      <c r="H1" s="30"/>
      <c r="I1" s="45"/>
      <c r="J1" s="26"/>
      <c r="K1" s="26"/>
      <c r="L1" s="30"/>
      <c r="M1" s="26"/>
      <c r="N1" s="30"/>
      <c r="O1" s="30"/>
      <c r="P1" s="30"/>
      <c r="Q1" s="30"/>
      <c r="R1" s="30"/>
      <c r="S1" s="26"/>
      <c r="T1" s="26"/>
      <c r="U1" s="26"/>
      <c r="V1" s="26"/>
      <c r="W1" s="26"/>
      <c r="X1" s="26"/>
      <c r="Y1" s="26"/>
      <c r="Z1" s="26"/>
      <c r="AA1" s="30"/>
      <c r="AB1" s="30"/>
      <c r="AC1" s="30"/>
      <c r="AD1" s="30"/>
      <c r="AE1" s="30"/>
      <c r="AF1" s="30"/>
      <c r="AG1" s="30"/>
      <c r="AH1" s="30"/>
      <c r="AI1" s="30"/>
      <c r="AJ1" s="30"/>
      <c r="AK1" s="30"/>
      <c r="AL1" s="30"/>
      <c r="AM1" s="206"/>
    </row>
    <row r="2" spans="1:39" ht="15" customHeight="1" x14ac:dyDescent="0.2">
      <c r="A2" s="209"/>
      <c r="B2" s="25" t="s">
        <v>16</v>
      </c>
      <c r="C2" s="211" t="s">
        <v>559</v>
      </c>
      <c r="D2" s="211"/>
      <c r="E2" s="211"/>
      <c r="F2" s="211"/>
      <c r="G2" s="211"/>
      <c r="H2" s="30"/>
      <c r="I2" s="45"/>
      <c r="J2" s="26"/>
      <c r="K2" s="26"/>
      <c r="L2" s="30"/>
      <c r="M2" s="26"/>
      <c r="N2" s="30"/>
      <c r="O2" s="30"/>
      <c r="P2" s="30"/>
      <c r="Q2" s="30"/>
      <c r="R2" s="30"/>
      <c r="S2" s="26"/>
      <c r="T2" s="26"/>
      <c r="U2" s="26"/>
      <c r="V2" s="26"/>
      <c r="W2" s="26"/>
      <c r="X2" s="26"/>
      <c r="Y2" s="26"/>
      <c r="Z2" s="26"/>
      <c r="AA2" s="30"/>
      <c r="AB2" s="30"/>
      <c r="AC2" s="30"/>
      <c r="AD2" s="30"/>
      <c r="AE2" s="30"/>
      <c r="AF2" s="30"/>
      <c r="AG2" s="30"/>
      <c r="AH2" s="30"/>
      <c r="AI2" s="30"/>
      <c r="AJ2" s="30"/>
      <c r="AK2" s="30"/>
      <c r="AL2" s="30"/>
      <c r="AM2" s="206"/>
    </row>
    <row r="3" spans="1:39" ht="15" customHeight="1" x14ac:dyDescent="0.2">
      <c r="A3" s="209"/>
      <c r="B3" s="25" t="s">
        <v>561</v>
      </c>
      <c r="C3" s="211" t="s">
        <v>562</v>
      </c>
      <c r="D3" s="211"/>
      <c r="E3" s="211"/>
      <c r="F3" s="211"/>
      <c r="G3" s="211"/>
      <c r="H3" s="30"/>
      <c r="I3" s="45"/>
      <c r="J3" s="26"/>
      <c r="K3" s="26"/>
      <c r="L3" s="30"/>
      <c r="M3" s="26"/>
      <c r="N3" s="30"/>
      <c r="O3" s="30"/>
      <c r="P3" s="30"/>
      <c r="Q3" s="30"/>
      <c r="R3" s="30"/>
      <c r="S3" s="26"/>
      <c r="T3" s="26"/>
      <c r="U3" s="26"/>
      <c r="V3" s="26"/>
      <c r="W3" s="26"/>
      <c r="X3" s="26"/>
      <c r="Y3" s="26"/>
      <c r="Z3" s="26"/>
      <c r="AA3" s="30"/>
      <c r="AB3" s="30"/>
      <c r="AC3" s="30"/>
      <c r="AD3" s="30"/>
      <c r="AE3" s="30"/>
      <c r="AF3" s="30"/>
      <c r="AG3" s="30"/>
      <c r="AH3" s="30"/>
      <c r="AI3" s="30"/>
      <c r="AJ3" s="30"/>
      <c r="AK3" s="30"/>
      <c r="AL3" s="30"/>
      <c r="AM3" s="206"/>
    </row>
    <row r="4" spans="1:39" x14ac:dyDescent="0.2">
      <c r="A4" s="209"/>
      <c r="B4" s="25" t="s">
        <v>563</v>
      </c>
      <c r="C4" s="211" t="s">
        <v>1795</v>
      </c>
      <c r="D4" s="211"/>
      <c r="E4" s="211"/>
      <c r="F4" s="211"/>
      <c r="G4" s="211"/>
      <c r="H4" s="30"/>
      <c r="I4" s="45"/>
      <c r="J4" s="26"/>
      <c r="K4" s="26"/>
      <c r="L4" s="30"/>
      <c r="M4" s="26"/>
      <c r="N4" s="30"/>
      <c r="O4" s="30"/>
      <c r="P4" s="30"/>
      <c r="Q4" s="30"/>
      <c r="R4" s="30"/>
      <c r="S4" s="26"/>
      <c r="T4" s="26"/>
      <c r="U4" s="26"/>
      <c r="V4" s="26"/>
      <c r="W4" s="26"/>
      <c r="X4" s="26"/>
      <c r="Y4" s="26"/>
      <c r="Z4" s="26"/>
      <c r="AA4" s="30"/>
      <c r="AB4" s="30"/>
      <c r="AC4" s="30"/>
      <c r="AD4" s="30"/>
      <c r="AE4" s="30"/>
      <c r="AF4" s="30"/>
      <c r="AG4" s="30"/>
      <c r="AH4" s="30"/>
      <c r="AI4" s="30"/>
      <c r="AJ4" s="30"/>
      <c r="AK4" s="30"/>
      <c r="AL4" s="30"/>
      <c r="AM4" s="206"/>
    </row>
    <row r="5" spans="1:39" ht="48" customHeight="1" x14ac:dyDescent="0.2">
      <c r="A5" s="210" t="s">
        <v>1799</v>
      </c>
      <c r="B5" s="210"/>
      <c r="C5" s="210"/>
      <c r="D5" s="210"/>
      <c r="E5" s="210"/>
      <c r="F5" s="210"/>
      <c r="G5" s="210"/>
      <c r="H5" s="31"/>
      <c r="I5" s="46"/>
      <c r="J5" s="27"/>
      <c r="K5" s="27"/>
      <c r="L5" s="31"/>
      <c r="M5" s="27"/>
      <c r="N5" s="31"/>
      <c r="O5" s="31"/>
      <c r="P5" s="31"/>
      <c r="Q5" s="31"/>
      <c r="R5" s="31"/>
      <c r="S5" s="27"/>
      <c r="T5" s="27"/>
      <c r="U5" s="27"/>
      <c r="V5" s="27"/>
      <c r="W5" s="27"/>
      <c r="X5" s="27"/>
      <c r="Y5" s="27"/>
      <c r="Z5" s="27"/>
      <c r="AA5" s="31"/>
      <c r="AB5" s="31"/>
      <c r="AC5" s="31"/>
      <c r="AD5" s="31"/>
      <c r="AE5" s="31"/>
      <c r="AF5" s="31"/>
      <c r="AG5" s="31"/>
      <c r="AH5" s="31"/>
      <c r="AI5" s="31"/>
      <c r="AJ5" s="31"/>
      <c r="AK5" s="31"/>
      <c r="AL5" s="31"/>
      <c r="AM5" s="206"/>
    </row>
    <row r="6" spans="1:39" ht="20.25" customHeight="1" x14ac:dyDescent="0.2">
      <c r="A6" s="212" t="s">
        <v>586</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4"/>
      <c r="AB6" s="207" t="s">
        <v>0</v>
      </c>
      <c r="AC6" s="207"/>
      <c r="AD6" s="207"/>
      <c r="AE6" s="207"/>
      <c r="AF6" s="207"/>
      <c r="AG6" s="207"/>
      <c r="AH6" s="208" t="s">
        <v>1</v>
      </c>
      <c r="AI6" s="208"/>
      <c r="AJ6" s="208"/>
      <c r="AK6" s="208"/>
      <c r="AL6" s="208"/>
      <c r="AM6" s="206"/>
    </row>
    <row r="7" spans="1:39" s="2" customFormat="1" ht="40.5" customHeight="1" x14ac:dyDescent="0.2">
      <c r="A7" s="34" t="s">
        <v>2</v>
      </c>
      <c r="B7" s="34" t="s">
        <v>3</v>
      </c>
      <c r="C7" s="34" t="s">
        <v>4</v>
      </c>
      <c r="D7" s="34" t="s">
        <v>5</v>
      </c>
      <c r="E7" s="34" t="s">
        <v>673</v>
      </c>
      <c r="F7" s="34" t="s">
        <v>674</v>
      </c>
      <c r="G7" s="34" t="s">
        <v>8</v>
      </c>
      <c r="H7" s="34" t="s">
        <v>9</v>
      </c>
      <c r="I7" s="47" t="s">
        <v>78</v>
      </c>
      <c r="J7" s="34" t="s">
        <v>675</v>
      </c>
      <c r="K7" s="34" t="s">
        <v>11</v>
      </c>
      <c r="L7" s="35" t="s">
        <v>149</v>
      </c>
      <c r="M7" s="34" t="s">
        <v>12</v>
      </c>
      <c r="N7" s="34" t="s">
        <v>13</v>
      </c>
      <c r="O7" s="34" t="s">
        <v>14</v>
      </c>
      <c r="P7" s="34" t="s">
        <v>15</v>
      </c>
      <c r="Q7" s="34" t="s">
        <v>16</v>
      </c>
      <c r="R7" s="34" t="s">
        <v>17</v>
      </c>
      <c r="S7" s="36" t="s">
        <v>18</v>
      </c>
      <c r="T7" s="36" t="s">
        <v>19</v>
      </c>
      <c r="U7" s="36" t="s">
        <v>20</v>
      </c>
      <c r="V7" s="36" t="s">
        <v>21</v>
      </c>
      <c r="W7" s="36" t="s">
        <v>22</v>
      </c>
      <c r="X7" s="36" t="s">
        <v>23</v>
      </c>
      <c r="Y7" s="36" t="s">
        <v>24</v>
      </c>
      <c r="Z7" s="36" t="s">
        <v>25</v>
      </c>
      <c r="AA7" s="36" t="s">
        <v>26</v>
      </c>
      <c r="AB7" s="36" t="s">
        <v>27</v>
      </c>
      <c r="AC7" s="36" t="s">
        <v>28</v>
      </c>
      <c r="AD7" s="36" t="s">
        <v>29</v>
      </c>
      <c r="AE7" s="36" t="s">
        <v>30</v>
      </c>
      <c r="AF7" s="36" t="s">
        <v>31</v>
      </c>
      <c r="AG7" s="36" t="s">
        <v>32</v>
      </c>
      <c r="AH7" s="34" t="s">
        <v>33</v>
      </c>
      <c r="AI7" s="34" t="s">
        <v>34</v>
      </c>
      <c r="AJ7" s="34" t="s">
        <v>35</v>
      </c>
      <c r="AK7" s="34" t="s">
        <v>36</v>
      </c>
      <c r="AL7" s="34" t="s">
        <v>37</v>
      </c>
      <c r="AM7" s="206"/>
    </row>
    <row r="8" spans="1:39" s="156" customFormat="1" ht="51" customHeight="1" x14ac:dyDescent="0.25">
      <c r="A8" s="57" t="s">
        <v>170</v>
      </c>
      <c r="B8" s="58" t="s">
        <v>184</v>
      </c>
      <c r="C8" s="59" t="s">
        <v>556</v>
      </c>
      <c r="D8" s="52">
        <v>1</v>
      </c>
      <c r="E8" s="58" t="s">
        <v>42</v>
      </c>
      <c r="F8" s="58" t="s">
        <v>595</v>
      </c>
      <c r="G8" s="52" t="s">
        <v>45</v>
      </c>
      <c r="H8" s="52" t="s">
        <v>556</v>
      </c>
      <c r="I8" s="60" t="s">
        <v>1742</v>
      </c>
      <c r="J8" s="58" t="s">
        <v>1031</v>
      </c>
      <c r="K8" s="58" t="s">
        <v>87</v>
      </c>
      <c r="L8" s="61" t="s">
        <v>677</v>
      </c>
      <c r="M8" s="58" t="s">
        <v>87</v>
      </c>
      <c r="N8" s="62">
        <v>46163</v>
      </c>
      <c r="O8" s="52" t="s">
        <v>45</v>
      </c>
      <c r="P8" s="52" t="s">
        <v>45</v>
      </c>
      <c r="Q8" s="52" t="s">
        <v>45</v>
      </c>
      <c r="R8" s="52" t="s">
        <v>45</v>
      </c>
      <c r="S8" s="59" t="s">
        <v>59</v>
      </c>
      <c r="T8" s="52">
        <f>IF(S8="No Clasificada",5,IF(S8="Información Pública / Pública =Bajo",1,IF(S8="Clasificada / Uso Interno = Medio",3,IF(S8="Pública Reservada / Confidencial =Alta",5,))))</f>
        <v>1</v>
      </c>
      <c r="U8" s="63" t="s">
        <v>60</v>
      </c>
      <c r="V8" s="52">
        <f>IF(U8="No Clasificada",5,IF(U8="Bajo",1,IF(U8="Medio",3,IF(U8="Alto",5,))))</f>
        <v>5</v>
      </c>
      <c r="W8" s="52" t="s">
        <v>60</v>
      </c>
      <c r="X8" s="52">
        <f>IF(W8="No Clasificada",5,IF(W8="Bajo",1,IF(W8="Medio",3,IF(W8="Alto",5,))))</f>
        <v>5</v>
      </c>
      <c r="Y8" s="52" t="str">
        <f>IF(OR(T8=0,V8=0,X8=0),"FALTAN DATOS",IF(AND(T8=1,V8=1,X8=1),"BAJO",(IF(OR(AND(T8=5,V8=5),AND(V8=5,X8=5),AND(T8=5,X8=5),AND(T8=5,V8=5,X8=5)),"ALTA","MEDIA"))))</f>
        <v>ALTA</v>
      </c>
      <c r="Z8" s="59" t="s">
        <v>66</v>
      </c>
      <c r="AA8" s="59" t="s">
        <v>45</v>
      </c>
      <c r="AB8" s="59" t="s">
        <v>45</v>
      </c>
      <c r="AC8" s="59" t="s">
        <v>45</v>
      </c>
      <c r="AD8" s="59" t="s">
        <v>678</v>
      </c>
      <c r="AE8" s="59" t="s">
        <v>73</v>
      </c>
      <c r="AF8" s="62" t="s">
        <v>45</v>
      </c>
      <c r="AG8" s="52" t="s">
        <v>45</v>
      </c>
      <c r="AH8" s="52" t="s">
        <v>45</v>
      </c>
      <c r="AI8" s="52" t="s">
        <v>45</v>
      </c>
      <c r="AJ8" s="52" t="s">
        <v>45</v>
      </c>
      <c r="AK8" s="52" t="s">
        <v>45</v>
      </c>
      <c r="AL8" s="52" t="s">
        <v>45</v>
      </c>
      <c r="AM8" s="206"/>
    </row>
    <row r="9" spans="1:39" s="156" customFormat="1" ht="63.75" x14ac:dyDescent="0.25">
      <c r="A9" s="57" t="s">
        <v>170</v>
      </c>
      <c r="B9" s="58" t="s">
        <v>184</v>
      </c>
      <c r="C9" s="59" t="s">
        <v>556</v>
      </c>
      <c r="D9" s="52">
        <v>2</v>
      </c>
      <c r="E9" s="58" t="s">
        <v>42</v>
      </c>
      <c r="F9" s="58" t="s">
        <v>595</v>
      </c>
      <c r="G9" s="52" t="s">
        <v>45</v>
      </c>
      <c r="H9" s="52" t="s">
        <v>556</v>
      </c>
      <c r="I9" s="60" t="s">
        <v>1742</v>
      </c>
      <c r="J9" s="58" t="s">
        <v>1032</v>
      </c>
      <c r="K9" s="58" t="s">
        <v>87</v>
      </c>
      <c r="L9" s="61" t="s">
        <v>677</v>
      </c>
      <c r="M9" s="58" t="s">
        <v>87</v>
      </c>
      <c r="N9" s="62">
        <v>46163</v>
      </c>
      <c r="O9" s="52" t="s">
        <v>45</v>
      </c>
      <c r="P9" s="52" t="s">
        <v>45</v>
      </c>
      <c r="Q9" s="52" t="s">
        <v>45</v>
      </c>
      <c r="R9" s="52" t="s">
        <v>45</v>
      </c>
      <c r="S9" s="59" t="s">
        <v>59</v>
      </c>
      <c r="T9" s="52">
        <f>IF(S9="No Clasificada",5,IF(S9="Información Pública / Pública =Bajo",1,IF(S9="Clasificada / Uso Interno = Medio",3,IF(S9="Pública Reservada / Confidencial =Alta",5,))))</f>
        <v>1</v>
      </c>
      <c r="U9" s="63" t="s">
        <v>60</v>
      </c>
      <c r="V9" s="52">
        <f>IF(U9="No Clasificada",5,IF(U9="Bajo",1,IF(U9="Medio",3,IF(U9="Alto",5,))))</f>
        <v>5</v>
      </c>
      <c r="W9" s="52" t="s">
        <v>60</v>
      </c>
      <c r="X9" s="52">
        <f>IF(W9="No Clasificada",5,IF(W9="Bajo",1,IF(W9="Medio",3,IF(W9="Alto",5,))))</f>
        <v>5</v>
      </c>
      <c r="Y9" s="52" t="str">
        <f>IF(OR(T9=0,V9=0,X9=0),"FALTAN DATOS",IF(AND(T9=1,V9=1,X9=1),"BAJO",(IF(OR(AND(T9=5,V9=5),AND(V9=5,X9=5),AND(T9=5,X9=5),AND(T9=5,V9=5,X9=5)),"ALTA","MEDIA"))))</f>
        <v>ALTA</v>
      </c>
      <c r="Z9" s="59" t="s">
        <v>66</v>
      </c>
      <c r="AA9" s="59" t="s">
        <v>688</v>
      </c>
      <c r="AB9" s="59" t="s">
        <v>45</v>
      </c>
      <c r="AC9" s="59" t="s">
        <v>45</v>
      </c>
      <c r="AD9" s="59" t="s">
        <v>678</v>
      </c>
      <c r="AE9" s="59" t="s">
        <v>73</v>
      </c>
      <c r="AF9" s="62" t="s">
        <v>45</v>
      </c>
      <c r="AG9" s="52" t="s">
        <v>45</v>
      </c>
      <c r="AH9" s="52" t="s">
        <v>45</v>
      </c>
      <c r="AI9" s="52" t="s">
        <v>45</v>
      </c>
      <c r="AJ9" s="52" t="s">
        <v>45</v>
      </c>
      <c r="AK9" s="52" t="s">
        <v>45</v>
      </c>
      <c r="AL9" s="52" t="s">
        <v>45</v>
      </c>
      <c r="AM9" s="206"/>
    </row>
    <row r="10" spans="1:39" s="156" customFormat="1" ht="63.75" x14ac:dyDescent="0.25">
      <c r="A10" s="57" t="s">
        <v>170</v>
      </c>
      <c r="B10" s="58" t="s">
        <v>184</v>
      </c>
      <c r="C10" s="59" t="s">
        <v>556</v>
      </c>
      <c r="D10" s="52">
        <v>3</v>
      </c>
      <c r="E10" s="58" t="s">
        <v>42</v>
      </c>
      <c r="F10" s="58" t="s">
        <v>595</v>
      </c>
      <c r="G10" s="52" t="s">
        <v>45</v>
      </c>
      <c r="H10" s="52" t="s">
        <v>556</v>
      </c>
      <c r="I10" s="60" t="s">
        <v>1742</v>
      </c>
      <c r="J10" s="58" t="s">
        <v>1033</v>
      </c>
      <c r="K10" s="58" t="s">
        <v>87</v>
      </c>
      <c r="L10" s="61" t="s">
        <v>677</v>
      </c>
      <c r="M10" s="58" t="s">
        <v>87</v>
      </c>
      <c r="N10" s="62">
        <v>46163</v>
      </c>
      <c r="O10" s="52" t="s">
        <v>45</v>
      </c>
      <c r="P10" s="52" t="s">
        <v>45</v>
      </c>
      <c r="Q10" s="52" t="s">
        <v>45</v>
      </c>
      <c r="R10" s="52" t="s">
        <v>45</v>
      </c>
      <c r="S10" s="59" t="s">
        <v>59</v>
      </c>
      <c r="T10" s="52">
        <f>IF(S10="No Clasificada",5,IF(S10="Información Pública / Pública =Bajo",1,IF(S10="Clasificada / Uso Interno = Medio",3,IF(S10="Pública Reservada / Confidencial =Alta",5,))))</f>
        <v>1</v>
      </c>
      <c r="U10" s="63" t="s">
        <v>60</v>
      </c>
      <c r="V10" s="52">
        <f>IF(U10="No Clasificada",5,IF(U10="Bajo",1,IF(U10="Medio",3,IF(U10="Alto",5,))))</f>
        <v>5</v>
      </c>
      <c r="W10" s="52" t="s">
        <v>60</v>
      </c>
      <c r="X10" s="52">
        <f>IF(W10="No Clasificada",5,IF(W10="Bajo",1,IF(W10="Medio",3,IF(W10="Alto",5,))))</f>
        <v>5</v>
      </c>
      <c r="Y10" s="52" t="str">
        <f>IF(OR(T10=0,V10=0,X10=0),"FALTAN DATOS",IF(AND(T10=1,V10=1,X10=1),"BAJO",(IF(OR(AND(T10=5,V10=5),AND(V10=5,X10=5),AND(T10=5,X10=5),AND(T10=5,V10=5,X10=5)),"ALTA","MEDIA"))))</f>
        <v>ALTA</v>
      </c>
      <c r="Z10" s="59" t="s">
        <v>66</v>
      </c>
      <c r="AA10" s="59" t="s">
        <v>688</v>
      </c>
      <c r="AB10" s="59" t="s">
        <v>45</v>
      </c>
      <c r="AC10" s="59" t="s">
        <v>45</v>
      </c>
      <c r="AD10" s="59" t="s">
        <v>678</v>
      </c>
      <c r="AE10" s="59" t="s">
        <v>73</v>
      </c>
      <c r="AF10" s="62" t="s">
        <v>45</v>
      </c>
      <c r="AG10" s="52" t="s">
        <v>45</v>
      </c>
      <c r="AH10" s="52" t="s">
        <v>45</v>
      </c>
      <c r="AI10" s="52" t="s">
        <v>45</v>
      </c>
      <c r="AJ10" s="52" t="s">
        <v>45</v>
      </c>
      <c r="AK10" s="52" t="s">
        <v>45</v>
      </c>
      <c r="AL10" s="52" t="s">
        <v>45</v>
      </c>
      <c r="AM10" s="206"/>
    </row>
    <row r="11" spans="1:39" s="156" customFormat="1" ht="63.75" x14ac:dyDescent="0.25">
      <c r="A11" s="57" t="s">
        <v>172</v>
      </c>
      <c r="B11" s="58" t="s">
        <v>184</v>
      </c>
      <c r="C11" s="59" t="s">
        <v>556</v>
      </c>
      <c r="D11" s="52">
        <v>4</v>
      </c>
      <c r="E11" s="58" t="s">
        <v>42</v>
      </c>
      <c r="F11" s="58" t="s">
        <v>595</v>
      </c>
      <c r="G11" s="52" t="s">
        <v>45</v>
      </c>
      <c r="H11" s="52" t="s">
        <v>556</v>
      </c>
      <c r="I11" s="60" t="s">
        <v>1745</v>
      </c>
      <c r="J11" s="58" t="s">
        <v>1034</v>
      </c>
      <c r="K11" s="58" t="s">
        <v>87</v>
      </c>
      <c r="L11" s="61" t="s">
        <v>677</v>
      </c>
      <c r="M11" s="58" t="s">
        <v>87</v>
      </c>
      <c r="N11" s="62">
        <v>46163</v>
      </c>
      <c r="O11" s="52" t="s">
        <v>45</v>
      </c>
      <c r="P11" s="52" t="s">
        <v>45</v>
      </c>
      <c r="Q11" s="52" t="s">
        <v>45</v>
      </c>
      <c r="R11" s="52" t="s">
        <v>45</v>
      </c>
      <c r="S11" s="59" t="s">
        <v>58</v>
      </c>
      <c r="T11" s="52">
        <f>IF(S11="No Clasificada",5,IF(S11="Información Pública / Pública =Bajo",1,IF(S11="Clasificada / Uso Interno = Medio",3,IF(S11="Pública Reservada / Confidencial =Alta",5,))))</f>
        <v>3</v>
      </c>
      <c r="U11" s="63" t="s">
        <v>60</v>
      </c>
      <c r="V11" s="52">
        <f>IF(U11="No Clasificada",5,IF(U11="Bajo",1,IF(U11="Medio",3,IF(U11="Alto",5,))))</f>
        <v>5</v>
      </c>
      <c r="W11" s="52" t="s">
        <v>60</v>
      </c>
      <c r="X11" s="52">
        <f>IF(W11="No Clasificada",5,IF(W11="Bajo",1,IF(W11="Medio",3,IF(W11="Alto",5,))))</f>
        <v>5</v>
      </c>
      <c r="Y11" s="52" t="str">
        <f>IF(OR(T11=0,V11=0,X11=0),"FALTAN DATOS",IF(AND(T11=1,V11=1,X11=1),"BAJO",(IF(OR(AND(T11=5,V11=5),AND(V11=5,X11=5),AND(T11=5,X11=5),AND(T11=5,V11=5,X11=5)),"ALTA","MEDIA"))))</f>
        <v>ALTA</v>
      </c>
      <c r="Z11" s="59" t="s">
        <v>66</v>
      </c>
      <c r="AA11" s="59" t="s">
        <v>702</v>
      </c>
      <c r="AB11" s="59" t="s">
        <v>45</v>
      </c>
      <c r="AC11" s="59" t="s">
        <v>45</v>
      </c>
      <c r="AD11" s="59" t="s">
        <v>678</v>
      </c>
      <c r="AE11" s="59" t="s">
        <v>73</v>
      </c>
      <c r="AF11" s="62" t="s">
        <v>45</v>
      </c>
      <c r="AG11" s="52" t="s">
        <v>45</v>
      </c>
      <c r="AH11" s="52" t="s">
        <v>45</v>
      </c>
      <c r="AI11" s="52" t="s">
        <v>45</v>
      </c>
      <c r="AJ11" s="52" t="s">
        <v>45</v>
      </c>
      <c r="AK11" s="52" t="s">
        <v>45</v>
      </c>
      <c r="AL11" s="52" t="s">
        <v>45</v>
      </c>
      <c r="AM11" s="206"/>
    </row>
    <row r="12" spans="1:39" s="156" customFormat="1" ht="178.5" x14ac:dyDescent="0.25">
      <c r="A12" s="57" t="s">
        <v>170</v>
      </c>
      <c r="B12" s="58" t="s">
        <v>184</v>
      </c>
      <c r="C12" s="59" t="s">
        <v>1689</v>
      </c>
      <c r="D12" s="52">
        <v>5</v>
      </c>
      <c r="E12" s="58" t="s">
        <v>38</v>
      </c>
      <c r="F12" s="58" t="s">
        <v>595</v>
      </c>
      <c r="G12" s="52" t="s">
        <v>195</v>
      </c>
      <c r="H12" s="52" t="s">
        <v>262</v>
      </c>
      <c r="I12" s="93" t="s">
        <v>1035</v>
      </c>
      <c r="J12" s="58" t="s">
        <v>1036</v>
      </c>
      <c r="K12" s="58" t="s">
        <v>87</v>
      </c>
      <c r="L12" s="61" t="s">
        <v>681</v>
      </c>
      <c r="M12" s="58" t="s">
        <v>87</v>
      </c>
      <c r="N12" s="62">
        <v>46163</v>
      </c>
      <c r="O12" s="52" t="s">
        <v>44</v>
      </c>
      <c r="P12" s="52" t="s">
        <v>581</v>
      </c>
      <c r="Q12" s="52" t="s">
        <v>168</v>
      </c>
      <c r="R12" s="52" t="s">
        <v>63</v>
      </c>
      <c r="S12" s="59" t="s">
        <v>58</v>
      </c>
      <c r="T12" s="52">
        <f t="shared" ref="T12:T21" si="0">IF(S12="No Clasificada",5,IF(S12="Información Pública / Pública =Bajo",1,IF(S12="Clasificada / Uso Interno = Medio",3,IF(S12="Pública Reservada / Confidencial =Alta",5,))))</f>
        <v>3</v>
      </c>
      <c r="U12" s="63" t="s">
        <v>60</v>
      </c>
      <c r="V12" s="52">
        <f t="shared" ref="V12:V21" si="1">IF(U12="No Clasificada",5,IF(U12="Bajo",1,IF(U12="Medio",3,IF(U12="Alto",5,))))</f>
        <v>5</v>
      </c>
      <c r="W12" s="52" t="s">
        <v>60</v>
      </c>
      <c r="X12" s="52">
        <f t="shared" ref="X12:X21" si="2">IF(W12="No Clasificada",5,IF(W12="Bajo",1,IF(W12="Medio",3,IF(W12="Alto",5,))))</f>
        <v>5</v>
      </c>
      <c r="Y12" s="52" t="str">
        <f t="shared" ref="Y12:Y21" si="3">IF(OR(T12=0,V12=0,X12=0),"FALTAN DATOS",IF(AND(T12=1,V12=1,X12=1),"BAJO",(IF(OR(AND(T12=5,V12=5),AND(V12=5,X12=5),AND(T12=5,X12=5),AND(T12=5,V12=5,X12=5)),"ALTA","MEDIA"))))</f>
        <v>ALTA</v>
      </c>
      <c r="Z12" s="59" t="s">
        <v>68</v>
      </c>
      <c r="AA12" s="59" t="s">
        <v>688</v>
      </c>
      <c r="AB12" s="59" t="s">
        <v>69</v>
      </c>
      <c r="AC12" s="59" t="s">
        <v>1574</v>
      </c>
      <c r="AD12" s="59" t="s">
        <v>1575</v>
      </c>
      <c r="AE12" s="59" t="s">
        <v>72</v>
      </c>
      <c r="AF12" s="62">
        <v>41704</v>
      </c>
      <c r="AG12" s="52" t="s">
        <v>671</v>
      </c>
      <c r="AH12" s="52" t="s">
        <v>69</v>
      </c>
      <c r="AI12" s="52" t="s">
        <v>69</v>
      </c>
      <c r="AJ12" s="52" t="s">
        <v>74</v>
      </c>
      <c r="AK12" s="59" t="s">
        <v>1576</v>
      </c>
      <c r="AL12" s="52" t="s">
        <v>69</v>
      </c>
      <c r="AM12" s="206"/>
    </row>
    <row r="13" spans="1:39" s="156" customFormat="1" ht="178.5" x14ac:dyDescent="0.25">
      <c r="A13" s="57" t="s">
        <v>170</v>
      </c>
      <c r="B13" s="58" t="s">
        <v>184</v>
      </c>
      <c r="C13" s="59" t="s">
        <v>1690</v>
      </c>
      <c r="D13" s="52">
        <v>6</v>
      </c>
      <c r="E13" s="58" t="s">
        <v>38</v>
      </c>
      <c r="F13" s="58" t="s">
        <v>595</v>
      </c>
      <c r="G13" s="52" t="s">
        <v>195</v>
      </c>
      <c r="H13" s="52" t="s">
        <v>259</v>
      </c>
      <c r="I13" s="60" t="s">
        <v>1037</v>
      </c>
      <c r="J13" s="58" t="s">
        <v>1038</v>
      </c>
      <c r="K13" s="58" t="s">
        <v>87</v>
      </c>
      <c r="L13" s="61" t="s">
        <v>681</v>
      </c>
      <c r="M13" s="58" t="s">
        <v>87</v>
      </c>
      <c r="N13" s="62">
        <v>46163</v>
      </c>
      <c r="O13" s="52" t="s">
        <v>44</v>
      </c>
      <c r="P13" s="52" t="s">
        <v>581</v>
      </c>
      <c r="Q13" s="52" t="s">
        <v>168</v>
      </c>
      <c r="R13" s="52" t="s">
        <v>63</v>
      </c>
      <c r="S13" s="59" t="s">
        <v>58</v>
      </c>
      <c r="T13" s="52">
        <f t="shared" si="0"/>
        <v>3</v>
      </c>
      <c r="U13" s="63" t="s">
        <v>60</v>
      </c>
      <c r="V13" s="52">
        <f t="shared" si="1"/>
        <v>5</v>
      </c>
      <c r="W13" s="52" t="s">
        <v>60</v>
      </c>
      <c r="X13" s="52">
        <f t="shared" si="2"/>
        <v>5</v>
      </c>
      <c r="Y13" s="52" t="str">
        <f t="shared" si="3"/>
        <v>ALTA</v>
      </c>
      <c r="Z13" s="59" t="s">
        <v>68</v>
      </c>
      <c r="AA13" s="59" t="s">
        <v>688</v>
      </c>
      <c r="AB13" s="59" t="s">
        <v>69</v>
      </c>
      <c r="AC13" s="59" t="s">
        <v>1574</v>
      </c>
      <c r="AD13" s="59" t="s">
        <v>1577</v>
      </c>
      <c r="AE13" s="59" t="s">
        <v>72</v>
      </c>
      <c r="AF13" s="62">
        <v>41704</v>
      </c>
      <c r="AG13" s="52" t="s">
        <v>671</v>
      </c>
      <c r="AH13" s="52" t="s">
        <v>69</v>
      </c>
      <c r="AI13" s="52" t="s">
        <v>69</v>
      </c>
      <c r="AJ13" s="52" t="s">
        <v>74</v>
      </c>
      <c r="AK13" s="59" t="s">
        <v>1576</v>
      </c>
      <c r="AL13" s="52" t="s">
        <v>69</v>
      </c>
      <c r="AM13" s="206"/>
    </row>
    <row r="14" spans="1:39" s="156" customFormat="1" ht="178.5" x14ac:dyDescent="0.25">
      <c r="A14" s="57" t="s">
        <v>170</v>
      </c>
      <c r="B14" s="58" t="s">
        <v>184</v>
      </c>
      <c r="C14" s="59" t="s">
        <v>1658</v>
      </c>
      <c r="D14" s="52">
        <v>7</v>
      </c>
      <c r="E14" s="58" t="s">
        <v>38</v>
      </c>
      <c r="F14" s="58" t="s">
        <v>595</v>
      </c>
      <c r="G14" s="52" t="s">
        <v>195</v>
      </c>
      <c r="H14" s="52" t="s">
        <v>266</v>
      </c>
      <c r="I14" s="60" t="s">
        <v>1578</v>
      </c>
      <c r="J14" s="58" t="s">
        <v>1579</v>
      </c>
      <c r="K14" s="58" t="s">
        <v>87</v>
      </c>
      <c r="L14" s="61" t="s">
        <v>681</v>
      </c>
      <c r="M14" s="58" t="s">
        <v>87</v>
      </c>
      <c r="N14" s="62">
        <v>46163</v>
      </c>
      <c r="O14" s="52" t="s">
        <v>44</v>
      </c>
      <c r="P14" s="52" t="s">
        <v>581</v>
      </c>
      <c r="Q14" s="52" t="s">
        <v>168</v>
      </c>
      <c r="R14" s="52" t="s">
        <v>63</v>
      </c>
      <c r="S14" s="59" t="s">
        <v>58</v>
      </c>
      <c r="T14" s="52">
        <f t="shared" si="0"/>
        <v>3</v>
      </c>
      <c r="U14" s="63" t="s">
        <v>60</v>
      </c>
      <c r="V14" s="52">
        <f t="shared" si="1"/>
        <v>5</v>
      </c>
      <c r="W14" s="52" t="s">
        <v>60</v>
      </c>
      <c r="X14" s="52">
        <f t="shared" si="2"/>
        <v>5</v>
      </c>
      <c r="Y14" s="52" t="str">
        <f t="shared" si="3"/>
        <v>ALTA</v>
      </c>
      <c r="Z14" s="59" t="s">
        <v>68</v>
      </c>
      <c r="AA14" s="59" t="s">
        <v>688</v>
      </c>
      <c r="AB14" s="59" t="s">
        <v>69</v>
      </c>
      <c r="AC14" s="59" t="s">
        <v>1574</v>
      </c>
      <c r="AD14" s="59" t="s">
        <v>1577</v>
      </c>
      <c r="AE14" s="59" t="s">
        <v>72</v>
      </c>
      <c r="AF14" s="62">
        <v>41704</v>
      </c>
      <c r="AG14" s="52" t="s">
        <v>671</v>
      </c>
      <c r="AH14" s="52" t="s">
        <v>69</v>
      </c>
      <c r="AI14" s="52" t="s">
        <v>69</v>
      </c>
      <c r="AJ14" s="52" t="s">
        <v>74</v>
      </c>
      <c r="AK14" s="59" t="s">
        <v>1576</v>
      </c>
      <c r="AL14" s="52" t="s">
        <v>69</v>
      </c>
      <c r="AM14" s="206"/>
    </row>
    <row r="15" spans="1:39" s="156" customFormat="1" ht="178.5" x14ac:dyDescent="0.25">
      <c r="A15" s="57" t="s">
        <v>170</v>
      </c>
      <c r="B15" s="58" t="s">
        <v>184</v>
      </c>
      <c r="C15" s="59" t="s">
        <v>1657</v>
      </c>
      <c r="D15" s="52">
        <v>8</v>
      </c>
      <c r="E15" s="58" t="s">
        <v>38</v>
      </c>
      <c r="F15" s="58" t="s">
        <v>595</v>
      </c>
      <c r="G15" s="52" t="s">
        <v>195</v>
      </c>
      <c r="H15" s="52" t="s">
        <v>267</v>
      </c>
      <c r="I15" s="60" t="s">
        <v>1578</v>
      </c>
      <c r="J15" s="58" t="s">
        <v>1039</v>
      </c>
      <c r="K15" s="58" t="s">
        <v>87</v>
      </c>
      <c r="L15" s="61" t="s">
        <v>681</v>
      </c>
      <c r="M15" s="58" t="s">
        <v>87</v>
      </c>
      <c r="N15" s="62">
        <v>46163</v>
      </c>
      <c r="O15" s="52" t="s">
        <v>44</v>
      </c>
      <c r="P15" s="52" t="s">
        <v>581</v>
      </c>
      <c r="Q15" s="52" t="s">
        <v>168</v>
      </c>
      <c r="R15" s="52" t="s">
        <v>63</v>
      </c>
      <c r="S15" s="59" t="s">
        <v>58</v>
      </c>
      <c r="T15" s="52">
        <f t="shared" si="0"/>
        <v>3</v>
      </c>
      <c r="U15" s="63" t="s">
        <v>60</v>
      </c>
      <c r="V15" s="52">
        <f t="shared" si="1"/>
        <v>5</v>
      </c>
      <c r="W15" s="52" t="s">
        <v>60</v>
      </c>
      <c r="X15" s="52">
        <f t="shared" si="2"/>
        <v>5</v>
      </c>
      <c r="Y15" s="52" t="str">
        <f t="shared" si="3"/>
        <v>ALTA</v>
      </c>
      <c r="Z15" s="59" t="s">
        <v>68</v>
      </c>
      <c r="AA15" s="59" t="s">
        <v>688</v>
      </c>
      <c r="AB15" s="59" t="s">
        <v>69</v>
      </c>
      <c r="AC15" s="59" t="s">
        <v>1574</v>
      </c>
      <c r="AD15" s="59" t="s">
        <v>1577</v>
      </c>
      <c r="AE15" s="59" t="s">
        <v>72</v>
      </c>
      <c r="AF15" s="62">
        <v>41704</v>
      </c>
      <c r="AG15" s="52" t="s">
        <v>671</v>
      </c>
      <c r="AH15" s="52" t="s">
        <v>69</v>
      </c>
      <c r="AI15" s="52" t="s">
        <v>69</v>
      </c>
      <c r="AJ15" s="52" t="s">
        <v>74</v>
      </c>
      <c r="AK15" s="59" t="s">
        <v>1576</v>
      </c>
      <c r="AL15" s="52" t="s">
        <v>69</v>
      </c>
      <c r="AM15" s="206"/>
    </row>
    <row r="16" spans="1:39" s="156" customFormat="1" ht="76.5" x14ac:dyDescent="0.25">
      <c r="A16" s="57" t="s">
        <v>170</v>
      </c>
      <c r="B16" s="58" t="s">
        <v>184</v>
      </c>
      <c r="C16" s="59" t="s">
        <v>776</v>
      </c>
      <c r="D16" s="52">
        <v>9</v>
      </c>
      <c r="E16" s="58" t="s">
        <v>38</v>
      </c>
      <c r="F16" s="58" t="s">
        <v>595</v>
      </c>
      <c r="G16" s="52" t="s">
        <v>196</v>
      </c>
      <c r="H16" s="52" t="s">
        <v>269</v>
      </c>
      <c r="I16" s="64" t="s">
        <v>1027</v>
      </c>
      <c r="J16" s="79" t="s">
        <v>1040</v>
      </c>
      <c r="K16" s="58" t="s">
        <v>87</v>
      </c>
      <c r="L16" s="61" t="s">
        <v>681</v>
      </c>
      <c r="M16" s="58" t="s">
        <v>87</v>
      </c>
      <c r="N16" s="62">
        <v>46163</v>
      </c>
      <c r="O16" s="52" t="s">
        <v>44</v>
      </c>
      <c r="P16" s="52" t="s">
        <v>581</v>
      </c>
      <c r="Q16" s="52" t="s">
        <v>168</v>
      </c>
      <c r="R16" s="52" t="s">
        <v>63</v>
      </c>
      <c r="S16" s="59" t="s">
        <v>59</v>
      </c>
      <c r="T16" s="52">
        <f t="shared" si="0"/>
        <v>1</v>
      </c>
      <c r="U16" s="63" t="s">
        <v>61</v>
      </c>
      <c r="V16" s="52">
        <f t="shared" si="1"/>
        <v>3</v>
      </c>
      <c r="W16" s="52" t="s">
        <v>60</v>
      </c>
      <c r="X16" s="52">
        <f t="shared" si="2"/>
        <v>5</v>
      </c>
      <c r="Y16" s="52" t="str">
        <f t="shared" si="3"/>
        <v>MEDIA</v>
      </c>
      <c r="Z16" s="59" t="s">
        <v>68</v>
      </c>
      <c r="AA16" s="59" t="s">
        <v>688</v>
      </c>
      <c r="AB16" s="59" t="s">
        <v>70</v>
      </c>
      <c r="AC16" s="59" t="s">
        <v>1580</v>
      </c>
      <c r="AD16" s="59" t="s">
        <v>1581</v>
      </c>
      <c r="AE16" s="59" t="s">
        <v>72</v>
      </c>
      <c r="AF16" s="62">
        <v>41704</v>
      </c>
      <c r="AG16" s="52" t="s">
        <v>671</v>
      </c>
      <c r="AH16" s="52" t="s">
        <v>69</v>
      </c>
      <c r="AI16" s="52" t="s">
        <v>70</v>
      </c>
      <c r="AJ16" s="52" t="s">
        <v>74</v>
      </c>
      <c r="AK16" s="52" t="s">
        <v>45</v>
      </c>
      <c r="AL16" s="52" t="s">
        <v>69</v>
      </c>
      <c r="AM16" s="206"/>
    </row>
    <row r="17" spans="1:39" s="156" customFormat="1" ht="76.5" x14ac:dyDescent="0.25">
      <c r="A17" s="57" t="s">
        <v>170</v>
      </c>
      <c r="B17" s="58" t="s">
        <v>184</v>
      </c>
      <c r="C17" s="59" t="s">
        <v>782</v>
      </c>
      <c r="D17" s="52">
        <v>10</v>
      </c>
      <c r="E17" s="58" t="s">
        <v>38</v>
      </c>
      <c r="F17" s="58" t="s">
        <v>595</v>
      </c>
      <c r="G17" s="52" t="s">
        <v>196</v>
      </c>
      <c r="H17" s="52" t="s">
        <v>271</v>
      </c>
      <c r="I17" s="64" t="s">
        <v>1041</v>
      </c>
      <c r="J17" s="79" t="s">
        <v>1042</v>
      </c>
      <c r="K17" s="58" t="s">
        <v>87</v>
      </c>
      <c r="L17" s="61" t="s">
        <v>681</v>
      </c>
      <c r="M17" s="58" t="s">
        <v>87</v>
      </c>
      <c r="N17" s="62">
        <v>46163</v>
      </c>
      <c r="O17" s="52" t="s">
        <v>44</v>
      </c>
      <c r="P17" s="52" t="s">
        <v>581</v>
      </c>
      <c r="Q17" s="52" t="s">
        <v>168</v>
      </c>
      <c r="R17" s="52" t="s">
        <v>63</v>
      </c>
      <c r="S17" s="59" t="s">
        <v>59</v>
      </c>
      <c r="T17" s="52">
        <f t="shared" si="0"/>
        <v>1</v>
      </c>
      <c r="U17" s="63" t="s">
        <v>61</v>
      </c>
      <c r="V17" s="52">
        <f t="shared" si="1"/>
        <v>3</v>
      </c>
      <c r="W17" s="52" t="s">
        <v>60</v>
      </c>
      <c r="X17" s="52">
        <f t="shared" si="2"/>
        <v>5</v>
      </c>
      <c r="Y17" s="52" t="str">
        <f t="shared" si="3"/>
        <v>MEDIA</v>
      </c>
      <c r="Z17" s="59" t="s">
        <v>68</v>
      </c>
      <c r="AA17" s="59" t="s">
        <v>688</v>
      </c>
      <c r="AB17" s="59" t="s">
        <v>70</v>
      </c>
      <c r="AC17" s="59" t="s">
        <v>1580</v>
      </c>
      <c r="AD17" s="59" t="s">
        <v>1581</v>
      </c>
      <c r="AE17" s="59" t="s">
        <v>73</v>
      </c>
      <c r="AF17" s="62">
        <v>41704</v>
      </c>
      <c r="AG17" s="52" t="s">
        <v>671</v>
      </c>
      <c r="AH17" s="52" t="s">
        <v>69</v>
      </c>
      <c r="AI17" s="52" t="s">
        <v>70</v>
      </c>
      <c r="AJ17" s="52" t="s">
        <v>74</v>
      </c>
      <c r="AK17" s="52" t="s">
        <v>45</v>
      </c>
      <c r="AL17" s="52" t="s">
        <v>69</v>
      </c>
      <c r="AM17" s="206"/>
    </row>
    <row r="18" spans="1:39" s="156" customFormat="1" ht="63.75" x14ac:dyDescent="0.25">
      <c r="A18" s="57" t="s">
        <v>170</v>
      </c>
      <c r="B18" s="58" t="s">
        <v>184</v>
      </c>
      <c r="C18" s="59" t="s">
        <v>1691</v>
      </c>
      <c r="D18" s="52">
        <v>11</v>
      </c>
      <c r="E18" s="58" t="s">
        <v>38</v>
      </c>
      <c r="F18" s="58" t="s">
        <v>595</v>
      </c>
      <c r="G18" s="52" t="s">
        <v>196</v>
      </c>
      <c r="H18" s="52" t="s">
        <v>278</v>
      </c>
      <c r="I18" s="64" t="s">
        <v>1043</v>
      </c>
      <c r="J18" s="79" t="s">
        <v>1044</v>
      </c>
      <c r="K18" s="58" t="s">
        <v>87</v>
      </c>
      <c r="L18" s="61" t="s">
        <v>681</v>
      </c>
      <c r="M18" s="58" t="s">
        <v>87</v>
      </c>
      <c r="N18" s="62">
        <v>46163</v>
      </c>
      <c r="O18" s="52" t="s">
        <v>44</v>
      </c>
      <c r="P18" s="52" t="s">
        <v>581</v>
      </c>
      <c r="Q18" s="52" t="s">
        <v>168</v>
      </c>
      <c r="R18" s="52" t="s">
        <v>63</v>
      </c>
      <c r="S18" s="59" t="s">
        <v>59</v>
      </c>
      <c r="T18" s="52">
        <f t="shared" si="0"/>
        <v>1</v>
      </c>
      <c r="U18" s="63" t="s">
        <v>61</v>
      </c>
      <c r="V18" s="52">
        <f t="shared" si="1"/>
        <v>3</v>
      </c>
      <c r="W18" s="52" t="s">
        <v>60</v>
      </c>
      <c r="X18" s="52">
        <f t="shared" si="2"/>
        <v>5</v>
      </c>
      <c r="Y18" s="52" t="str">
        <f t="shared" si="3"/>
        <v>MEDIA</v>
      </c>
      <c r="Z18" s="59" t="s">
        <v>68</v>
      </c>
      <c r="AA18" s="59" t="s">
        <v>688</v>
      </c>
      <c r="AB18" s="59" t="s">
        <v>70</v>
      </c>
      <c r="AC18" s="59" t="s">
        <v>1580</v>
      </c>
      <c r="AD18" s="59" t="s">
        <v>1581</v>
      </c>
      <c r="AE18" s="59" t="s">
        <v>73</v>
      </c>
      <c r="AF18" s="62">
        <v>41704</v>
      </c>
      <c r="AG18" s="52" t="s">
        <v>671</v>
      </c>
      <c r="AH18" s="52" t="s">
        <v>69</v>
      </c>
      <c r="AI18" s="52" t="s">
        <v>70</v>
      </c>
      <c r="AJ18" s="52" t="s">
        <v>74</v>
      </c>
      <c r="AK18" s="52" t="s">
        <v>45</v>
      </c>
      <c r="AL18" s="52" t="s">
        <v>69</v>
      </c>
      <c r="AM18" s="206"/>
    </row>
    <row r="19" spans="1:39" s="156" customFormat="1" ht="63.75" x14ac:dyDescent="0.25">
      <c r="A19" s="57" t="s">
        <v>170</v>
      </c>
      <c r="B19" s="58" t="s">
        <v>184</v>
      </c>
      <c r="C19" s="59" t="s">
        <v>1692</v>
      </c>
      <c r="D19" s="52">
        <v>12</v>
      </c>
      <c r="E19" s="58" t="s">
        <v>38</v>
      </c>
      <c r="F19" s="58" t="s">
        <v>595</v>
      </c>
      <c r="G19" s="52" t="s">
        <v>206</v>
      </c>
      <c r="H19" s="52" t="s">
        <v>291</v>
      </c>
      <c r="I19" s="64" t="s">
        <v>1582</v>
      </c>
      <c r="J19" s="79" t="s">
        <v>1583</v>
      </c>
      <c r="K19" s="58" t="s">
        <v>87</v>
      </c>
      <c r="L19" s="61" t="s">
        <v>681</v>
      </c>
      <c r="M19" s="58" t="s">
        <v>87</v>
      </c>
      <c r="N19" s="62">
        <v>46163</v>
      </c>
      <c r="O19" s="52" t="s">
        <v>79</v>
      </c>
      <c r="P19" s="52" t="s">
        <v>581</v>
      </c>
      <c r="Q19" s="52" t="s">
        <v>168</v>
      </c>
      <c r="R19" s="52" t="s">
        <v>63</v>
      </c>
      <c r="S19" s="59" t="s">
        <v>59</v>
      </c>
      <c r="T19" s="52">
        <f t="shared" si="0"/>
        <v>1</v>
      </c>
      <c r="U19" s="63" t="s">
        <v>61</v>
      </c>
      <c r="V19" s="52">
        <f t="shared" si="1"/>
        <v>3</v>
      </c>
      <c r="W19" s="52" t="s">
        <v>60</v>
      </c>
      <c r="X19" s="52">
        <f t="shared" si="2"/>
        <v>5</v>
      </c>
      <c r="Y19" s="52" t="str">
        <f t="shared" si="3"/>
        <v>MEDIA</v>
      </c>
      <c r="Z19" s="59" t="s">
        <v>68</v>
      </c>
      <c r="AA19" s="59" t="s">
        <v>688</v>
      </c>
      <c r="AB19" s="59" t="s">
        <v>70</v>
      </c>
      <c r="AC19" s="59" t="s">
        <v>1580</v>
      </c>
      <c r="AD19" s="60" t="s">
        <v>1581</v>
      </c>
      <c r="AE19" s="59" t="s">
        <v>73</v>
      </c>
      <c r="AF19" s="62" t="s">
        <v>45</v>
      </c>
      <c r="AG19" s="52" t="s">
        <v>671</v>
      </c>
      <c r="AH19" s="52" t="s">
        <v>70</v>
      </c>
      <c r="AI19" s="52" t="s">
        <v>70</v>
      </c>
      <c r="AJ19" s="52" t="s">
        <v>45</v>
      </c>
      <c r="AK19" s="52" t="s">
        <v>45</v>
      </c>
      <c r="AL19" s="52" t="s">
        <v>45</v>
      </c>
      <c r="AM19" s="206"/>
    </row>
    <row r="20" spans="1:39" s="156" customFormat="1" ht="51" x14ac:dyDescent="0.25">
      <c r="A20" s="57" t="s">
        <v>170</v>
      </c>
      <c r="B20" s="58" t="s">
        <v>184</v>
      </c>
      <c r="C20" s="59" t="s">
        <v>851</v>
      </c>
      <c r="D20" s="52">
        <v>13</v>
      </c>
      <c r="E20" s="58" t="s">
        <v>38</v>
      </c>
      <c r="F20" s="58" t="s">
        <v>595</v>
      </c>
      <c r="G20" s="52" t="s">
        <v>218</v>
      </c>
      <c r="H20" s="52" t="s">
        <v>394</v>
      </c>
      <c r="I20" s="60" t="s">
        <v>1584</v>
      </c>
      <c r="J20" s="58" t="s">
        <v>1585</v>
      </c>
      <c r="K20" s="58" t="s">
        <v>87</v>
      </c>
      <c r="L20" s="61" t="s">
        <v>681</v>
      </c>
      <c r="M20" s="58" t="s">
        <v>87</v>
      </c>
      <c r="N20" s="62">
        <v>46163</v>
      </c>
      <c r="O20" s="52" t="s">
        <v>44</v>
      </c>
      <c r="P20" s="52" t="s">
        <v>581</v>
      </c>
      <c r="Q20" s="52" t="s">
        <v>168</v>
      </c>
      <c r="R20" s="52" t="s">
        <v>63</v>
      </c>
      <c r="S20" s="59" t="s">
        <v>59</v>
      </c>
      <c r="T20" s="52">
        <f t="shared" si="0"/>
        <v>1</v>
      </c>
      <c r="U20" s="63" t="s">
        <v>61</v>
      </c>
      <c r="V20" s="52">
        <f t="shared" si="1"/>
        <v>3</v>
      </c>
      <c r="W20" s="52" t="s">
        <v>60</v>
      </c>
      <c r="X20" s="52">
        <f t="shared" si="2"/>
        <v>5</v>
      </c>
      <c r="Y20" s="52" t="str">
        <f t="shared" si="3"/>
        <v>MEDIA</v>
      </c>
      <c r="Z20" s="59" t="s">
        <v>66</v>
      </c>
      <c r="AA20" s="59" t="s">
        <v>666</v>
      </c>
      <c r="AB20" s="59" t="s">
        <v>70</v>
      </c>
      <c r="AC20" s="59" t="s">
        <v>1580</v>
      </c>
      <c r="AD20" s="59" t="s">
        <v>1581</v>
      </c>
      <c r="AE20" s="59" t="s">
        <v>73</v>
      </c>
      <c r="AF20" s="62">
        <v>41704</v>
      </c>
      <c r="AG20" s="52" t="s">
        <v>671</v>
      </c>
      <c r="AH20" s="52" t="s">
        <v>70</v>
      </c>
      <c r="AI20" s="52" t="s">
        <v>70</v>
      </c>
      <c r="AJ20" s="52" t="s">
        <v>45</v>
      </c>
      <c r="AK20" s="59" t="s">
        <v>1586</v>
      </c>
      <c r="AL20" s="52" t="s">
        <v>45</v>
      </c>
      <c r="AM20" s="206"/>
    </row>
    <row r="21" spans="1:39" s="156" customFormat="1" ht="63.75" x14ac:dyDescent="0.25">
      <c r="A21" s="57" t="s">
        <v>815</v>
      </c>
      <c r="B21" s="58" t="s">
        <v>184</v>
      </c>
      <c r="C21" s="59" t="s">
        <v>45</v>
      </c>
      <c r="D21" s="52">
        <v>14</v>
      </c>
      <c r="E21" s="58" t="s">
        <v>39</v>
      </c>
      <c r="F21" s="58" t="s">
        <v>595</v>
      </c>
      <c r="G21" s="52" t="s">
        <v>45</v>
      </c>
      <c r="H21" s="52" t="s">
        <v>556</v>
      </c>
      <c r="I21" s="60" t="s">
        <v>1045</v>
      </c>
      <c r="J21" s="58" t="s">
        <v>1587</v>
      </c>
      <c r="K21" s="58" t="s">
        <v>87</v>
      </c>
      <c r="L21" s="61" t="s">
        <v>681</v>
      </c>
      <c r="M21" s="58" t="s">
        <v>87</v>
      </c>
      <c r="N21" s="62">
        <v>46163</v>
      </c>
      <c r="O21" s="52" t="s">
        <v>656</v>
      </c>
      <c r="P21" s="52" t="s">
        <v>53</v>
      </c>
      <c r="Q21" s="52" t="s">
        <v>168</v>
      </c>
      <c r="R21" s="52" t="s">
        <v>63</v>
      </c>
      <c r="S21" s="59" t="s">
        <v>58</v>
      </c>
      <c r="T21" s="52">
        <f t="shared" si="0"/>
        <v>3</v>
      </c>
      <c r="U21" s="63" t="s">
        <v>61</v>
      </c>
      <c r="V21" s="52">
        <f t="shared" si="1"/>
        <v>3</v>
      </c>
      <c r="W21" s="52" t="s">
        <v>60</v>
      </c>
      <c r="X21" s="52">
        <f t="shared" si="2"/>
        <v>5</v>
      </c>
      <c r="Y21" s="52" t="str">
        <f t="shared" si="3"/>
        <v>MEDIA</v>
      </c>
      <c r="Z21" s="59" t="s">
        <v>66</v>
      </c>
      <c r="AA21" s="59" t="s">
        <v>45</v>
      </c>
      <c r="AB21" s="59" t="s">
        <v>70</v>
      </c>
      <c r="AC21" s="59" t="s">
        <v>1580</v>
      </c>
      <c r="AD21" s="59" t="s">
        <v>1581</v>
      </c>
      <c r="AE21" s="59" t="s">
        <v>73</v>
      </c>
      <c r="AF21" s="62">
        <v>41704</v>
      </c>
      <c r="AG21" s="52" t="s">
        <v>671</v>
      </c>
      <c r="AH21" s="52" t="s">
        <v>69</v>
      </c>
      <c r="AI21" s="52" t="s">
        <v>70</v>
      </c>
      <c r="AJ21" s="52" t="s">
        <v>74</v>
      </c>
      <c r="AK21" s="52" t="s">
        <v>45</v>
      </c>
      <c r="AL21" s="52" t="s">
        <v>45</v>
      </c>
      <c r="AM21" s="206"/>
    </row>
    <row r="22" spans="1:39" s="11" customFormat="1" x14ac:dyDescent="0.25">
      <c r="C22" s="12"/>
      <c r="D22" s="12"/>
      <c r="H22" s="12"/>
      <c r="I22" s="49"/>
      <c r="L22" s="32"/>
      <c r="N22" s="12"/>
      <c r="O22" s="12"/>
      <c r="P22" s="12"/>
      <c r="Q22" s="12"/>
      <c r="R22" s="12"/>
      <c r="S22" s="12"/>
      <c r="T22" s="12"/>
      <c r="U22" s="12"/>
      <c r="V22" s="12"/>
      <c r="W22" s="12"/>
      <c r="X22" s="12"/>
      <c r="Y22" s="12"/>
      <c r="Z22" s="12"/>
      <c r="AA22" s="12"/>
      <c r="AB22" s="12"/>
      <c r="AC22" s="12"/>
      <c r="AD22" s="12"/>
      <c r="AE22" s="12"/>
      <c r="AF22" s="12"/>
      <c r="AG22" s="19"/>
      <c r="AH22" s="12"/>
      <c r="AI22" s="12"/>
      <c r="AJ22" s="12"/>
      <c r="AK22" s="12"/>
      <c r="AL22" s="12"/>
    </row>
    <row r="23" spans="1:39" s="11" customFormat="1" ht="15" customHeight="1" x14ac:dyDescent="0.25">
      <c r="A23" s="195" t="s">
        <v>573</v>
      </c>
      <c r="B23" s="196"/>
      <c r="C23" s="196"/>
      <c r="D23" s="197"/>
      <c r="E23" s="195" t="s">
        <v>574</v>
      </c>
      <c r="F23" s="196"/>
      <c r="G23" s="196"/>
      <c r="H23" s="197"/>
      <c r="I23" s="195" t="s">
        <v>575</v>
      </c>
      <c r="J23" s="196"/>
      <c r="K23" s="197"/>
      <c r="L23" s="32"/>
      <c r="N23" s="12"/>
      <c r="O23" s="12"/>
      <c r="P23" s="12"/>
      <c r="Q23" s="12"/>
      <c r="R23" s="12"/>
      <c r="S23" s="12"/>
      <c r="T23" s="12"/>
      <c r="U23" s="12"/>
      <c r="V23" s="12"/>
      <c r="W23" s="12"/>
      <c r="X23" s="12"/>
      <c r="Y23" s="12"/>
      <c r="Z23" s="12"/>
      <c r="AA23" s="12"/>
      <c r="AB23" s="12"/>
      <c r="AC23" s="12"/>
      <c r="AD23" s="12"/>
      <c r="AE23" s="12"/>
      <c r="AF23" s="12"/>
      <c r="AG23" s="19"/>
      <c r="AH23" s="12"/>
      <c r="AI23" s="12"/>
      <c r="AJ23" s="12"/>
      <c r="AK23" s="12"/>
      <c r="AL23" s="12"/>
    </row>
    <row r="24" spans="1:39" s="11" customFormat="1" ht="82.5" customHeight="1" x14ac:dyDescent="0.25">
      <c r="A24" s="198" t="s">
        <v>584</v>
      </c>
      <c r="B24" s="199"/>
      <c r="C24" s="199"/>
      <c r="D24" s="200"/>
      <c r="E24" s="201" t="s">
        <v>585</v>
      </c>
      <c r="F24" s="202"/>
      <c r="G24" s="202"/>
      <c r="H24" s="203"/>
      <c r="I24" s="201" t="s">
        <v>1797</v>
      </c>
      <c r="J24" s="204"/>
      <c r="K24" s="205"/>
      <c r="L24" s="32"/>
      <c r="N24" s="12"/>
      <c r="O24" s="12"/>
      <c r="P24" s="12"/>
      <c r="Q24" s="12"/>
      <c r="R24" s="12"/>
      <c r="S24" s="12"/>
      <c r="T24" s="12"/>
      <c r="U24" s="12"/>
      <c r="V24" s="12"/>
      <c r="W24" s="12"/>
      <c r="X24" s="12"/>
      <c r="Y24" s="12"/>
      <c r="Z24" s="12"/>
      <c r="AA24" s="12"/>
      <c r="AB24" s="12"/>
      <c r="AC24" s="12"/>
      <c r="AD24" s="12"/>
      <c r="AE24" s="12"/>
      <c r="AF24" s="12"/>
      <c r="AG24" s="19"/>
      <c r="AH24" s="12"/>
      <c r="AI24" s="12"/>
      <c r="AJ24" s="12"/>
      <c r="AK24" s="12"/>
      <c r="AL24" s="12"/>
    </row>
    <row r="25" spans="1:39" s="11" customFormat="1" x14ac:dyDescent="0.25">
      <c r="C25" s="12"/>
      <c r="D25" s="12"/>
      <c r="H25" s="12"/>
      <c r="I25" s="49"/>
      <c r="L25" s="32"/>
      <c r="N25" s="12"/>
      <c r="O25" s="12"/>
      <c r="P25" s="12"/>
      <c r="Q25" s="12"/>
      <c r="R25" s="12"/>
      <c r="S25" s="12"/>
      <c r="T25" s="12"/>
      <c r="U25" s="12"/>
      <c r="V25" s="12"/>
      <c r="W25" s="12"/>
      <c r="X25" s="12"/>
      <c r="Y25" s="12"/>
      <c r="Z25" s="12"/>
      <c r="AA25" s="12"/>
      <c r="AB25" s="12"/>
      <c r="AC25" s="12"/>
      <c r="AD25" s="12"/>
      <c r="AE25" s="12"/>
      <c r="AF25" s="12"/>
      <c r="AG25" s="19"/>
      <c r="AH25" s="12"/>
      <c r="AI25" s="12"/>
      <c r="AJ25" s="12"/>
      <c r="AK25" s="12"/>
      <c r="AL25" s="12"/>
    </row>
    <row r="26" spans="1:39" s="11" customFormat="1" x14ac:dyDescent="0.25">
      <c r="C26" s="12"/>
      <c r="D26" s="12"/>
      <c r="H26" s="12"/>
      <c r="I26" s="49"/>
      <c r="L26" s="32"/>
      <c r="N26" s="12"/>
      <c r="O26" s="12"/>
      <c r="P26" s="12"/>
      <c r="Q26" s="12"/>
      <c r="R26" s="12"/>
      <c r="S26" s="12"/>
      <c r="T26" s="12"/>
      <c r="U26" s="12"/>
      <c r="V26" s="12"/>
      <c r="W26" s="12"/>
      <c r="X26" s="12"/>
      <c r="Y26" s="12"/>
      <c r="Z26" s="12"/>
      <c r="AA26" s="12"/>
      <c r="AB26" s="12"/>
      <c r="AC26" s="12"/>
      <c r="AD26" s="12"/>
      <c r="AE26" s="12"/>
      <c r="AF26" s="12"/>
      <c r="AG26" s="19"/>
      <c r="AH26" s="12"/>
      <c r="AI26" s="12"/>
      <c r="AJ26" s="12"/>
      <c r="AK26" s="12"/>
      <c r="AL26" s="12"/>
    </row>
    <row r="27" spans="1:39" s="11" customFormat="1" x14ac:dyDescent="0.25">
      <c r="C27" s="12"/>
      <c r="D27" s="12"/>
      <c r="H27" s="12"/>
      <c r="I27" s="49"/>
      <c r="L27" s="32"/>
      <c r="N27" s="12"/>
      <c r="O27" s="12"/>
      <c r="P27" s="12"/>
      <c r="Q27" s="12"/>
      <c r="R27" s="12"/>
      <c r="S27" s="12"/>
      <c r="T27" s="12"/>
      <c r="U27" s="12"/>
      <c r="V27" s="12"/>
      <c r="W27" s="12"/>
      <c r="X27" s="12"/>
      <c r="Y27" s="12"/>
      <c r="Z27" s="12"/>
      <c r="AA27" s="12"/>
      <c r="AB27" s="12"/>
      <c r="AC27" s="12"/>
      <c r="AD27" s="12"/>
      <c r="AE27" s="12"/>
      <c r="AF27" s="12"/>
      <c r="AG27" s="19"/>
      <c r="AH27" s="12"/>
      <c r="AI27" s="12"/>
      <c r="AJ27" s="12"/>
      <c r="AK27" s="12"/>
      <c r="AL27" s="12"/>
    </row>
    <row r="28" spans="1:39" s="11" customFormat="1" x14ac:dyDescent="0.25">
      <c r="C28" s="12"/>
      <c r="D28" s="12"/>
      <c r="H28" s="12"/>
      <c r="I28" s="49"/>
      <c r="L28" s="32"/>
      <c r="N28" s="12"/>
      <c r="O28" s="12"/>
      <c r="P28" s="12"/>
      <c r="Q28" s="12"/>
      <c r="R28" s="12"/>
      <c r="S28" s="12"/>
      <c r="T28" s="12"/>
      <c r="U28" s="12"/>
      <c r="V28" s="12"/>
      <c r="W28" s="12"/>
      <c r="X28" s="12"/>
      <c r="Y28" s="12"/>
      <c r="Z28" s="12"/>
      <c r="AA28" s="12"/>
      <c r="AB28" s="12"/>
      <c r="AC28" s="12"/>
      <c r="AD28" s="12"/>
      <c r="AE28" s="12"/>
      <c r="AF28" s="12"/>
      <c r="AG28" s="19"/>
      <c r="AH28" s="12"/>
      <c r="AI28" s="12"/>
      <c r="AJ28" s="12"/>
      <c r="AK28" s="12"/>
      <c r="AL28" s="12"/>
    </row>
    <row r="29" spans="1:39" s="11" customFormat="1" x14ac:dyDescent="0.25">
      <c r="C29" s="12"/>
      <c r="D29" s="12"/>
      <c r="H29" s="12"/>
      <c r="I29" s="49"/>
      <c r="L29" s="32"/>
      <c r="N29" s="12"/>
      <c r="O29" s="12"/>
      <c r="P29" s="12"/>
      <c r="Q29" s="12"/>
      <c r="R29" s="12"/>
      <c r="S29" s="12"/>
      <c r="T29" s="12"/>
      <c r="U29" s="12"/>
      <c r="V29" s="12"/>
      <c r="W29" s="12"/>
      <c r="X29" s="12"/>
      <c r="Y29" s="12"/>
      <c r="Z29" s="12"/>
      <c r="AA29" s="12"/>
      <c r="AB29" s="12"/>
      <c r="AC29" s="12"/>
      <c r="AD29" s="12"/>
      <c r="AE29" s="12"/>
      <c r="AF29" s="12"/>
      <c r="AG29" s="19"/>
      <c r="AH29" s="12"/>
      <c r="AI29" s="12"/>
      <c r="AJ29" s="12"/>
      <c r="AK29" s="12"/>
      <c r="AL29" s="12"/>
    </row>
    <row r="30" spans="1:39" s="11" customFormat="1" x14ac:dyDescent="0.25">
      <c r="C30" s="12"/>
      <c r="D30" s="12"/>
      <c r="H30" s="12"/>
      <c r="I30" s="49"/>
      <c r="L30" s="32"/>
      <c r="N30" s="12"/>
      <c r="O30" s="12"/>
      <c r="P30" s="12"/>
      <c r="Q30" s="12"/>
      <c r="R30" s="12"/>
      <c r="S30" s="12"/>
      <c r="T30" s="12"/>
      <c r="U30" s="12"/>
      <c r="V30" s="12"/>
      <c r="W30" s="12"/>
      <c r="X30" s="12"/>
      <c r="Y30" s="12"/>
      <c r="Z30" s="12"/>
      <c r="AA30" s="12"/>
      <c r="AB30" s="12"/>
      <c r="AC30" s="12"/>
      <c r="AD30" s="12"/>
      <c r="AE30" s="12"/>
      <c r="AF30" s="12"/>
      <c r="AG30" s="19"/>
      <c r="AH30" s="12"/>
      <c r="AI30" s="12"/>
      <c r="AJ30" s="12"/>
      <c r="AK30" s="12"/>
      <c r="AL30" s="12"/>
    </row>
    <row r="31" spans="1:39" s="11" customFormat="1" x14ac:dyDescent="0.25">
      <c r="C31" s="12"/>
      <c r="D31" s="12"/>
      <c r="H31" s="12"/>
      <c r="I31" s="49"/>
      <c r="L31" s="32"/>
      <c r="N31" s="12"/>
      <c r="O31" s="12"/>
      <c r="P31" s="12"/>
      <c r="Q31" s="12"/>
      <c r="R31" s="12"/>
      <c r="S31" s="12"/>
      <c r="T31" s="12"/>
      <c r="U31" s="12"/>
      <c r="V31" s="12"/>
      <c r="W31" s="12"/>
      <c r="X31" s="12"/>
      <c r="Y31" s="12"/>
      <c r="Z31" s="12"/>
      <c r="AA31" s="12"/>
      <c r="AB31" s="12"/>
      <c r="AC31" s="12"/>
      <c r="AD31" s="12"/>
      <c r="AE31" s="12"/>
      <c r="AF31" s="12"/>
      <c r="AG31" s="19"/>
      <c r="AH31" s="12"/>
      <c r="AI31" s="12"/>
      <c r="AJ31" s="12"/>
      <c r="AK31" s="12"/>
      <c r="AL31" s="12"/>
    </row>
    <row r="32" spans="1:39" s="11" customFormat="1" x14ac:dyDescent="0.25">
      <c r="C32" s="12"/>
      <c r="D32" s="12"/>
      <c r="H32" s="12"/>
      <c r="I32" s="49"/>
      <c r="L32" s="32"/>
      <c r="N32" s="12"/>
      <c r="O32" s="12"/>
      <c r="P32" s="12"/>
      <c r="Q32" s="12"/>
      <c r="R32" s="12"/>
      <c r="S32" s="12"/>
      <c r="T32" s="12"/>
      <c r="U32" s="12"/>
      <c r="V32" s="12"/>
      <c r="W32" s="12"/>
      <c r="X32" s="12"/>
      <c r="Y32" s="12"/>
      <c r="Z32" s="12"/>
      <c r="AA32" s="12"/>
      <c r="AB32" s="12"/>
      <c r="AC32" s="12"/>
      <c r="AD32" s="12"/>
      <c r="AE32" s="12"/>
      <c r="AF32" s="12"/>
      <c r="AG32" s="19"/>
      <c r="AH32" s="12"/>
      <c r="AI32" s="12"/>
      <c r="AJ32" s="12"/>
      <c r="AK32" s="12"/>
      <c r="AL32" s="12"/>
    </row>
    <row r="33" spans="3:38" s="11" customFormat="1" x14ac:dyDescent="0.25">
      <c r="C33" s="12"/>
      <c r="D33" s="12"/>
      <c r="H33" s="12"/>
      <c r="I33" s="49"/>
      <c r="L33" s="32"/>
      <c r="N33" s="12"/>
      <c r="O33" s="12"/>
      <c r="P33" s="12"/>
      <c r="Q33" s="12"/>
      <c r="R33" s="12"/>
      <c r="S33" s="12"/>
      <c r="T33" s="12"/>
      <c r="U33" s="12"/>
      <c r="V33" s="12"/>
      <c r="W33" s="12"/>
      <c r="X33" s="12"/>
      <c r="Y33" s="12"/>
      <c r="Z33" s="12"/>
      <c r="AA33" s="12"/>
      <c r="AB33" s="12"/>
      <c r="AC33" s="12"/>
      <c r="AD33" s="12"/>
      <c r="AE33" s="12"/>
      <c r="AF33" s="12"/>
      <c r="AG33" s="19"/>
      <c r="AH33" s="12"/>
      <c r="AI33" s="12"/>
      <c r="AJ33" s="12"/>
      <c r="AK33" s="12"/>
      <c r="AL33" s="12"/>
    </row>
    <row r="34" spans="3:38" s="11" customFormat="1" x14ac:dyDescent="0.25">
      <c r="C34" s="12"/>
      <c r="D34" s="12"/>
      <c r="H34" s="12"/>
      <c r="I34" s="49"/>
      <c r="L34" s="32"/>
      <c r="N34" s="12"/>
      <c r="O34" s="12"/>
      <c r="P34" s="12"/>
      <c r="Q34" s="12"/>
      <c r="R34" s="12"/>
      <c r="S34" s="12"/>
      <c r="T34" s="12"/>
      <c r="U34" s="12"/>
      <c r="V34" s="12"/>
      <c r="W34" s="12"/>
      <c r="X34" s="12"/>
      <c r="Y34" s="12"/>
      <c r="Z34" s="12"/>
      <c r="AA34" s="12"/>
      <c r="AB34" s="12"/>
      <c r="AC34" s="12"/>
      <c r="AD34" s="12"/>
      <c r="AE34" s="12"/>
      <c r="AF34" s="12"/>
      <c r="AG34" s="19"/>
      <c r="AH34" s="12"/>
      <c r="AI34" s="12"/>
      <c r="AJ34" s="12"/>
      <c r="AK34" s="12"/>
      <c r="AL34" s="12"/>
    </row>
    <row r="35" spans="3:38" s="11" customFormat="1" x14ac:dyDescent="0.25">
      <c r="C35" s="12"/>
      <c r="D35" s="12"/>
      <c r="H35" s="12"/>
      <c r="I35" s="49"/>
      <c r="L35" s="32"/>
      <c r="N35" s="12"/>
      <c r="O35" s="12"/>
      <c r="P35" s="12"/>
      <c r="Q35" s="12"/>
      <c r="R35" s="12"/>
      <c r="S35" s="12"/>
      <c r="T35" s="12"/>
      <c r="U35" s="12"/>
      <c r="V35" s="12"/>
      <c r="W35" s="12"/>
      <c r="X35" s="12"/>
      <c r="Y35" s="12"/>
      <c r="Z35" s="12"/>
      <c r="AA35" s="12"/>
      <c r="AB35" s="12"/>
      <c r="AC35" s="12"/>
      <c r="AD35" s="12"/>
      <c r="AE35" s="12"/>
      <c r="AF35" s="12"/>
      <c r="AG35" s="19"/>
      <c r="AH35" s="12"/>
      <c r="AI35" s="12"/>
      <c r="AJ35" s="12"/>
      <c r="AK35" s="12"/>
      <c r="AL35" s="12"/>
    </row>
    <row r="36" spans="3:38" s="11" customFormat="1" x14ac:dyDescent="0.25">
      <c r="C36" s="12"/>
      <c r="D36" s="12"/>
      <c r="H36" s="12"/>
      <c r="I36" s="49"/>
      <c r="L36" s="32"/>
      <c r="N36" s="12"/>
      <c r="O36" s="12"/>
      <c r="P36" s="12"/>
      <c r="Q36" s="12"/>
      <c r="R36" s="12"/>
      <c r="S36" s="12"/>
      <c r="T36" s="12"/>
      <c r="U36" s="12"/>
      <c r="V36" s="12"/>
      <c r="W36" s="12"/>
      <c r="X36" s="12"/>
      <c r="Y36" s="12"/>
      <c r="Z36" s="12"/>
      <c r="AA36" s="12"/>
      <c r="AB36" s="12"/>
      <c r="AC36" s="12"/>
      <c r="AD36" s="12"/>
      <c r="AE36" s="12"/>
      <c r="AF36" s="12"/>
      <c r="AG36" s="19"/>
      <c r="AH36" s="12"/>
      <c r="AI36" s="12"/>
      <c r="AJ36" s="12"/>
      <c r="AK36" s="12"/>
      <c r="AL36" s="12"/>
    </row>
    <row r="37" spans="3:38" s="11" customFormat="1" x14ac:dyDescent="0.25">
      <c r="C37" s="12"/>
      <c r="D37" s="12"/>
      <c r="H37" s="12"/>
      <c r="I37" s="49"/>
      <c r="L37" s="32"/>
      <c r="N37" s="12"/>
      <c r="O37" s="12"/>
      <c r="P37" s="12"/>
      <c r="Q37" s="12"/>
      <c r="R37" s="12"/>
      <c r="S37" s="12"/>
      <c r="T37" s="12"/>
      <c r="U37" s="12"/>
      <c r="V37" s="12"/>
      <c r="W37" s="12"/>
      <c r="X37" s="12"/>
      <c r="Y37" s="12"/>
      <c r="Z37" s="12"/>
      <c r="AA37" s="12"/>
      <c r="AB37" s="12"/>
      <c r="AC37" s="12"/>
      <c r="AD37" s="12"/>
      <c r="AE37" s="12"/>
      <c r="AF37" s="12"/>
      <c r="AG37" s="19"/>
      <c r="AH37" s="12"/>
      <c r="AI37" s="12"/>
      <c r="AJ37" s="12"/>
      <c r="AK37" s="12"/>
      <c r="AL37" s="12"/>
    </row>
    <row r="38" spans="3:38" s="11" customFormat="1" x14ac:dyDescent="0.25">
      <c r="C38" s="12"/>
      <c r="D38" s="12"/>
      <c r="H38" s="12"/>
      <c r="I38" s="49"/>
      <c r="L38" s="32"/>
      <c r="N38" s="12"/>
      <c r="O38" s="12"/>
      <c r="P38" s="12"/>
      <c r="Q38" s="12"/>
      <c r="R38" s="12"/>
      <c r="S38" s="12"/>
      <c r="T38" s="12"/>
      <c r="U38" s="12"/>
      <c r="V38" s="12"/>
      <c r="W38" s="12"/>
      <c r="X38" s="12"/>
      <c r="Y38" s="12"/>
      <c r="Z38" s="12"/>
      <c r="AA38" s="12"/>
      <c r="AB38" s="12"/>
      <c r="AC38" s="12"/>
      <c r="AD38" s="12"/>
      <c r="AE38" s="12"/>
      <c r="AF38" s="12"/>
      <c r="AG38" s="19"/>
      <c r="AH38" s="12"/>
      <c r="AI38" s="12"/>
      <c r="AJ38" s="12"/>
      <c r="AK38" s="12"/>
      <c r="AL38" s="12"/>
    </row>
    <row r="39" spans="3:38" s="11" customFormat="1" x14ac:dyDescent="0.25">
      <c r="C39" s="12"/>
      <c r="D39" s="12"/>
      <c r="H39" s="12"/>
      <c r="I39" s="49"/>
      <c r="L39" s="32"/>
      <c r="N39" s="12"/>
      <c r="O39" s="12"/>
      <c r="P39" s="12"/>
      <c r="Q39" s="12"/>
      <c r="R39" s="12"/>
      <c r="S39" s="12"/>
      <c r="T39" s="12"/>
      <c r="U39" s="12"/>
      <c r="V39" s="12"/>
      <c r="W39" s="12"/>
      <c r="X39" s="12"/>
      <c r="Y39" s="12"/>
      <c r="Z39" s="12"/>
      <c r="AA39" s="12"/>
      <c r="AB39" s="12"/>
      <c r="AC39" s="12"/>
      <c r="AD39" s="12"/>
      <c r="AE39" s="12"/>
      <c r="AF39" s="12"/>
      <c r="AG39" s="19"/>
      <c r="AH39" s="12"/>
      <c r="AI39" s="12"/>
      <c r="AJ39" s="12"/>
      <c r="AK39" s="12"/>
      <c r="AL39" s="12"/>
    </row>
    <row r="40" spans="3:38" s="11" customFormat="1" x14ac:dyDescent="0.25">
      <c r="C40" s="12"/>
      <c r="D40" s="12"/>
      <c r="H40" s="12"/>
      <c r="I40" s="49"/>
      <c r="L40" s="32"/>
      <c r="N40" s="12"/>
      <c r="O40" s="12"/>
      <c r="P40" s="12"/>
      <c r="Q40" s="12"/>
      <c r="R40" s="12"/>
      <c r="S40" s="12"/>
      <c r="T40" s="12"/>
      <c r="U40" s="12"/>
      <c r="V40" s="12"/>
      <c r="W40" s="12"/>
      <c r="X40" s="12"/>
      <c r="Y40" s="12"/>
      <c r="Z40" s="12"/>
      <c r="AA40" s="12"/>
      <c r="AB40" s="12"/>
      <c r="AC40" s="12"/>
      <c r="AD40" s="12"/>
      <c r="AE40" s="12"/>
      <c r="AF40" s="12"/>
      <c r="AG40" s="19"/>
      <c r="AH40" s="12"/>
      <c r="AI40" s="12"/>
      <c r="AJ40" s="12"/>
      <c r="AK40" s="12"/>
      <c r="AL40" s="12"/>
    </row>
    <row r="41" spans="3:38" s="11" customFormat="1" x14ac:dyDescent="0.25">
      <c r="C41" s="12"/>
      <c r="D41" s="12"/>
      <c r="H41" s="12"/>
      <c r="I41" s="49"/>
      <c r="L41" s="32"/>
      <c r="N41" s="12"/>
      <c r="O41" s="12"/>
      <c r="P41" s="12"/>
      <c r="Q41" s="12"/>
      <c r="R41" s="12"/>
      <c r="S41" s="12"/>
      <c r="T41" s="12"/>
      <c r="U41" s="12"/>
      <c r="V41" s="12"/>
      <c r="W41" s="12"/>
      <c r="X41" s="12"/>
      <c r="Y41" s="12"/>
      <c r="Z41" s="12"/>
      <c r="AA41" s="12"/>
      <c r="AB41" s="12"/>
      <c r="AC41" s="12"/>
      <c r="AD41" s="12"/>
      <c r="AE41" s="12"/>
      <c r="AF41" s="12"/>
      <c r="AG41" s="19"/>
      <c r="AH41" s="12"/>
      <c r="AI41" s="12"/>
      <c r="AJ41" s="12"/>
      <c r="AK41" s="12"/>
      <c r="AL41" s="12"/>
    </row>
    <row r="42" spans="3:38" s="11" customFormat="1" x14ac:dyDescent="0.25">
      <c r="C42" s="12"/>
      <c r="D42" s="12"/>
      <c r="H42" s="12"/>
      <c r="I42" s="49"/>
      <c r="L42" s="32"/>
      <c r="N42" s="12"/>
      <c r="O42" s="12"/>
      <c r="P42" s="12"/>
      <c r="Q42" s="12"/>
      <c r="R42" s="12"/>
      <c r="S42" s="12"/>
      <c r="T42" s="12"/>
      <c r="U42" s="12"/>
      <c r="V42" s="12"/>
      <c r="W42" s="12"/>
      <c r="X42" s="12"/>
      <c r="Y42" s="12"/>
      <c r="Z42" s="12"/>
      <c r="AA42" s="12"/>
      <c r="AB42" s="12"/>
      <c r="AC42" s="12"/>
      <c r="AD42" s="12"/>
      <c r="AE42" s="12"/>
      <c r="AF42" s="12"/>
      <c r="AG42" s="19"/>
      <c r="AH42" s="12"/>
      <c r="AI42" s="12"/>
      <c r="AJ42" s="12"/>
      <c r="AK42" s="12"/>
      <c r="AL42" s="12"/>
    </row>
    <row r="43" spans="3:38" s="11" customFormat="1" x14ac:dyDescent="0.25">
      <c r="C43" s="12"/>
      <c r="D43" s="12"/>
      <c r="H43" s="12"/>
      <c r="I43" s="49"/>
      <c r="L43" s="32"/>
      <c r="N43" s="12"/>
      <c r="O43" s="12"/>
      <c r="P43" s="12"/>
      <c r="Q43" s="12"/>
      <c r="R43" s="12"/>
      <c r="S43" s="12"/>
      <c r="T43" s="12"/>
      <c r="U43" s="12"/>
      <c r="V43" s="12"/>
      <c r="W43" s="12"/>
      <c r="X43" s="12"/>
      <c r="Y43" s="12"/>
      <c r="Z43" s="12"/>
      <c r="AA43" s="12"/>
      <c r="AB43" s="12"/>
      <c r="AC43" s="12"/>
      <c r="AD43" s="12"/>
      <c r="AE43" s="12"/>
      <c r="AF43" s="12"/>
      <c r="AG43" s="19"/>
      <c r="AH43" s="12"/>
      <c r="AI43" s="12"/>
      <c r="AJ43" s="12"/>
      <c r="AK43" s="12"/>
      <c r="AL43" s="12"/>
    </row>
    <row r="44" spans="3:38" s="11" customFormat="1" x14ac:dyDescent="0.25">
      <c r="C44" s="12"/>
      <c r="D44" s="12"/>
      <c r="H44" s="12"/>
      <c r="I44" s="49"/>
      <c r="L44" s="32"/>
      <c r="N44" s="12"/>
      <c r="O44" s="12"/>
      <c r="P44" s="12"/>
      <c r="Q44" s="12"/>
      <c r="R44" s="12"/>
      <c r="S44" s="12"/>
      <c r="T44" s="12"/>
      <c r="U44" s="12"/>
      <c r="V44" s="12"/>
      <c r="W44" s="12"/>
      <c r="X44" s="12"/>
      <c r="Y44" s="12"/>
      <c r="Z44" s="12"/>
      <c r="AA44" s="12"/>
      <c r="AB44" s="12"/>
      <c r="AC44" s="12"/>
      <c r="AD44" s="12"/>
      <c r="AE44" s="12"/>
      <c r="AF44" s="12"/>
      <c r="AG44" s="19"/>
      <c r="AH44" s="12"/>
      <c r="AI44" s="12"/>
      <c r="AJ44" s="12"/>
      <c r="AK44" s="12"/>
      <c r="AL44" s="12"/>
    </row>
    <row r="45" spans="3:38" s="11" customFormat="1" x14ac:dyDescent="0.25">
      <c r="C45" s="12"/>
      <c r="D45" s="12"/>
      <c r="H45" s="12"/>
      <c r="I45" s="49"/>
      <c r="L45" s="32"/>
      <c r="N45" s="12"/>
      <c r="O45" s="12"/>
      <c r="P45" s="12"/>
      <c r="Q45" s="12"/>
      <c r="R45" s="12"/>
      <c r="S45" s="12"/>
      <c r="T45" s="12"/>
      <c r="U45" s="12"/>
      <c r="V45" s="12"/>
      <c r="W45" s="12"/>
      <c r="X45" s="12"/>
      <c r="Y45" s="12"/>
      <c r="Z45" s="12"/>
      <c r="AA45" s="12"/>
      <c r="AB45" s="12"/>
      <c r="AC45" s="12"/>
      <c r="AD45" s="12"/>
      <c r="AE45" s="12"/>
      <c r="AF45" s="12"/>
      <c r="AG45" s="19"/>
      <c r="AH45" s="12"/>
      <c r="AI45" s="12"/>
      <c r="AJ45" s="12"/>
      <c r="AK45" s="12"/>
      <c r="AL45" s="12"/>
    </row>
    <row r="46" spans="3:38" s="11" customFormat="1" x14ac:dyDescent="0.25">
      <c r="C46" s="12"/>
      <c r="D46" s="12"/>
      <c r="H46" s="12"/>
      <c r="I46" s="49"/>
      <c r="L46" s="32"/>
      <c r="N46" s="12"/>
      <c r="O46" s="12"/>
      <c r="P46" s="12"/>
      <c r="Q46" s="12"/>
      <c r="R46" s="12"/>
      <c r="S46" s="12"/>
      <c r="T46" s="12"/>
      <c r="U46" s="12"/>
      <c r="V46" s="12"/>
      <c r="W46" s="12"/>
      <c r="X46" s="12"/>
      <c r="Y46" s="12"/>
      <c r="Z46" s="12"/>
      <c r="AA46" s="12"/>
      <c r="AB46" s="12"/>
      <c r="AC46" s="12"/>
      <c r="AD46" s="12"/>
      <c r="AE46" s="12"/>
      <c r="AF46" s="12"/>
      <c r="AG46" s="19"/>
      <c r="AH46" s="12"/>
      <c r="AI46" s="12"/>
      <c r="AJ46" s="12"/>
      <c r="AK46" s="12"/>
      <c r="AL46" s="12"/>
    </row>
    <row r="47" spans="3:38" s="11" customFormat="1" x14ac:dyDescent="0.25">
      <c r="C47" s="12"/>
      <c r="D47" s="12"/>
      <c r="H47" s="12"/>
      <c r="I47" s="49"/>
      <c r="L47" s="32"/>
      <c r="N47" s="12"/>
      <c r="O47" s="12"/>
      <c r="P47" s="12"/>
      <c r="Q47" s="12"/>
      <c r="R47" s="12"/>
      <c r="S47" s="12"/>
      <c r="T47" s="12"/>
      <c r="U47" s="12"/>
      <c r="V47" s="12"/>
      <c r="W47" s="12"/>
      <c r="X47" s="12"/>
      <c r="Y47" s="12"/>
      <c r="Z47" s="12"/>
      <c r="AA47" s="12"/>
      <c r="AB47" s="12"/>
      <c r="AC47" s="12"/>
      <c r="AD47" s="12"/>
      <c r="AE47" s="12"/>
      <c r="AF47" s="12"/>
      <c r="AG47" s="19"/>
      <c r="AH47" s="12"/>
      <c r="AI47" s="12"/>
      <c r="AJ47" s="12"/>
      <c r="AK47" s="12"/>
      <c r="AL47" s="12"/>
    </row>
    <row r="48" spans="3:38" s="11" customFormat="1" x14ac:dyDescent="0.25">
      <c r="C48" s="12"/>
      <c r="D48" s="12"/>
      <c r="H48" s="12"/>
      <c r="I48" s="49"/>
      <c r="L48" s="32"/>
      <c r="N48" s="12"/>
      <c r="O48" s="12"/>
      <c r="P48" s="12"/>
      <c r="Q48" s="12"/>
      <c r="R48" s="12"/>
      <c r="S48" s="12"/>
      <c r="T48" s="12"/>
      <c r="U48" s="12"/>
      <c r="V48" s="12"/>
      <c r="W48" s="12"/>
      <c r="X48" s="12"/>
      <c r="Y48" s="12"/>
      <c r="Z48" s="12"/>
      <c r="AA48" s="12"/>
      <c r="AB48" s="12"/>
      <c r="AC48" s="12"/>
      <c r="AD48" s="12"/>
      <c r="AE48" s="12"/>
      <c r="AF48" s="12"/>
      <c r="AG48" s="19"/>
      <c r="AH48" s="12"/>
      <c r="AI48" s="12"/>
      <c r="AJ48" s="12"/>
      <c r="AK48" s="12"/>
      <c r="AL48" s="12"/>
    </row>
    <row r="49" spans="3:38" s="11" customFormat="1" x14ac:dyDescent="0.25">
      <c r="C49" s="12"/>
      <c r="D49" s="12"/>
      <c r="H49" s="12"/>
      <c r="I49" s="49"/>
      <c r="L49" s="32"/>
      <c r="N49" s="12"/>
      <c r="O49" s="12"/>
      <c r="P49" s="12"/>
      <c r="Q49" s="12"/>
      <c r="R49" s="12"/>
      <c r="S49" s="12"/>
      <c r="T49" s="12"/>
      <c r="U49" s="12"/>
      <c r="V49" s="12"/>
      <c r="W49" s="12"/>
      <c r="X49" s="12"/>
      <c r="Y49" s="12"/>
      <c r="Z49" s="12"/>
      <c r="AA49" s="12"/>
      <c r="AB49" s="12"/>
      <c r="AC49" s="12"/>
      <c r="AD49" s="12"/>
      <c r="AE49" s="12"/>
      <c r="AF49" s="12"/>
      <c r="AG49" s="19"/>
      <c r="AH49" s="12"/>
      <c r="AI49" s="12"/>
      <c r="AJ49" s="12"/>
      <c r="AK49" s="12"/>
      <c r="AL49" s="12"/>
    </row>
    <row r="50" spans="3:38" s="11" customFormat="1" x14ac:dyDescent="0.25">
      <c r="C50" s="12"/>
      <c r="D50" s="12"/>
      <c r="H50" s="12"/>
      <c r="I50" s="49"/>
      <c r="L50" s="32"/>
      <c r="N50" s="12"/>
      <c r="O50" s="12"/>
      <c r="P50" s="12"/>
      <c r="Q50" s="12"/>
      <c r="R50" s="12"/>
      <c r="S50" s="12"/>
      <c r="T50" s="12"/>
      <c r="U50" s="12"/>
      <c r="V50" s="12"/>
      <c r="W50" s="12"/>
      <c r="X50" s="12"/>
      <c r="Y50" s="12"/>
      <c r="Z50" s="12"/>
      <c r="AA50" s="12"/>
      <c r="AB50" s="12"/>
      <c r="AC50" s="12"/>
      <c r="AD50" s="12"/>
      <c r="AE50" s="12"/>
      <c r="AF50" s="12"/>
      <c r="AG50" s="19"/>
      <c r="AH50" s="12"/>
      <c r="AI50" s="12"/>
      <c r="AJ50" s="12"/>
      <c r="AK50" s="12"/>
      <c r="AL50" s="12"/>
    </row>
    <row r="51" spans="3:38" s="11" customFormat="1" x14ac:dyDescent="0.25">
      <c r="C51" s="12"/>
      <c r="D51" s="12"/>
      <c r="H51" s="12"/>
      <c r="I51" s="49"/>
      <c r="L51" s="32"/>
      <c r="N51" s="12"/>
      <c r="O51" s="12"/>
      <c r="P51" s="12"/>
      <c r="Q51" s="12"/>
      <c r="R51" s="12"/>
      <c r="S51" s="12"/>
      <c r="T51" s="12"/>
      <c r="U51" s="12"/>
      <c r="V51" s="12"/>
      <c r="W51" s="12"/>
      <c r="X51" s="12"/>
      <c r="Y51" s="12"/>
      <c r="Z51" s="12"/>
      <c r="AA51" s="12"/>
      <c r="AB51" s="12"/>
      <c r="AC51" s="12"/>
      <c r="AD51" s="12"/>
      <c r="AE51" s="12"/>
      <c r="AF51" s="12"/>
      <c r="AG51" s="19"/>
      <c r="AH51" s="12"/>
      <c r="AI51" s="12"/>
      <c r="AJ51" s="12"/>
      <c r="AK51" s="12"/>
      <c r="AL51" s="12"/>
    </row>
    <row r="52" spans="3:38" s="11" customFormat="1" x14ac:dyDescent="0.25">
      <c r="C52" s="12"/>
      <c r="D52" s="12"/>
      <c r="H52" s="12"/>
      <c r="I52" s="49"/>
      <c r="L52" s="32"/>
      <c r="N52" s="12"/>
      <c r="O52" s="12"/>
      <c r="P52" s="12"/>
      <c r="Q52" s="12"/>
      <c r="R52" s="12"/>
      <c r="S52" s="12"/>
      <c r="T52" s="12"/>
      <c r="U52" s="12"/>
      <c r="V52" s="12"/>
      <c r="W52" s="12"/>
      <c r="X52" s="12"/>
      <c r="Y52" s="12"/>
      <c r="Z52" s="12"/>
      <c r="AA52" s="12"/>
      <c r="AB52" s="12"/>
      <c r="AC52" s="12"/>
      <c r="AD52" s="12"/>
      <c r="AE52" s="12"/>
      <c r="AF52" s="12"/>
      <c r="AG52" s="19"/>
      <c r="AH52" s="12"/>
      <c r="AI52" s="12"/>
      <c r="AJ52" s="12"/>
      <c r="AK52" s="12"/>
      <c r="AL52" s="12"/>
    </row>
    <row r="53" spans="3:38" s="11" customFormat="1" x14ac:dyDescent="0.25">
      <c r="C53" s="12"/>
      <c r="D53" s="12"/>
      <c r="H53" s="12"/>
      <c r="I53" s="49"/>
      <c r="L53" s="32"/>
      <c r="N53" s="12"/>
      <c r="O53" s="12"/>
      <c r="P53" s="12"/>
      <c r="Q53" s="12"/>
      <c r="R53" s="12"/>
      <c r="S53" s="12"/>
      <c r="T53" s="12"/>
      <c r="U53" s="12"/>
      <c r="V53" s="12"/>
      <c r="W53" s="12"/>
      <c r="X53" s="12"/>
      <c r="Y53" s="12"/>
      <c r="Z53" s="12"/>
      <c r="AA53" s="12"/>
      <c r="AB53" s="12"/>
      <c r="AC53" s="12"/>
      <c r="AD53" s="12"/>
      <c r="AE53" s="12"/>
      <c r="AF53" s="12"/>
      <c r="AG53" s="19"/>
      <c r="AH53" s="12"/>
      <c r="AI53" s="12"/>
      <c r="AJ53" s="12"/>
      <c r="AK53" s="12"/>
      <c r="AL53" s="12"/>
    </row>
    <row r="54" spans="3:38" s="11" customFormat="1" x14ac:dyDescent="0.25">
      <c r="C54" s="12"/>
      <c r="D54" s="12"/>
      <c r="H54" s="12"/>
      <c r="I54" s="49"/>
      <c r="L54" s="32"/>
      <c r="N54" s="12"/>
      <c r="O54" s="12"/>
      <c r="P54" s="12"/>
      <c r="Q54" s="12"/>
      <c r="R54" s="12"/>
      <c r="S54" s="12"/>
      <c r="T54" s="12"/>
      <c r="U54" s="12"/>
      <c r="V54" s="12"/>
      <c r="W54" s="12"/>
      <c r="X54" s="12"/>
      <c r="Y54" s="12"/>
      <c r="Z54" s="12"/>
      <c r="AA54" s="12"/>
      <c r="AB54" s="12"/>
      <c r="AC54" s="12"/>
      <c r="AD54" s="12"/>
      <c r="AE54" s="12"/>
      <c r="AF54" s="12"/>
      <c r="AG54" s="19"/>
      <c r="AH54" s="12"/>
      <c r="AI54" s="12"/>
      <c r="AJ54" s="12"/>
      <c r="AK54" s="12"/>
      <c r="AL54" s="12"/>
    </row>
    <row r="55" spans="3:38" s="11" customFormat="1" x14ac:dyDescent="0.25">
      <c r="C55" s="12"/>
      <c r="D55" s="12"/>
      <c r="H55" s="12"/>
      <c r="I55" s="49"/>
      <c r="L55" s="32"/>
      <c r="N55" s="12"/>
      <c r="O55" s="12"/>
      <c r="P55" s="12"/>
      <c r="Q55" s="12"/>
      <c r="R55" s="12"/>
      <c r="S55" s="12"/>
      <c r="T55" s="12"/>
      <c r="U55" s="12"/>
      <c r="V55" s="12"/>
      <c r="W55" s="12"/>
      <c r="X55" s="12"/>
      <c r="Y55" s="12"/>
      <c r="Z55" s="12"/>
      <c r="AA55" s="12"/>
      <c r="AB55" s="12"/>
      <c r="AC55" s="12"/>
      <c r="AD55" s="12"/>
      <c r="AE55" s="12"/>
      <c r="AF55" s="12"/>
      <c r="AG55" s="19"/>
      <c r="AH55" s="12"/>
      <c r="AI55" s="12"/>
      <c r="AJ55" s="12"/>
      <c r="AK55" s="12"/>
      <c r="AL55" s="12"/>
    </row>
    <row r="56" spans="3:38" s="11" customFormat="1" x14ac:dyDescent="0.25">
      <c r="C56" s="12"/>
      <c r="D56" s="12"/>
      <c r="H56" s="12"/>
      <c r="I56" s="49"/>
      <c r="L56" s="32"/>
      <c r="N56" s="12"/>
      <c r="O56" s="12"/>
      <c r="P56" s="12"/>
      <c r="Q56" s="12"/>
      <c r="R56" s="12"/>
      <c r="S56" s="12"/>
      <c r="T56" s="12"/>
      <c r="U56" s="12"/>
      <c r="V56" s="12"/>
      <c r="W56" s="12"/>
      <c r="X56" s="12"/>
      <c r="Y56" s="12"/>
      <c r="Z56" s="12"/>
      <c r="AA56" s="12"/>
      <c r="AB56" s="12"/>
      <c r="AC56" s="12"/>
      <c r="AD56" s="12"/>
      <c r="AE56" s="12"/>
      <c r="AF56" s="12"/>
      <c r="AG56" s="19"/>
      <c r="AH56" s="12"/>
      <c r="AI56" s="12"/>
      <c r="AJ56" s="12"/>
      <c r="AK56" s="12"/>
      <c r="AL56" s="12"/>
    </row>
    <row r="57" spans="3:38" s="11" customFormat="1" x14ac:dyDescent="0.25">
      <c r="C57" s="12"/>
      <c r="D57" s="12"/>
      <c r="H57" s="12"/>
      <c r="I57" s="49"/>
      <c r="L57" s="32"/>
      <c r="N57" s="12"/>
      <c r="O57" s="12"/>
      <c r="P57" s="12"/>
      <c r="Q57" s="12"/>
      <c r="R57" s="12"/>
      <c r="S57" s="12"/>
      <c r="T57" s="12"/>
      <c r="U57" s="12"/>
      <c r="V57" s="12"/>
      <c r="W57" s="12"/>
      <c r="X57" s="12"/>
      <c r="Y57" s="12"/>
      <c r="Z57" s="12"/>
      <c r="AA57" s="12"/>
      <c r="AB57" s="12"/>
      <c r="AC57" s="12"/>
      <c r="AD57" s="12"/>
      <c r="AE57" s="12"/>
      <c r="AF57" s="12"/>
      <c r="AG57" s="19"/>
      <c r="AH57" s="12"/>
      <c r="AI57" s="12"/>
      <c r="AJ57" s="12"/>
      <c r="AK57" s="12"/>
      <c r="AL57" s="12"/>
    </row>
    <row r="58" spans="3:38" s="11" customFormat="1" x14ac:dyDescent="0.25">
      <c r="C58" s="12"/>
      <c r="D58" s="12"/>
      <c r="H58" s="12"/>
      <c r="I58" s="49"/>
      <c r="L58" s="32"/>
      <c r="N58" s="12"/>
      <c r="O58" s="12"/>
      <c r="P58" s="12"/>
      <c r="Q58" s="12"/>
      <c r="R58" s="12"/>
      <c r="S58" s="12"/>
      <c r="T58" s="12"/>
      <c r="U58" s="12"/>
      <c r="V58" s="12"/>
      <c r="W58" s="12"/>
      <c r="X58" s="12"/>
      <c r="Y58" s="12"/>
      <c r="Z58" s="12"/>
      <c r="AA58" s="12"/>
      <c r="AB58" s="12"/>
      <c r="AC58" s="12"/>
      <c r="AD58" s="12"/>
      <c r="AE58" s="12"/>
      <c r="AF58" s="12"/>
      <c r="AG58" s="19"/>
      <c r="AH58" s="12"/>
      <c r="AI58" s="12"/>
      <c r="AJ58" s="12"/>
      <c r="AK58" s="12"/>
      <c r="AL58" s="12"/>
    </row>
    <row r="59" spans="3:38" s="11" customFormat="1" x14ac:dyDescent="0.25">
      <c r="C59" s="12"/>
      <c r="D59" s="12"/>
      <c r="H59" s="12"/>
      <c r="I59" s="49"/>
      <c r="L59" s="32"/>
      <c r="N59" s="12"/>
      <c r="O59" s="12"/>
      <c r="P59" s="12"/>
      <c r="Q59" s="12"/>
      <c r="R59" s="12"/>
      <c r="S59" s="12"/>
      <c r="T59" s="12"/>
      <c r="U59" s="12"/>
      <c r="V59" s="12"/>
      <c r="W59" s="12"/>
      <c r="X59" s="12"/>
      <c r="Y59" s="12"/>
      <c r="Z59" s="12"/>
      <c r="AA59" s="12"/>
      <c r="AB59" s="12"/>
      <c r="AC59" s="12"/>
      <c r="AD59" s="12"/>
      <c r="AE59" s="12"/>
      <c r="AF59" s="12"/>
      <c r="AG59" s="19"/>
      <c r="AH59" s="12"/>
      <c r="AI59" s="12"/>
      <c r="AJ59" s="12"/>
      <c r="AK59" s="12"/>
      <c r="AL59" s="12"/>
    </row>
    <row r="60" spans="3:38" s="11" customFormat="1" x14ac:dyDescent="0.25">
      <c r="C60" s="12"/>
      <c r="D60" s="12"/>
      <c r="H60" s="12"/>
      <c r="I60" s="49"/>
      <c r="L60" s="32"/>
      <c r="N60" s="12"/>
      <c r="O60" s="12"/>
      <c r="P60" s="12"/>
      <c r="Q60" s="12"/>
      <c r="R60" s="12"/>
      <c r="S60" s="12"/>
      <c r="T60" s="12"/>
      <c r="U60" s="12"/>
      <c r="V60" s="12"/>
      <c r="W60" s="12"/>
      <c r="X60" s="12"/>
      <c r="Y60" s="12"/>
      <c r="Z60" s="12"/>
      <c r="AA60" s="12"/>
      <c r="AB60" s="12"/>
      <c r="AC60" s="12"/>
      <c r="AD60" s="12"/>
      <c r="AE60" s="12"/>
      <c r="AF60" s="12"/>
      <c r="AG60" s="19"/>
      <c r="AH60" s="12"/>
      <c r="AI60" s="12"/>
      <c r="AJ60" s="12"/>
      <c r="AK60" s="12"/>
      <c r="AL60" s="12"/>
    </row>
    <row r="61" spans="3:38" s="11" customFormat="1" x14ac:dyDescent="0.25">
      <c r="C61" s="12"/>
      <c r="D61" s="12"/>
      <c r="H61" s="12"/>
      <c r="I61" s="49"/>
      <c r="L61" s="32"/>
      <c r="N61" s="12"/>
      <c r="O61" s="12"/>
      <c r="P61" s="12"/>
      <c r="Q61" s="12"/>
      <c r="R61" s="12"/>
      <c r="S61" s="12"/>
      <c r="T61" s="12"/>
      <c r="U61" s="12"/>
      <c r="V61" s="12"/>
      <c r="W61" s="12"/>
      <c r="X61" s="12"/>
      <c r="Y61" s="12"/>
      <c r="Z61" s="12"/>
      <c r="AA61" s="12"/>
      <c r="AB61" s="12"/>
      <c r="AC61" s="12"/>
      <c r="AD61" s="12"/>
      <c r="AE61" s="12"/>
      <c r="AF61" s="12"/>
      <c r="AG61" s="19"/>
      <c r="AH61" s="12"/>
      <c r="AI61" s="12"/>
      <c r="AJ61" s="12"/>
      <c r="AK61" s="12"/>
      <c r="AL61" s="12"/>
    </row>
    <row r="62" spans="3:38" s="11" customFormat="1" x14ac:dyDescent="0.25">
      <c r="C62" s="12"/>
      <c r="D62" s="12"/>
      <c r="H62" s="12"/>
      <c r="I62" s="49"/>
      <c r="L62" s="32"/>
      <c r="N62" s="12"/>
      <c r="O62" s="12"/>
      <c r="P62" s="12"/>
      <c r="Q62" s="12"/>
      <c r="R62" s="12"/>
      <c r="S62" s="12"/>
      <c r="T62" s="12"/>
      <c r="U62" s="12"/>
      <c r="V62" s="12"/>
      <c r="W62" s="12"/>
      <c r="X62" s="12"/>
      <c r="Y62" s="12"/>
      <c r="Z62" s="12"/>
      <c r="AA62" s="12"/>
      <c r="AB62" s="12"/>
      <c r="AC62" s="12"/>
      <c r="AD62" s="12"/>
      <c r="AE62" s="12"/>
      <c r="AF62" s="12"/>
      <c r="AG62" s="19"/>
      <c r="AH62" s="12"/>
      <c r="AI62" s="12"/>
      <c r="AJ62" s="12"/>
      <c r="AK62" s="12"/>
      <c r="AL62" s="12"/>
    </row>
    <row r="63" spans="3:38" s="11" customFormat="1" x14ac:dyDescent="0.25">
      <c r="C63" s="12"/>
      <c r="D63" s="12"/>
      <c r="H63" s="12"/>
      <c r="I63" s="49"/>
      <c r="L63" s="32"/>
      <c r="N63" s="12"/>
      <c r="O63" s="12"/>
      <c r="P63" s="12"/>
      <c r="Q63" s="12"/>
      <c r="R63" s="12"/>
      <c r="S63" s="12"/>
      <c r="T63" s="12"/>
      <c r="U63" s="12"/>
      <c r="V63" s="12"/>
      <c r="W63" s="12"/>
      <c r="X63" s="12"/>
      <c r="Y63" s="12"/>
      <c r="Z63" s="12"/>
      <c r="AA63" s="12"/>
      <c r="AB63" s="12"/>
      <c r="AC63" s="12"/>
      <c r="AD63" s="12"/>
      <c r="AE63" s="12"/>
      <c r="AF63" s="12"/>
      <c r="AG63" s="19"/>
      <c r="AH63" s="12"/>
      <c r="AI63" s="12"/>
      <c r="AJ63" s="12"/>
      <c r="AK63" s="12"/>
      <c r="AL63" s="12"/>
    </row>
    <row r="64" spans="3:38" s="11" customFormat="1" x14ac:dyDescent="0.25">
      <c r="C64" s="12"/>
      <c r="D64" s="12"/>
      <c r="H64" s="12"/>
      <c r="I64" s="49"/>
      <c r="L64" s="32"/>
      <c r="N64" s="12"/>
      <c r="O64" s="12"/>
      <c r="P64" s="12"/>
      <c r="Q64" s="12"/>
      <c r="R64" s="12"/>
      <c r="S64" s="12"/>
      <c r="T64" s="12"/>
      <c r="U64" s="12"/>
      <c r="V64" s="12"/>
      <c r="W64" s="12"/>
      <c r="X64" s="12"/>
      <c r="Y64" s="12"/>
      <c r="Z64" s="12"/>
      <c r="AA64" s="12"/>
      <c r="AB64" s="12"/>
      <c r="AC64" s="12"/>
      <c r="AD64" s="12"/>
      <c r="AE64" s="12"/>
      <c r="AF64" s="12"/>
      <c r="AG64" s="19"/>
      <c r="AH64" s="12"/>
      <c r="AI64" s="12"/>
      <c r="AJ64" s="12"/>
      <c r="AK64" s="12"/>
      <c r="AL64" s="12"/>
    </row>
    <row r="65" spans="3:38" s="11" customFormat="1" x14ac:dyDescent="0.25">
      <c r="C65" s="12"/>
      <c r="D65" s="12"/>
      <c r="H65" s="12"/>
      <c r="I65" s="49"/>
      <c r="L65" s="32"/>
      <c r="N65" s="12"/>
      <c r="O65" s="12"/>
      <c r="P65" s="12"/>
      <c r="Q65" s="12"/>
      <c r="R65" s="12"/>
      <c r="S65" s="12"/>
      <c r="T65" s="12"/>
      <c r="U65" s="12"/>
      <c r="V65" s="12"/>
      <c r="W65" s="12"/>
      <c r="X65" s="12"/>
      <c r="Y65" s="12"/>
      <c r="Z65" s="12"/>
      <c r="AA65" s="12"/>
      <c r="AB65" s="12"/>
      <c r="AC65" s="12"/>
      <c r="AD65" s="12"/>
      <c r="AE65" s="12"/>
      <c r="AF65" s="12"/>
      <c r="AG65" s="19"/>
      <c r="AH65" s="12"/>
      <c r="AI65" s="12"/>
      <c r="AJ65" s="12"/>
      <c r="AK65" s="12"/>
      <c r="AL65" s="12"/>
    </row>
    <row r="66" spans="3:38" s="11" customFormat="1" x14ac:dyDescent="0.25">
      <c r="C66" s="12"/>
      <c r="D66" s="12"/>
      <c r="H66" s="12"/>
      <c r="I66" s="49"/>
      <c r="L66" s="32"/>
      <c r="N66" s="12"/>
      <c r="O66" s="12"/>
      <c r="P66" s="12"/>
      <c r="Q66" s="12"/>
      <c r="R66" s="12"/>
      <c r="S66" s="12"/>
      <c r="T66" s="12"/>
      <c r="U66" s="12"/>
      <c r="V66" s="12"/>
      <c r="W66" s="12"/>
      <c r="X66" s="12"/>
      <c r="Y66" s="12"/>
      <c r="Z66" s="12"/>
      <c r="AA66" s="12"/>
      <c r="AB66" s="12"/>
      <c r="AC66" s="12"/>
      <c r="AD66" s="12"/>
      <c r="AE66" s="12"/>
      <c r="AF66" s="12"/>
      <c r="AG66" s="19"/>
      <c r="AH66" s="12"/>
      <c r="AI66" s="12"/>
      <c r="AJ66" s="12"/>
      <c r="AK66" s="12"/>
      <c r="AL66" s="12"/>
    </row>
    <row r="67" spans="3:38" s="11" customFormat="1" x14ac:dyDescent="0.25">
      <c r="C67" s="12"/>
      <c r="D67" s="12"/>
      <c r="H67" s="12"/>
      <c r="I67" s="49"/>
      <c r="L67" s="32"/>
      <c r="N67" s="12"/>
      <c r="O67" s="12"/>
      <c r="P67" s="12"/>
      <c r="Q67" s="12"/>
      <c r="R67" s="12"/>
      <c r="S67" s="12"/>
      <c r="T67" s="12"/>
      <c r="U67" s="12"/>
      <c r="V67" s="12"/>
      <c r="W67" s="12"/>
      <c r="X67" s="12"/>
      <c r="Y67" s="12"/>
      <c r="Z67" s="12"/>
      <c r="AA67" s="12"/>
      <c r="AB67" s="12"/>
      <c r="AC67" s="12"/>
      <c r="AD67" s="12"/>
      <c r="AE67" s="12"/>
      <c r="AF67" s="12"/>
      <c r="AG67" s="19"/>
      <c r="AH67" s="12"/>
      <c r="AI67" s="12"/>
      <c r="AJ67" s="12"/>
      <c r="AK67" s="12"/>
      <c r="AL67" s="12"/>
    </row>
    <row r="68" spans="3:38" s="11" customFormat="1" x14ac:dyDescent="0.25">
      <c r="C68" s="12"/>
      <c r="D68" s="12"/>
      <c r="H68" s="12"/>
      <c r="I68" s="49"/>
      <c r="L68" s="32"/>
      <c r="N68" s="12"/>
      <c r="O68" s="12"/>
      <c r="P68" s="12"/>
      <c r="Q68" s="12"/>
      <c r="R68" s="12"/>
      <c r="S68" s="12"/>
      <c r="T68" s="12"/>
      <c r="U68" s="12"/>
      <c r="V68" s="12"/>
      <c r="W68" s="12"/>
      <c r="X68" s="12"/>
      <c r="Y68" s="12"/>
      <c r="Z68" s="12"/>
      <c r="AA68" s="12"/>
      <c r="AB68" s="12"/>
      <c r="AC68" s="12"/>
      <c r="AD68" s="12"/>
      <c r="AE68" s="12"/>
      <c r="AF68" s="12"/>
      <c r="AG68" s="19"/>
      <c r="AH68" s="12"/>
      <c r="AI68" s="12"/>
      <c r="AJ68" s="12"/>
      <c r="AK68" s="12"/>
      <c r="AL68" s="12"/>
    </row>
    <row r="69" spans="3:38" s="11" customFormat="1" x14ac:dyDescent="0.25">
      <c r="C69" s="12"/>
      <c r="D69" s="12"/>
      <c r="H69" s="12"/>
      <c r="I69" s="49"/>
      <c r="L69" s="32"/>
      <c r="N69" s="12"/>
      <c r="O69" s="12"/>
      <c r="P69" s="12"/>
      <c r="Q69" s="12"/>
      <c r="R69" s="12"/>
      <c r="S69" s="12"/>
      <c r="T69" s="12"/>
      <c r="U69" s="12"/>
      <c r="V69" s="12"/>
      <c r="W69" s="12"/>
      <c r="X69" s="12"/>
      <c r="Y69" s="12"/>
      <c r="Z69" s="12"/>
      <c r="AA69" s="12"/>
      <c r="AB69" s="12"/>
      <c r="AC69" s="12"/>
      <c r="AD69" s="12"/>
      <c r="AE69" s="12"/>
      <c r="AF69" s="12"/>
      <c r="AG69" s="19"/>
      <c r="AH69" s="12"/>
      <c r="AI69" s="12"/>
      <c r="AJ69" s="12"/>
      <c r="AK69" s="12"/>
      <c r="AL69" s="12"/>
    </row>
    <row r="70" spans="3:38" s="11" customFormat="1" x14ac:dyDescent="0.25">
      <c r="C70" s="12"/>
      <c r="D70" s="12"/>
      <c r="H70" s="12"/>
      <c r="I70" s="49"/>
      <c r="L70" s="32"/>
      <c r="N70" s="12"/>
      <c r="O70" s="12"/>
      <c r="P70" s="12"/>
      <c r="Q70" s="12"/>
      <c r="R70" s="12"/>
      <c r="S70" s="12"/>
      <c r="T70" s="12"/>
      <c r="U70" s="12"/>
      <c r="V70" s="12"/>
      <c r="W70" s="12"/>
      <c r="X70" s="12"/>
      <c r="Y70" s="12"/>
      <c r="Z70" s="12"/>
      <c r="AA70" s="12"/>
      <c r="AB70" s="12"/>
      <c r="AC70" s="12"/>
      <c r="AD70" s="12"/>
      <c r="AE70" s="12"/>
      <c r="AF70" s="12"/>
      <c r="AG70" s="19"/>
      <c r="AH70" s="12"/>
      <c r="AI70" s="12"/>
      <c r="AJ70" s="12"/>
      <c r="AK70" s="12"/>
      <c r="AL70" s="12"/>
    </row>
    <row r="71" spans="3:38" s="11" customFormat="1" x14ac:dyDescent="0.25">
      <c r="C71" s="12"/>
      <c r="D71" s="12"/>
      <c r="H71" s="12"/>
      <c r="I71" s="49"/>
      <c r="L71" s="32"/>
      <c r="N71" s="12"/>
      <c r="O71" s="12"/>
      <c r="P71" s="12"/>
      <c r="Q71" s="12"/>
      <c r="R71" s="12"/>
      <c r="S71" s="12"/>
      <c r="T71" s="12"/>
      <c r="U71" s="12"/>
      <c r="V71" s="12"/>
      <c r="W71" s="12"/>
      <c r="X71" s="12"/>
      <c r="Y71" s="12"/>
      <c r="Z71" s="12"/>
      <c r="AA71" s="12"/>
      <c r="AB71" s="12"/>
      <c r="AC71" s="12"/>
      <c r="AD71" s="12"/>
      <c r="AE71" s="12"/>
      <c r="AF71" s="12"/>
      <c r="AG71" s="19"/>
      <c r="AH71" s="12"/>
      <c r="AI71" s="12"/>
      <c r="AJ71" s="12"/>
      <c r="AK71" s="12"/>
      <c r="AL71" s="12"/>
    </row>
    <row r="72" spans="3:38" s="11" customFormat="1" x14ac:dyDescent="0.25">
      <c r="C72" s="12"/>
      <c r="D72" s="12"/>
      <c r="H72" s="12"/>
      <c r="I72" s="49"/>
      <c r="L72" s="32"/>
      <c r="N72" s="12"/>
      <c r="O72" s="12"/>
      <c r="P72" s="12"/>
      <c r="Q72" s="12"/>
      <c r="R72" s="12"/>
      <c r="S72" s="12"/>
      <c r="T72" s="12"/>
      <c r="U72" s="12"/>
      <c r="V72" s="12"/>
      <c r="W72" s="12"/>
      <c r="X72" s="12"/>
      <c r="Y72" s="12"/>
      <c r="Z72" s="12"/>
      <c r="AA72" s="12"/>
      <c r="AB72" s="12"/>
      <c r="AC72" s="12"/>
      <c r="AD72" s="12"/>
      <c r="AE72" s="12"/>
      <c r="AF72" s="12"/>
      <c r="AG72" s="19"/>
      <c r="AH72" s="12"/>
      <c r="AI72" s="12"/>
      <c r="AJ72" s="12"/>
      <c r="AK72" s="12"/>
      <c r="AL72" s="12"/>
    </row>
    <row r="73" spans="3:38" s="11" customFormat="1" x14ac:dyDescent="0.25">
      <c r="C73" s="12"/>
      <c r="D73" s="12"/>
      <c r="H73" s="12"/>
      <c r="I73" s="49"/>
      <c r="L73" s="32"/>
      <c r="N73" s="12"/>
      <c r="O73" s="12"/>
      <c r="P73" s="12"/>
      <c r="Q73" s="12"/>
      <c r="R73" s="12"/>
      <c r="S73" s="12"/>
      <c r="T73" s="12"/>
      <c r="U73" s="12"/>
      <c r="V73" s="12"/>
      <c r="W73" s="12"/>
      <c r="X73" s="12"/>
      <c r="Y73" s="12"/>
      <c r="Z73" s="12"/>
      <c r="AA73" s="12"/>
      <c r="AB73" s="12"/>
      <c r="AC73" s="12"/>
      <c r="AD73" s="12"/>
      <c r="AE73" s="12"/>
      <c r="AF73" s="12"/>
      <c r="AG73" s="19"/>
      <c r="AH73" s="12"/>
      <c r="AI73" s="12"/>
      <c r="AJ73" s="12"/>
      <c r="AK73" s="12"/>
      <c r="AL73" s="12"/>
    </row>
    <row r="74" spans="3:38" s="11" customFormat="1" x14ac:dyDescent="0.25">
      <c r="C74" s="12"/>
      <c r="D74" s="12"/>
      <c r="H74" s="12"/>
      <c r="I74" s="49"/>
      <c r="L74" s="32"/>
      <c r="N74" s="12"/>
      <c r="O74" s="12"/>
      <c r="P74" s="12"/>
      <c r="Q74" s="12"/>
      <c r="R74" s="12"/>
      <c r="S74" s="12"/>
      <c r="T74" s="12"/>
      <c r="U74" s="12"/>
      <c r="V74" s="12"/>
      <c r="W74" s="12"/>
      <c r="X74" s="12"/>
      <c r="Y74" s="12"/>
      <c r="Z74" s="12"/>
      <c r="AA74" s="12"/>
      <c r="AB74" s="12"/>
      <c r="AC74" s="12"/>
      <c r="AD74" s="12"/>
      <c r="AE74" s="12"/>
      <c r="AF74" s="12"/>
      <c r="AG74" s="19"/>
      <c r="AH74" s="12"/>
      <c r="AI74" s="12"/>
      <c r="AJ74" s="12"/>
      <c r="AK74" s="12"/>
      <c r="AL74" s="12"/>
    </row>
    <row r="75" spans="3:38" s="11" customFormat="1" x14ac:dyDescent="0.25">
      <c r="C75" s="12"/>
      <c r="D75" s="12"/>
      <c r="H75" s="12"/>
      <c r="I75" s="49"/>
      <c r="L75" s="32"/>
      <c r="N75" s="12"/>
      <c r="O75" s="12"/>
      <c r="P75" s="12"/>
      <c r="Q75" s="12"/>
      <c r="R75" s="12"/>
      <c r="S75" s="12"/>
      <c r="T75" s="12"/>
      <c r="U75" s="12"/>
      <c r="V75" s="12"/>
      <c r="W75" s="12"/>
      <c r="X75" s="12"/>
      <c r="Y75" s="12"/>
      <c r="Z75" s="12"/>
      <c r="AA75" s="12"/>
      <c r="AB75" s="12"/>
      <c r="AC75" s="12"/>
      <c r="AD75" s="12"/>
      <c r="AE75" s="12"/>
      <c r="AF75" s="12"/>
      <c r="AG75" s="19"/>
      <c r="AH75" s="12"/>
      <c r="AI75" s="12"/>
      <c r="AJ75" s="12"/>
      <c r="AK75" s="12"/>
      <c r="AL75" s="12"/>
    </row>
    <row r="76" spans="3:38" s="11" customFormat="1" x14ac:dyDescent="0.25">
      <c r="C76" s="12"/>
      <c r="D76" s="12"/>
      <c r="H76" s="12"/>
      <c r="I76" s="49"/>
      <c r="L76" s="32"/>
      <c r="N76" s="12"/>
      <c r="O76" s="12"/>
      <c r="P76" s="12"/>
      <c r="Q76" s="12"/>
      <c r="R76" s="12"/>
      <c r="S76" s="12"/>
      <c r="T76" s="12"/>
      <c r="U76" s="12"/>
      <c r="V76" s="12"/>
      <c r="W76" s="12"/>
      <c r="X76" s="12"/>
      <c r="Y76" s="12"/>
      <c r="Z76" s="12"/>
      <c r="AA76" s="12"/>
      <c r="AB76" s="12"/>
      <c r="AC76" s="12"/>
      <c r="AD76" s="12"/>
      <c r="AE76" s="12"/>
      <c r="AF76" s="12"/>
      <c r="AG76" s="19"/>
      <c r="AH76" s="12"/>
      <c r="AI76" s="12"/>
      <c r="AJ76" s="12"/>
      <c r="AK76" s="12"/>
      <c r="AL76" s="12"/>
    </row>
    <row r="77" spans="3:38" s="11" customFormat="1" x14ac:dyDescent="0.25">
      <c r="C77" s="12"/>
      <c r="D77" s="12"/>
      <c r="H77" s="12"/>
      <c r="I77" s="49"/>
      <c r="L77" s="32"/>
      <c r="N77" s="12"/>
      <c r="O77" s="12"/>
      <c r="P77" s="12"/>
      <c r="Q77" s="12"/>
      <c r="R77" s="12"/>
      <c r="S77" s="12"/>
      <c r="T77" s="12"/>
      <c r="U77" s="12"/>
      <c r="V77" s="12"/>
      <c r="W77" s="12"/>
      <c r="X77" s="12"/>
      <c r="Y77" s="12"/>
      <c r="Z77" s="12"/>
      <c r="AA77" s="12"/>
      <c r="AB77" s="12"/>
      <c r="AC77" s="12"/>
      <c r="AD77" s="12"/>
      <c r="AE77" s="12"/>
      <c r="AF77" s="12"/>
      <c r="AG77" s="19"/>
      <c r="AH77" s="12"/>
      <c r="AI77" s="12"/>
      <c r="AJ77" s="12"/>
      <c r="AK77" s="12"/>
      <c r="AL77" s="12"/>
    </row>
    <row r="78" spans="3:38" s="11" customFormat="1" x14ac:dyDescent="0.25">
      <c r="C78" s="12"/>
      <c r="D78" s="12"/>
      <c r="H78" s="12"/>
      <c r="I78" s="49"/>
      <c r="L78" s="32"/>
      <c r="N78" s="12"/>
      <c r="O78" s="12"/>
      <c r="P78" s="12"/>
      <c r="Q78" s="12"/>
      <c r="R78" s="12"/>
      <c r="S78" s="12"/>
      <c r="T78" s="12"/>
      <c r="U78" s="12"/>
      <c r="V78" s="12"/>
      <c r="W78" s="12"/>
      <c r="X78" s="12"/>
      <c r="Y78" s="12"/>
      <c r="Z78" s="12"/>
      <c r="AA78" s="12"/>
      <c r="AB78" s="12"/>
      <c r="AC78" s="12"/>
      <c r="AD78" s="12"/>
      <c r="AE78" s="12"/>
      <c r="AF78" s="12"/>
      <c r="AG78" s="19"/>
      <c r="AH78" s="12"/>
      <c r="AI78" s="12"/>
      <c r="AJ78" s="12"/>
      <c r="AK78" s="12"/>
      <c r="AL78" s="12"/>
    </row>
    <row r="79" spans="3:38" s="11" customFormat="1" x14ac:dyDescent="0.25">
      <c r="C79" s="12"/>
      <c r="D79" s="12"/>
      <c r="H79" s="12"/>
      <c r="I79" s="49"/>
      <c r="L79" s="32"/>
      <c r="N79" s="12"/>
      <c r="O79" s="12"/>
      <c r="P79" s="12"/>
      <c r="Q79" s="12"/>
      <c r="R79" s="12"/>
      <c r="S79" s="12"/>
      <c r="T79" s="12"/>
      <c r="U79" s="12"/>
      <c r="V79" s="12"/>
      <c r="W79" s="12"/>
      <c r="X79" s="12"/>
      <c r="Y79" s="12"/>
      <c r="Z79" s="12"/>
      <c r="AA79" s="12"/>
      <c r="AB79" s="12"/>
      <c r="AC79" s="12"/>
      <c r="AD79" s="12"/>
      <c r="AE79" s="12"/>
      <c r="AF79" s="12"/>
      <c r="AG79" s="19"/>
      <c r="AH79" s="12"/>
      <c r="AI79" s="12"/>
      <c r="AJ79" s="12"/>
      <c r="AK79" s="12"/>
      <c r="AL79" s="12"/>
    </row>
    <row r="80" spans="3:38" s="11" customFormat="1" x14ac:dyDescent="0.25">
      <c r="C80" s="12"/>
      <c r="D80" s="12"/>
      <c r="H80" s="12"/>
      <c r="I80" s="49"/>
      <c r="L80" s="32"/>
      <c r="N80" s="12"/>
      <c r="O80" s="12"/>
      <c r="P80" s="12"/>
      <c r="Q80" s="12"/>
      <c r="R80" s="12"/>
      <c r="S80" s="12"/>
      <c r="T80" s="12"/>
      <c r="U80" s="12"/>
      <c r="V80" s="12"/>
      <c r="W80" s="12"/>
      <c r="X80" s="12"/>
      <c r="Y80" s="12"/>
      <c r="Z80" s="12"/>
      <c r="AA80" s="12"/>
      <c r="AB80" s="12"/>
      <c r="AC80" s="12"/>
      <c r="AD80" s="12"/>
      <c r="AE80" s="12"/>
      <c r="AF80" s="12"/>
      <c r="AG80" s="19"/>
      <c r="AH80" s="12"/>
      <c r="AI80" s="12"/>
      <c r="AJ80" s="12"/>
      <c r="AK80" s="12"/>
      <c r="AL80" s="12"/>
    </row>
    <row r="81" spans="3:38" s="11" customFormat="1" x14ac:dyDescent="0.25">
      <c r="C81" s="12"/>
      <c r="D81" s="12"/>
      <c r="H81" s="12"/>
      <c r="I81" s="49"/>
      <c r="L81" s="32"/>
      <c r="N81" s="12"/>
      <c r="O81" s="12"/>
      <c r="P81" s="12"/>
      <c r="Q81" s="12"/>
      <c r="R81" s="12"/>
      <c r="S81" s="12"/>
      <c r="T81" s="12"/>
      <c r="U81" s="12"/>
      <c r="V81" s="12"/>
      <c r="W81" s="12"/>
      <c r="X81" s="12"/>
      <c r="Y81" s="12"/>
      <c r="Z81" s="12"/>
      <c r="AA81" s="12"/>
      <c r="AB81" s="12"/>
      <c r="AC81" s="12"/>
      <c r="AD81" s="12"/>
      <c r="AE81" s="12"/>
      <c r="AF81" s="12"/>
      <c r="AG81" s="19"/>
      <c r="AH81" s="12"/>
      <c r="AI81" s="12"/>
      <c r="AJ81" s="12"/>
      <c r="AK81" s="12"/>
      <c r="AL81" s="12"/>
    </row>
    <row r="82" spans="3:38" s="11" customFormat="1" x14ac:dyDescent="0.25">
      <c r="C82" s="12"/>
      <c r="D82" s="12"/>
      <c r="H82" s="12"/>
      <c r="I82" s="49"/>
      <c r="L82" s="32"/>
      <c r="N82" s="12"/>
      <c r="O82" s="12"/>
      <c r="P82" s="12"/>
      <c r="Q82" s="12"/>
      <c r="R82" s="12"/>
      <c r="S82" s="12"/>
      <c r="T82" s="12"/>
      <c r="U82" s="12"/>
      <c r="V82" s="12"/>
      <c r="W82" s="12"/>
      <c r="X82" s="12"/>
      <c r="Y82" s="12"/>
      <c r="Z82" s="12"/>
      <c r="AA82" s="12"/>
      <c r="AB82" s="12"/>
      <c r="AC82" s="12"/>
      <c r="AD82" s="12"/>
      <c r="AE82" s="12"/>
      <c r="AF82" s="12"/>
      <c r="AG82" s="19"/>
      <c r="AH82" s="12"/>
      <c r="AI82" s="12"/>
      <c r="AJ82" s="12"/>
      <c r="AK82" s="12"/>
      <c r="AL82" s="12"/>
    </row>
    <row r="83" spans="3:38" s="11" customFormat="1" x14ac:dyDescent="0.25">
      <c r="C83" s="12"/>
      <c r="D83" s="12"/>
      <c r="H83" s="12"/>
      <c r="I83" s="49"/>
      <c r="L83" s="32"/>
      <c r="N83" s="12"/>
      <c r="O83" s="12"/>
      <c r="P83" s="12"/>
      <c r="Q83" s="12"/>
      <c r="R83" s="12"/>
      <c r="S83" s="12"/>
      <c r="T83" s="12"/>
      <c r="U83" s="12"/>
      <c r="V83" s="12"/>
      <c r="W83" s="12"/>
      <c r="X83" s="12"/>
      <c r="Y83" s="12"/>
      <c r="Z83" s="12"/>
      <c r="AA83" s="12"/>
      <c r="AB83" s="12"/>
      <c r="AC83" s="12"/>
      <c r="AD83" s="12"/>
      <c r="AE83" s="12"/>
      <c r="AF83" s="12"/>
      <c r="AG83" s="19"/>
      <c r="AH83" s="12"/>
      <c r="AI83" s="12"/>
      <c r="AJ83" s="12"/>
      <c r="AK83" s="12"/>
      <c r="AL83" s="12"/>
    </row>
    <row r="84" spans="3:38" s="11" customFormat="1" x14ac:dyDescent="0.25">
      <c r="C84" s="12"/>
      <c r="D84" s="12"/>
      <c r="H84" s="12"/>
      <c r="I84" s="49"/>
      <c r="L84" s="32"/>
      <c r="N84" s="12"/>
      <c r="O84" s="12"/>
      <c r="P84" s="12"/>
      <c r="Q84" s="12"/>
      <c r="R84" s="12"/>
      <c r="S84" s="12"/>
      <c r="T84" s="12"/>
      <c r="U84" s="12"/>
      <c r="V84" s="12"/>
      <c r="W84" s="12"/>
      <c r="X84" s="12"/>
      <c r="Y84" s="12"/>
      <c r="Z84" s="12"/>
      <c r="AA84" s="12"/>
      <c r="AB84" s="12"/>
      <c r="AC84" s="12"/>
      <c r="AD84" s="12"/>
      <c r="AE84" s="12"/>
      <c r="AF84" s="12"/>
      <c r="AG84" s="19"/>
      <c r="AH84" s="12"/>
      <c r="AI84" s="12"/>
      <c r="AJ84" s="12"/>
      <c r="AK84" s="12"/>
      <c r="AL84" s="12"/>
    </row>
    <row r="85" spans="3:38" s="11" customFormat="1" x14ac:dyDescent="0.25">
      <c r="C85" s="12"/>
      <c r="D85" s="12"/>
      <c r="H85" s="12"/>
      <c r="I85" s="49"/>
      <c r="L85" s="32"/>
      <c r="N85" s="12"/>
      <c r="O85" s="12"/>
      <c r="P85" s="12"/>
      <c r="Q85" s="12"/>
      <c r="R85" s="12"/>
      <c r="S85" s="12"/>
      <c r="T85" s="12"/>
      <c r="U85" s="12"/>
      <c r="V85" s="12"/>
      <c r="W85" s="12"/>
      <c r="X85" s="12"/>
      <c r="Y85" s="12"/>
      <c r="Z85" s="12"/>
      <c r="AA85" s="12"/>
      <c r="AB85" s="12"/>
      <c r="AC85" s="12"/>
      <c r="AD85" s="12"/>
      <c r="AE85" s="12"/>
      <c r="AF85" s="12"/>
      <c r="AG85" s="19"/>
      <c r="AH85" s="12"/>
      <c r="AI85" s="12"/>
      <c r="AJ85" s="12"/>
      <c r="AK85" s="12"/>
      <c r="AL85" s="12"/>
    </row>
    <row r="86" spans="3:38" s="11" customFormat="1" x14ac:dyDescent="0.25">
      <c r="C86" s="12"/>
      <c r="D86" s="12"/>
      <c r="H86" s="12"/>
      <c r="I86" s="49"/>
      <c r="L86" s="32"/>
      <c r="N86" s="12"/>
      <c r="O86" s="12"/>
      <c r="P86" s="12"/>
      <c r="Q86" s="12"/>
      <c r="R86" s="12"/>
      <c r="S86" s="12"/>
      <c r="T86" s="12"/>
      <c r="U86" s="12"/>
      <c r="V86" s="12"/>
      <c r="W86" s="12"/>
      <c r="X86" s="12"/>
      <c r="Y86" s="12"/>
      <c r="Z86" s="12"/>
      <c r="AA86" s="12"/>
      <c r="AB86" s="12"/>
      <c r="AC86" s="12"/>
      <c r="AD86" s="12"/>
      <c r="AE86" s="12"/>
      <c r="AF86" s="12"/>
      <c r="AG86" s="19"/>
      <c r="AH86" s="12"/>
      <c r="AI86" s="12"/>
      <c r="AJ86" s="12"/>
      <c r="AK86" s="12"/>
      <c r="AL86" s="12"/>
    </row>
    <row r="87" spans="3:38" s="11" customFormat="1" x14ac:dyDescent="0.25">
      <c r="C87" s="12"/>
      <c r="D87" s="12"/>
      <c r="H87" s="12"/>
      <c r="I87" s="49"/>
      <c r="L87" s="32"/>
      <c r="N87" s="12"/>
      <c r="O87" s="12"/>
      <c r="P87" s="12"/>
      <c r="Q87" s="12"/>
      <c r="R87" s="12"/>
      <c r="S87" s="12"/>
      <c r="T87" s="12"/>
      <c r="U87" s="12"/>
      <c r="V87" s="12"/>
      <c r="W87" s="12"/>
      <c r="X87" s="12"/>
      <c r="Y87" s="12"/>
      <c r="Z87" s="12"/>
      <c r="AA87" s="12"/>
      <c r="AB87" s="12"/>
      <c r="AC87" s="12"/>
      <c r="AD87" s="12"/>
      <c r="AE87" s="12"/>
      <c r="AF87" s="12"/>
      <c r="AG87" s="19"/>
      <c r="AH87" s="12"/>
      <c r="AI87" s="12"/>
      <c r="AJ87" s="12"/>
      <c r="AK87" s="12"/>
      <c r="AL87" s="12"/>
    </row>
    <row r="88" spans="3:38" s="11" customFormat="1" x14ac:dyDescent="0.25">
      <c r="C88" s="12"/>
      <c r="D88" s="12"/>
      <c r="H88" s="12"/>
      <c r="I88" s="49"/>
      <c r="L88" s="32"/>
      <c r="N88" s="12"/>
      <c r="O88" s="12"/>
      <c r="P88" s="12"/>
      <c r="Q88" s="12"/>
      <c r="R88" s="12"/>
      <c r="S88" s="12"/>
      <c r="T88" s="12"/>
      <c r="U88" s="12"/>
      <c r="V88" s="12"/>
      <c r="W88" s="12"/>
      <c r="X88" s="12"/>
      <c r="Y88" s="12"/>
      <c r="Z88" s="12"/>
      <c r="AA88" s="12"/>
      <c r="AB88" s="12"/>
      <c r="AC88" s="12"/>
      <c r="AD88" s="12"/>
      <c r="AE88" s="12"/>
      <c r="AF88" s="12"/>
      <c r="AG88" s="19"/>
      <c r="AH88" s="12"/>
      <c r="AI88" s="12"/>
      <c r="AJ88" s="12"/>
      <c r="AK88" s="12"/>
      <c r="AL88" s="12"/>
    </row>
    <row r="89" spans="3:38" s="11" customFormat="1" x14ac:dyDescent="0.25">
      <c r="C89" s="12"/>
      <c r="D89" s="12"/>
      <c r="H89" s="12"/>
      <c r="I89" s="49"/>
      <c r="L89" s="32"/>
      <c r="N89" s="12"/>
      <c r="O89" s="12"/>
      <c r="P89" s="12"/>
      <c r="Q89" s="12"/>
      <c r="R89" s="12"/>
      <c r="S89" s="12"/>
      <c r="T89" s="12"/>
      <c r="U89" s="12"/>
      <c r="V89" s="12"/>
      <c r="W89" s="12"/>
      <c r="X89" s="12"/>
      <c r="Y89" s="12"/>
      <c r="Z89" s="12"/>
      <c r="AA89" s="12"/>
      <c r="AB89" s="12"/>
      <c r="AC89" s="12"/>
      <c r="AD89" s="12"/>
      <c r="AE89" s="12"/>
      <c r="AF89" s="12"/>
      <c r="AG89" s="19"/>
      <c r="AH89" s="12"/>
      <c r="AI89" s="12"/>
      <c r="AJ89" s="12"/>
      <c r="AK89" s="12"/>
      <c r="AL89" s="12"/>
    </row>
    <row r="90" spans="3:38" s="11" customFormat="1" x14ac:dyDescent="0.25">
      <c r="C90" s="12"/>
      <c r="D90" s="12"/>
      <c r="H90" s="12"/>
      <c r="I90" s="49"/>
      <c r="L90" s="32"/>
      <c r="N90" s="12"/>
      <c r="O90" s="12"/>
      <c r="P90" s="12"/>
      <c r="Q90" s="12"/>
      <c r="R90" s="12"/>
      <c r="S90" s="12"/>
      <c r="T90" s="12"/>
      <c r="U90" s="12"/>
      <c r="V90" s="12"/>
      <c r="W90" s="12"/>
      <c r="X90" s="12"/>
      <c r="Y90" s="12"/>
      <c r="Z90" s="12"/>
      <c r="AA90" s="12"/>
      <c r="AB90" s="12"/>
      <c r="AC90" s="12"/>
      <c r="AD90" s="12"/>
      <c r="AE90" s="12"/>
      <c r="AF90" s="12"/>
      <c r="AG90" s="19"/>
      <c r="AH90" s="12"/>
      <c r="AI90" s="12"/>
      <c r="AJ90" s="12"/>
      <c r="AK90" s="12"/>
      <c r="AL90" s="12"/>
    </row>
    <row r="91" spans="3:38" s="11" customFormat="1" x14ac:dyDescent="0.25">
      <c r="C91" s="12"/>
      <c r="D91" s="12"/>
      <c r="H91" s="12"/>
      <c r="I91" s="49"/>
      <c r="L91" s="32"/>
      <c r="N91" s="12"/>
      <c r="O91" s="12"/>
      <c r="P91" s="12"/>
      <c r="Q91" s="12"/>
      <c r="R91" s="12"/>
      <c r="S91" s="12"/>
      <c r="T91" s="12"/>
      <c r="U91" s="12"/>
      <c r="V91" s="12"/>
      <c r="W91" s="12"/>
      <c r="X91" s="12"/>
      <c r="Y91" s="12"/>
      <c r="Z91" s="12"/>
      <c r="AA91" s="12"/>
      <c r="AB91" s="12"/>
      <c r="AC91" s="12"/>
      <c r="AD91" s="12"/>
      <c r="AE91" s="12"/>
      <c r="AF91" s="12"/>
      <c r="AG91" s="19"/>
      <c r="AH91" s="12"/>
      <c r="AI91" s="12"/>
      <c r="AJ91" s="12"/>
      <c r="AK91" s="12"/>
      <c r="AL91" s="12"/>
    </row>
    <row r="92" spans="3:38" s="11" customFormat="1" x14ac:dyDescent="0.25">
      <c r="C92" s="12"/>
      <c r="D92" s="12"/>
      <c r="H92" s="12"/>
      <c r="I92" s="49"/>
      <c r="L92" s="32"/>
      <c r="N92" s="12"/>
      <c r="O92" s="12"/>
      <c r="P92" s="12"/>
      <c r="Q92" s="12"/>
      <c r="R92" s="12"/>
      <c r="S92" s="12"/>
      <c r="T92" s="12"/>
      <c r="U92" s="12"/>
      <c r="V92" s="12"/>
      <c r="W92" s="12"/>
      <c r="X92" s="12"/>
      <c r="Y92" s="12"/>
      <c r="Z92" s="12"/>
      <c r="AA92" s="12"/>
      <c r="AB92" s="12"/>
      <c r="AC92" s="12"/>
      <c r="AD92" s="12"/>
      <c r="AE92" s="12"/>
      <c r="AF92" s="12"/>
      <c r="AG92" s="19"/>
      <c r="AH92" s="12"/>
      <c r="AI92" s="12"/>
      <c r="AJ92" s="12"/>
      <c r="AK92" s="12"/>
      <c r="AL92" s="12"/>
    </row>
    <row r="93" spans="3:38" s="11" customFormat="1" x14ac:dyDescent="0.25">
      <c r="C93" s="12"/>
      <c r="D93" s="12"/>
      <c r="H93" s="12"/>
      <c r="I93" s="49"/>
      <c r="L93" s="32"/>
      <c r="N93" s="12"/>
      <c r="O93" s="12"/>
      <c r="P93" s="12"/>
      <c r="Q93" s="12"/>
      <c r="R93" s="12"/>
      <c r="S93" s="12"/>
      <c r="T93" s="12"/>
      <c r="U93" s="12"/>
      <c r="V93" s="12"/>
      <c r="W93" s="12"/>
      <c r="X93" s="12"/>
      <c r="Y93" s="12"/>
      <c r="Z93" s="12"/>
      <c r="AA93" s="12"/>
      <c r="AB93" s="12"/>
      <c r="AC93" s="12"/>
      <c r="AD93" s="12"/>
      <c r="AE93" s="12"/>
      <c r="AF93" s="12"/>
      <c r="AG93" s="19"/>
      <c r="AH93" s="12"/>
      <c r="AI93" s="12"/>
      <c r="AJ93" s="12"/>
      <c r="AK93" s="12"/>
      <c r="AL93" s="12"/>
    </row>
    <row r="94" spans="3:38" s="11" customFormat="1" x14ac:dyDescent="0.25">
      <c r="C94" s="12"/>
      <c r="D94" s="12"/>
      <c r="H94" s="12"/>
      <c r="I94" s="49"/>
      <c r="L94" s="32"/>
      <c r="N94" s="12"/>
      <c r="O94" s="12"/>
      <c r="P94" s="12"/>
      <c r="Q94" s="12"/>
      <c r="R94" s="12"/>
      <c r="S94" s="12"/>
      <c r="T94" s="12"/>
      <c r="U94" s="12"/>
      <c r="V94" s="12"/>
      <c r="W94" s="12"/>
      <c r="X94" s="12"/>
      <c r="Y94" s="12"/>
      <c r="Z94" s="12"/>
      <c r="AA94" s="12"/>
      <c r="AB94" s="12"/>
      <c r="AC94" s="12"/>
      <c r="AD94" s="12"/>
      <c r="AE94" s="12"/>
      <c r="AF94" s="12"/>
      <c r="AG94" s="19"/>
      <c r="AH94" s="12"/>
      <c r="AI94" s="12"/>
      <c r="AJ94" s="12"/>
      <c r="AK94" s="12"/>
      <c r="AL94" s="12"/>
    </row>
    <row r="95" spans="3:38" s="11" customFormat="1" x14ac:dyDescent="0.25">
      <c r="C95" s="12"/>
      <c r="D95" s="12"/>
      <c r="H95" s="12"/>
      <c r="I95" s="49"/>
      <c r="L95" s="32"/>
      <c r="N95" s="12"/>
      <c r="O95" s="12"/>
      <c r="P95" s="12"/>
      <c r="Q95" s="12"/>
      <c r="R95" s="12"/>
      <c r="S95" s="12"/>
      <c r="T95" s="12"/>
      <c r="U95" s="12"/>
      <c r="V95" s="12"/>
      <c r="W95" s="12"/>
      <c r="X95" s="12"/>
      <c r="Y95" s="12"/>
      <c r="Z95" s="12"/>
      <c r="AA95" s="12"/>
      <c r="AB95" s="12"/>
      <c r="AC95" s="12"/>
      <c r="AD95" s="12"/>
      <c r="AE95" s="12"/>
      <c r="AF95" s="12"/>
      <c r="AG95" s="19"/>
      <c r="AH95" s="12"/>
      <c r="AI95" s="12"/>
      <c r="AJ95" s="12"/>
      <c r="AK95" s="12"/>
      <c r="AL95" s="12"/>
    </row>
    <row r="96" spans="3:38" s="11" customFormat="1" x14ac:dyDescent="0.25">
      <c r="C96" s="12"/>
      <c r="D96" s="12"/>
      <c r="H96" s="12"/>
      <c r="I96" s="49"/>
      <c r="L96" s="32"/>
      <c r="N96" s="12"/>
      <c r="O96" s="12"/>
      <c r="P96" s="12"/>
      <c r="Q96" s="12"/>
      <c r="R96" s="12"/>
      <c r="S96" s="12"/>
      <c r="T96" s="12"/>
      <c r="U96" s="12"/>
      <c r="V96" s="12"/>
      <c r="W96" s="12"/>
      <c r="X96" s="12"/>
      <c r="Y96" s="12"/>
      <c r="Z96" s="12"/>
      <c r="AA96" s="12"/>
      <c r="AB96" s="12"/>
      <c r="AC96" s="12"/>
      <c r="AD96" s="12"/>
      <c r="AE96" s="12"/>
      <c r="AF96" s="12"/>
      <c r="AG96" s="19"/>
      <c r="AH96" s="12"/>
      <c r="AI96" s="12"/>
      <c r="AJ96" s="12"/>
      <c r="AK96" s="12"/>
      <c r="AL96" s="12"/>
    </row>
    <row r="97" spans="3:38" s="11" customFormat="1" x14ac:dyDescent="0.25">
      <c r="C97" s="12"/>
      <c r="D97" s="12"/>
      <c r="H97" s="12"/>
      <c r="I97" s="49"/>
      <c r="L97" s="32"/>
      <c r="N97" s="12"/>
      <c r="O97" s="12"/>
      <c r="P97" s="12"/>
      <c r="Q97" s="12"/>
      <c r="R97" s="12"/>
      <c r="S97" s="12"/>
      <c r="T97" s="12"/>
      <c r="U97" s="12"/>
      <c r="V97" s="12"/>
      <c r="W97" s="12"/>
      <c r="X97" s="12"/>
      <c r="Y97" s="12"/>
      <c r="Z97" s="12"/>
      <c r="AA97" s="12"/>
      <c r="AB97" s="12"/>
      <c r="AC97" s="12"/>
      <c r="AD97" s="12"/>
      <c r="AE97" s="12"/>
      <c r="AF97" s="12"/>
      <c r="AG97" s="19"/>
      <c r="AH97" s="12"/>
      <c r="AI97" s="12"/>
      <c r="AJ97" s="12"/>
      <c r="AK97" s="12"/>
      <c r="AL97" s="12"/>
    </row>
    <row r="98" spans="3:38" s="11" customFormat="1" x14ac:dyDescent="0.25">
      <c r="C98" s="12"/>
      <c r="D98" s="12"/>
      <c r="H98" s="12"/>
      <c r="I98" s="49"/>
      <c r="L98" s="32"/>
      <c r="N98" s="12"/>
      <c r="O98" s="12"/>
      <c r="P98" s="12"/>
      <c r="Q98" s="12"/>
      <c r="R98" s="12"/>
      <c r="S98" s="12"/>
      <c r="T98" s="12"/>
      <c r="U98" s="12"/>
      <c r="V98" s="12"/>
      <c r="W98" s="12"/>
      <c r="X98" s="12"/>
      <c r="Y98" s="12"/>
      <c r="Z98" s="12"/>
      <c r="AA98" s="12"/>
      <c r="AB98" s="12"/>
      <c r="AC98" s="12"/>
      <c r="AD98" s="12"/>
      <c r="AE98" s="12"/>
      <c r="AF98" s="12"/>
      <c r="AG98" s="19"/>
      <c r="AH98" s="12"/>
      <c r="AI98" s="12"/>
      <c r="AJ98" s="12"/>
      <c r="AK98" s="12"/>
      <c r="AL98" s="12"/>
    </row>
    <row r="99" spans="3:38" s="11" customFormat="1" x14ac:dyDescent="0.25">
      <c r="C99" s="12"/>
      <c r="D99" s="12"/>
      <c r="H99" s="12"/>
      <c r="I99" s="49"/>
      <c r="L99" s="32"/>
      <c r="N99" s="12"/>
      <c r="O99" s="12"/>
      <c r="P99" s="12"/>
      <c r="Q99" s="12"/>
      <c r="R99" s="12"/>
      <c r="S99" s="12"/>
      <c r="T99" s="12"/>
      <c r="U99" s="12"/>
      <c r="V99" s="12"/>
      <c r="W99" s="12"/>
      <c r="X99" s="12"/>
      <c r="Y99" s="12"/>
      <c r="Z99" s="12"/>
      <c r="AA99" s="12"/>
      <c r="AB99" s="12"/>
      <c r="AC99" s="12"/>
      <c r="AD99" s="12"/>
      <c r="AE99" s="12"/>
      <c r="AF99" s="12"/>
      <c r="AG99" s="19"/>
      <c r="AH99" s="12"/>
      <c r="AI99" s="12"/>
      <c r="AJ99" s="12"/>
      <c r="AK99" s="12"/>
      <c r="AL99" s="12"/>
    </row>
    <row r="100" spans="3:38" s="11" customFormat="1" x14ac:dyDescent="0.25">
      <c r="C100" s="12"/>
      <c r="D100" s="12"/>
      <c r="H100" s="12"/>
      <c r="I100" s="49"/>
      <c r="L100" s="32"/>
      <c r="N100" s="12"/>
      <c r="O100" s="12"/>
      <c r="P100" s="12"/>
      <c r="Q100" s="12"/>
      <c r="R100" s="12"/>
      <c r="S100" s="12"/>
      <c r="T100" s="12"/>
      <c r="U100" s="12"/>
      <c r="V100" s="12"/>
      <c r="W100" s="12"/>
      <c r="X100" s="12"/>
      <c r="Y100" s="12"/>
      <c r="Z100" s="12"/>
      <c r="AA100" s="12"/>
      <c r="AB100" s="12"/>
      <c r="AC100" s="12"/>
      <c r="AD100" s="12"/>
      <c r="AE100" s="12"/>
      <c r="AF100" s="12"/>
      <c r="AG100" s="19"/>
      <c r="AH100" s="12"/>
      <c r="AI100" s="12"/>
      <c r="AJ100" s="12"/>
      <c r="AK100" s="12"/>
      <c r="AL100" s="12"/>
    </row>
    <row r="101" spans="3:38" s="11" customFormat="1" x14ac:dyDescent="0.25">
      <c r="C101" s="12"/>
      <c r="D101" s="12"/>
      <c r="H101" s="12"/>
      <c r="I101" s="49"/>
      <c r="L101" s="32"/>
      <c r="N101" s="12"/>
      <c r="O101" s="12"/>
      <c r="P101" s="12"/>
      <c r="Q101" s="12"/>
      <c r="R101" s="12"/>
      <c r="S101" s="12"/>
      <c r="T101" s="12"/>
      <c r="U101" s="12"/>
      <c r="V101" s="12"/>
      <c r="W101" s="12"/>
      <c r="X101" s="12"/>
      <c r="Y101" s="12"/>
      <c r="Z101" s="12"/>
      <c r="AA101" s="12"/>
      <c r="AB101" s="12"/>
      <c r="AC101" s="12"/>
      <c r="AD101" s="12"/>
      <c r="AE101" s="12"/>
      <c r="AF101" s="12"/>
      <c r="AG101" s="19"/>
      <c r="AH101" s="12"/>
      <c r="AI101" s="12"/>
      <c r="AJ101" s="12"/>
      <c r="AK101" s="12"/>
      <c r="AL101" s="12"/>
    </row>
    <row r="102" spans="3:38" s="11" customFormat="1" x14ac:dyDescent="0.25">
      <c r="C102" s="12"/>
      <c r="D102" s="12"/>
      <c r="H102" s="12"/>
      <c r="I102" s="49"/>
      <c r="L102" s="32"/>
      <c r="N102" s="12"/>
      <c r="O102" s="12"/>
      <c r="P102" s="12"/>
      <c r="Q102" s="12"/>
      <c r="R102" s="12"/>
      <c r="S102" s="12"/>
      <c r="T102" s="12"/>
      <c r="U102" s="12"/>
      <c r="V102" s="12"/>
      <c r="W102" s="12"/>
      <c r="X102" s="12"/>
      <c r="Y102" s="12"/>
      <c r="Z102" s="12"/>
      <c r="AA102" s="12"/>
      <c r="AB102" s="12"/>
      <c r="AC102" s="12"/>
      <c r="AD102" s="12"/>
      <c r="AE102" s="12"/>
      <c r="AF102" s="12"/>
      <c r="AG102" s="19"/>
      <c r="AH102" s="12"/>
      <c r="AI102" s="12"/>
      <c r="AJ102" s="12"/>
      <c r="AK102" s="12"/>
      <c r="AL102" s="12"/>
    </row>
    <row r="103" spans="3:38" s="11" customFormat="1" x14ac:dyDescent="0.25">
      <c r="C103" s="12"/>
      <c r="D103" s="12"/>
      <c r="H103" s="12"/>
      <c r="I103" s="49"/>
      <c r="L103" s="32"/>
      <c r="N103" s="12"/>
      <c r="O103" s="12"/>
      <c r="P103" s="12"/>
      <c r="Q103" s="12"/>
      <c r="R103" s="12"/>
      <c r="S103" s="12"/>
      <c r="T103" s="12"/>
      <c r="U103" s="12"/>
      <c r="V103" s="12"/>
      <c r="W103" s="12"/>
      <c r="X103" s="12"/>
      <c r="Y103" s="12"/>
      <c r="Z103" s="12"/>
      <c r="AA103" s="12"/>
      <c r="AB103" s="12"/>
      <c r="AC103" s="12"/>
      <c r="AD103" s="12"/>
      <c r="AE103" s="12"/>
      <c r="AF103" s="12"/>
      <c r="AG103" s="19"/>
      <c r="AH103" s="12"/>
      <c r="AI103" s="12"/>
      <c r="AJ103" s="12"/>
      <c r="AK103" s="12"/>
      <c r="AL103" s="12"/>
    </row>
    <row r="104" spans="3:38" s="11" customFormat="1" x14ac:dyDescent="0.25">
      <c r="C104" s="12"/>
      <c r="D104" s="12"/>
      <c r="H104" s="12"/>
      <c r="I104" s="49"/>
      <c r="L104" s="32"/>
      <c r="N104" s="12"/>
      <c r="O104" s="12"/>
      <c r="P104" s="12"/>
      <c r="Q104" s="12"/>
      <c r="R104" s="12"/>
      <c r="S104" s="12"/>
      <c r="T104" s="12"/>
      <c r="U104" s="12"/>
      <c r="V104" s="12"/>
      <c r="W104" s="12"/>
      <c r="X104" s="12"/>
      <c r="Y104" s="12"/>
      <c r="Z104" s="12"/>
      <c r="AA104" s="12"/>
      <c r="AB104" s="12"/>
      <c r="AC104" s="12"/>
      <c r="AD104" s="12"/>
      <c r="AE104" s="12"/>
      <c r="AF104" s="12"/>
      <c r="AG104" s="19"/>
      <c r="AH104" s="12"/>
      <c r="AI104" s="12"/>
      <c r="AJ104" s="12"/>
      <c r="AK104" s="12"/>
      <c r="AL104" s="12"/>
    </row>
    <row r="105" spans="3:38" s="11" customFormat="1" x14ac:dyDescent="0.25">
      <c r="C105" s="12"/>
      <c r="D105" s="12"/>
      <c r="H105" s="12"/>
      <c r="I105" s="49"/>
      <c r="L105" s="32"/>
      <c r="N105" s="12"/>
      <c r="O105" s="12"/>
      <c r="P105" s="12"/>
      <c r="Q105" s="12"/>
      <c r="R105" s="12"/>
      <c r="S105" s="12"/>
      <c r="T105" s="12"/>
      <c r="U105" s="12"/>
      <c r="V105" s="12"/>
      <c r="W105" s="12"/>
      <c r="X105" s="12"/>
      <c r="Y105" s="12"/>
      <c r="Z105" s="12"/>
      <c r="AA105" s="12"/>
      <c r="AB105" s="12"/>
      <c r="AC105" s="12"/>
      <c r="AD105" s="12"/>
      <c r="AE105" s="12"/>
      <c r="AF105" s="12"/>
      <c r="AG105" s="19"/>
      <c r="AH105" s="12"/>
      <c r="AI105" s="12"/>
      <c r="AJ105" s="12"/>
      <c r="AK105" s="12"/>
      <c r="AL105" s="12"/>
    </row>
    <row r="106" spans="3:38" s="11" customFormat="1" x14ac:dyDescent="0.25">
      <c r="C106" s="12"/>
      <c r="D106" s="12"/>
      <c r="H106" s="12"/>
      <c r="I106" s="49"/>
      <c r="L106" s="32"/>
      <c r="N106" s="12"/>
      <c r="O106" s="12"/>
      <c r="P106" s="12"/>
      <c r="Q106" s="12"/>
      <c r="R106" s="12"/>
      <c r="S106" s="12"/>
      <c r="T106" s="12"/>
      <c r="U106" s="12"/>
      <c r="V106" s="12"/>
      <c r="W106" s="12"/>
      <c r="X106" s="12"/>
      <c r="Y106" s="12"/>
      <c r="Z106" s="12"/>
      <c r="AA106" s="12"/>
      <c r="AB106" s="12"/>
      <c r="AC106" s="12"/>
      <c r="AD106" s="12"/>
      <c r="AE106" s="12"/>
      <c r="AF106" s="12"/>
      <c r="AG106" s="19"/>
      <c r="AH106" s="12"/>
      <c r="AI106" s="12"/>
      <c r="AJ106" s="12"/>
      <c r="AK106" s="12"/>
      <c r="AL106" s="12"/>
    </row>
    <row r="107" spans="3:38" s="11" customFormat="1" x14ac:dyDescent="0.25">
      <c r="C107" s="12"/>
      <c r="D107" s="12"/>
      <c r="H107" s="12"/>
      <c r="I107" s="49"/>
      <c r="L107" s="32"/>
      <c r="N107" s="12"/>
      <c r="O107" s="12"/>
      <c r="P107" s="12"/>
      <c r="Q107" s="12"/>
      <c r="R107" s="12"/>
      <c r="S107" s="12"/>
      <c r="T107" s="12"/>
      <c r="U107" s="12"/>
      <c r="V107" s="12"/>
      <c r="W107" s="12"/>
      <c r="X107" s="12"/>
      <c r="Y107" s="12"/>
      <c r="Z107" s="12"/>
      <c r="AA107" s="12"/>
      <c r="AB107" s="12"/>
      <c r="AC107" s="12"/>
      <c r="AD107" s="12"/>
      <c r="AE107" s="12"/>
      <c r="AF107" s="12"/>
      <c r="AG107" s="19"/>
      <c r="AH107" s="12"/>
      <c r="AI107" s="12"/>
      <c r="AJ107" s="12"/>
      <c r="AK107" s="12"/>
      <c r="AL107" s="12"/>
    </row>
    <row r="108" spans="3:38" s="11" customFormat="1" x14ac:dyDescent="0.25">
      <c r="C108" s="12"/>
      <c r="D108" s="12"/>
      <c r="H108" s="12"/>
      <c r="I108" s="49"/>
      <c r="L108" s="32"/>
      <c r="N108" s="12"/>
      <c r="O108" s="12"/>
      <c r="P108" s="12"/>
      <c r="Q108" s="12"/>
      <c r="R108" s="12"/>
      <c r="S108" s="12"/>
      <c r="T108" s="12"/>
      <c r="U108" s="12"/>
      <c r="V108" s="12"/>
      <c r="W108" s="12"/>
      <c r="X108" s="12"/>
      <c r="Y108" s="12"/>
      <c r="Z108" s="12"/>
      <c r="AA108" s="12"/>
      <c r="AB108" s="12"/>
      <c r="AC108" s="12"/>
      <c r="AD108" s="12"/>
      <c r="AE108" s="12"/>
      <c r="AF108" s="12"/>
      <c r="AG108" s="19"/>
      <c r="AH108" s="12"/>
      <c r="AI108" s="12"/>
      <c r="AJ108" s="12"/>
      <c r="AK108" s="12"/>
      <c r="AL108" s="12"/>
    </row>
    <row r="109" spans="3:38" s="11" customFormat="1" x14ac:dyDescent="0.25">
      <c r="C109" s="12"/>
      <c r="D109" s="12"/>
      <c r="H109" s="12"/>
      <c r="I109" s="49"/>
      <c r="L109" s="32"/>
      <c r="N109" s="12"/>
      <c r="O109" s="12"/>
      <c r="P109" s="12"/>
      <c r="Q109" s="12"/>
      <c r="R109" s="12"/>
      <c r="S109" s="12"/>
      <c r="T109" s="12"/>
      <c r="U109" s="12"/>
      <c r="V109" s="12"/>
      <c r="W109" s="12"/>
      <c r="X109" s="12"/>
      <c r="Y109" s="12"/>
      <c r="Z109" s="12"/>
      <c r="AA109" s="12"/>
      <c r="AB109" s="12"/>
      <c r="AC109" s="12"/>
      <c r="AD109" s="12"/>
      <c r="AE109" s="12"/>
      <c r="AF109" s="12"/>
      <c r="AG109" s="19"/>
      <c r="AH109" s="12"/>
      <c r="AI109" s="12"/>
      <c r="AJ109" s="12"/>
      <c r="AK109" s="12"/>
      <c r="AL109" s="12"/>
    </row>
    <row r="110" spans="3:38" s="11" customFormat="1" x14ac:dyDescent="0.25">
      <c r="C110" s="12"/>
      <c r="D110" s="12"/>
      <c r="H110" s="12"/>
      <c r="I110" s="49"/>
      <c r="L110" s="32"/>
      <c r="N110" s="12"/>
      <c r="O110" s="12"/>
      <c r="P110" s="12"/>
      <c r="Q110" s="12"/>
      <c r="R110" s="12"/>
      <c r="S110" s="12"/>
      <c r="T110" s="12"/>
      <c r="U110" s="12"/>
      <c r="V110" s="12"/>
      <c r="W110" s="12"/>
      <c r="X110" s="12"/>
      <c r="Y110" s="12"/>
      <c r="Z110" s="12"/>
      <c r="AA110" s="12"/>
      <c r="AB110" s="12"/>
      <c r="AC110" s="12"/>
      <c r="AD110" s="12"/>
      <c r="AE110" s="12"/>
      <c r="AF110" s="12"/>
      <c r="AG110" s="19"/>
      <c r="AH110" s="12"/>
      <c r="AI110" s="12"/>
      <c r="AJ110" s="12"/>
      <c r="AK110" s="12"/>
      <c r="AL110" s="12"/>
    </row>
    <row r="111" spans="3:38" s="11" customFormat="1" x14ac:dyDescent="0.25">
      <c r="C111" s="12"/>
      <c r="D111" s="12"/>
      <c r="H111" s="12"/>
      <c r="I111" s="49"/>
      <c r="L111" s="32"/>
      <c r="N111" s="12"/>
      <c r="O111" s="12"/>
      <c r="P111" s="12"/>
      <c r="Q111" s="12"/>
      <c r="R111" s="12"/>
      <c r="S111" s="12"/>
      <c r="T111" s="12"/>
      <c r="U111" s="12"/>
      <c r="V111" s="12"/>
      <c r="W111" s="12"/>
      <c r="X111" s="12"/>
      <c r="Y111" s="12"/>
      <c r="Z111" s="12"/>
      <c r="AA111" s="12"/>
      <c r="AB111" s="12"/>
      <c r="AC111" s="12"/>
      <c r="AD111" s="12"/>
      <c r="AE111" s="12"/>
      <c r="AF111" s="12"/>
      <c r="AG111" s="19"/>
      <c r="AH111" s="12"/>
      <c r="AI111" s="12"/>
      <c r="AJ111" s="12"/>
      <c r="AK111" s="12"/>
      <c r="AL111" s="12"/>
    </row>
    <row r="112" spans="3:38" s="11" customFormat="1" x14ac:dyDescent="0.25">
      <c r="C112" s="12"/>
      <c r="D112" s="12"/>
      <c r="H112" s="12"/>
      <c r="I112" s="49"/>
      <c r="L112" s="32"/>
      <c r="N112" s="12"/>
      <c r="O112" s="12"/>
      <c r="P112" s="12"/>
      <c r="Q112" s="12"/>
      <c r="R112" s="12"/>
      <c r="S112" s="12"/>
      <c r="T112" s="12"/>
      <c r="U112" s="12"/>
      <c r="V112" s="12"/>
      <c r="W112" s="12"/>
      <c r="X112" s="12"/>
      <c r="Y112" s="12"/>
      <c r="Z112" s="12"/>
      <c r="AA112" s="12"/>
      <c r="AB112" s="12"/>
      <c r="AC112" s="12"/>
      <c r="AD112" s="12"/>
      <c r="AE112" s="12"/>
      <c r="AF112" s="12"/>
      <c r="AG112" s="19"/>
      <c r="AH112" s="12"/>
      <c r="AI112" s="12"/>
      <c r="AJ112" s="12"/>
      <c r="AK112" s="12"/>
      <c r="AL112" s="12"/>
    </row>
    <row r="113" spans="3:38" s="11" customFormat="1" x14ac:dyDescent="0.25">
      <c r="C113" s="12"/>
      <c r="D113" s="12"/>
      <c r="H113" s="12"/>
      <c r="I113" s="49"/>
      <c r="L113" s="32"/>
      <c r="N113" s="12"/>
      <c r="O113" s="12"/>
      <c r="P113" s="12"/>
      <c r="Q113" s="12"/>
      <c r="R113" s="12"/>
      <c r="S113" s="12"/>
      <c r="T113" s="12"/>
      <c r="U113" s="12"/>
      <c r="V113" s="12"/>
      <c r="W113" s="12"/>
      <c r="X113" s="12"/>
      <c r="Y113" s="12"/>
      <c r="Z113" s="12"/>
      <c r="AA113" s="12"/>
      <c r="AB113" s="12"/>
      <c r="AC113" s="12"/>
      <c r="AD113" s="12"/>
      <c r="AE113" s="12"/>
      <c r="AF113" s="12"/>
      <c r="AG113" s="19"/>
      <c r="AH113" s="12"/>
      <c r="AI113" s="12"/>
      <c r="AJ113" s="12"/>
      <c r="AK113" s="12"/>
      <c r="AL113" s="12"/>
    </row>
    <row r="114" spans="3:38" s="11" customFormat="1" x14ac:dyDescent="0.25">
      <c r="C114" s="12"/>
      <c r="D114" s="12"/>
      <c r="H114" s="12"/>
      <c r="I114" s="49"/>
      <c r="L114" s="32"/>
      <c r="N114" s="12"/>
      <c r="O114" s="12"/>
      <c r="P114" s="12"/>
      <c r="Q114" s="12"/>
      <c r="R114" s="12"/>
      <c r="S114" s="12"/>
      <c r="T114" s="12"/>
      <c r="U114" s="12"/>
      <c r="V114" s="12"/>
      <c r="W114" s="12"/>
      <c r="X114" s="12"/>
      <c r="Y114" s="12"/>
      <c r="Z114" s="12"/>
      <c r="AA114" s="12"/>
      <c r="AB114" s="12"/>
      <c r="AC114" s="12"/>
      <c r="AD114" s="12"/>
      <c r="AE114" s="12"/>
      <c r="AF114" s="12"/>
      <c r="AG114" s="19"/>
      <c r="AH114" s="12"/>
      <c r="AI114" s="12"/>
      <c r="AJ114" s="12"/>
      <c r="AK114" s="12"/>
      <c r="AL114" s="12"/>
    </row>
    <row r="115" spans="3:38" s="11" customFormat="1" x14ac:dyDescent="0.25">
      <c r="C115" s="12"/>
      <c r="D115" s="12"/>
      <c r="H115" s="12"/>
      <c r="I115" s="49"/>
      <c r="L115" s="32"/>
      <c r="N115" s="12"/>
      <c r="O115" s="12"/>
      <c r="P115" s="12"/>
      <c r="Q115" s="12"/>
      <c r="R115" s="12"/>
      <c r="S115" s="12"/>
      <c r="T115" s="12"/>
      <c r="U115" s="12"/>
      <c r="V115" s="12"/>
      <c r="W115" s="12"/>
      <c r="X115" s="12"/>
      <c r="Y115" s="12"/>
      <c r="Z115" s="12"/>
      <c r="AA115" s="12"/>
      <c r="AB115" s="12"/>
      <c r="AC115" s="12"/>
      <c r="AD115" s="12"/>
      <c r="AE115" s="12"/>
      <c r="AF115" s="12"/>
      <c r="AG115" s="19"/>
      <c r="AH115" s="12"/>
      <c r="AI115" s="12"/>
      <c r="AJ115" s="12"/>
      <c r="AK115" s="12"/>
      <c r="AL115" s="12"/>
    </row>
    <row r="116" spans="3:38" s="11" customFormat="1" x14ac:dyDescent="0.25">
      <c r="C116" s="12"/>
      <c r="D116" s="12"/>
      <c r="H116" s="12"/>
      <c r="I116" s="49"/>
      <c r="L116" s="32"/>
      <c r="N116" s="12"/>
      <c r="O116" s="12"/>
      <c r="P116" s="12"/>
      <c r="Q116" s="12"/>
      <c r="R116" s="12"/>
      <c r="S116" s="12"/>
      <c r="T116" s="12"/>
      <c r="U116" s="12"/>
      <c r="V116" s="12"/>
      <c r="W116" s="12"/>
      <c r="X116" s="12"/>
      <c r="Y116" s="12"/>
      <c r="Z116" s="12"/>
      <c r="AA116" s="12"/>
      <c r="AB116" s="12"/>
      <c r="AC116" s="12"/>
      <c r="AD116" s="12"/>
      <c r="AE116" s="12"/>
      <c r="AF116" s="12"/>
      <c r="AG116" s="19"/>
      <c r="AH116" s="12"/>
      <c r="AI116" s="12"/>
      <c r="AJ116" s="12"/>
      <c r="AK116" s="12"/>
      <c r="AL116" s="12"/>
    </row>
    <row r="117" spans="3:38" s="11" customFormat="1" x14ac:dyDescent="0.25">
      <c r="C117" s="12"/>
      <c r="D117" s="12"/>
      <c r="H117" s="12"/>
      <c r="I117" s="49"/>
      <c r="L117" s="32"/>
      <c r="N117" s="12"/>
      <c r="O117" s="12"/>
      <c r="P117" s="12"/>
      <c r="Q117" s="12"/>
      <c r="R117" s="12"/>
      <c r="S117" s="12"/>
      <c r="T117" s="12"/>
      <c r="U117" s="12"/>
      <c r="V117" s="12"/>
      <c r="W117" s="12"/>
      <c r="X117" s="12"/>
      <c r="Y117" s="12"/>
      <c r="Z117" s="12"/>
      <c r="AA117" s="12"/>
      <c r="AB117" s="12"/>
      <c r="AC117" s="12"/>
      <c r="AD117" s="12"/>
      <c r="AE117" s="12"/>
      <c r="AF117" s="12"/>
      <c r="AG117" s="19"/>
      <c r="AH117" s="12"/>
      <c r="AI117" s="12"/>
      <c r="AJ117" s="12"/>
      <c r="AK117" s="12"/>
      <c r="AL117" s="12"/>
    </row>
    <row r="118" spans="3:38" s="11" customFormat="1" x14ac:dyDescent="0.25">
      <c r="C118" s="12"/>
      <c r="D118" s="12"/>
      <c r="H118" s="12"/>
      <c r="I118" s="49"/>
      <c r="L118" s="32"/>
      <c r="N118" s="12"/>
      <c r="O118" s="12"/>
      <c r="P118" s="12"/>
      <c r="Q118" s="12"/>
      <c r="R118" s="12"/>
      <c r="S118" s="12"/>
      <c r="T118" s="12"/>
      <c r="U118" s="12"/>
      <c r="V118" s="12"/>
      <c r="W118" s="12"/>
      <c r="X118" s="12"/>
      <c r="Y118" s="12"/>
      <c r="Z118" s="12"/>
      <c r="AA118" s="12"/>
      <c r="AB118" s="12"/>
      <c r="AC118" s="12"/>
      <c r="AD118" s="12"/>
      <c r="AE118" s="12"/>
      <c r="AF118" s="12"/>
      <c r="AG118" s="19"/>
      <c r="AH118" s="12"/>
      <c r="AI118" s="12"/>
      <c r="AJ118" s="12"/>
      <c r="AK118" s="12"/>
      <c r="AL118" s="12"/>
    </row>
    <row r="119" spans="3:38" s="11" customFormat="1" x14ac:dyDescent="0.25">
      <c r="C119" s="12"/>
      <c r="D119" s="12"/>
      <c r="H119" s="12"/>
      <c r="I119" s="49"/>
      <c r="L119" s="32"/>
      <c r="N119" s="12"/>
      <c r="O119" s="12"/>
      <c r="P119" s="12"/>
      <c r="Q119" s="12"/>
      <c r="R119" s="12"/>
      <c r="S119" s="12"/>
      <c r="T119" s="12"/>
      <c r="U119" s="12"/>
      <c r="V119" s="12"/>
      <c r="W119" s="12"/>
      <c r="X119" s="12"/>
      <c r="Y119" s="12"/>
      <c r="Z119" s="12"/>
      <c r="AA119" s="12"/>
      <c r="AB119" s="12"/>
      <c r="AC119" s="12"/>
      <c r="AD119" s="12"/>
      <c r="AE119" s="12"/>
      <c r="AF119" s="12"/>
      <c r="AG119" s="19"/>
      <c r="AH119" s="12"/>
      <c r="AI119" s="12"/>
      <c r="AJ119" s="12"/>
      <c r="AK119" s="12"/>
      <c r="AL119" s="12"/>
    </row>
    <row r="120" spans="3:38" s="11" customFormat="1" x14ac:dyDescent="0.25">
      <c r="C120" s="12"/>
      <c r="D120" s="12"/>
      <c r="H120" s="12"/>
      <c r="I120" s="49"/>
      <c r="L120" s="32"/>
      <c r="N120" s="12"/>
      <c r="O120" s="12"/>
      <c r="P120" s="12"/>
      <c r="Q120" s="12"/>
      <c r="R120" s="12"/>
      <c r="S120" s="12"/>
      <c r="T120" s="12"/>
      <c r="U120" s="12"/>
      <c r="V120" s="12"/>
      <c r="W120" s="12"/>
      <c r="X120" s="12"/>
      <c r="Y120" s="12"/>
      <c r="Z120" s="12"/>
      <c r="AA120" s="12"/>
      <c r="AB120" s="12"/>
      <c r="AC120" s="12"/>
      <c r="AD120" s="12"/>
      <c r="AE120" s="12"/>
      <c r="AF120" s="12"/>
      <c r="AG120" s="19"/>
      <c r="AH120" s="12"/>
      <c r="AI120" s="12"/>
      <c r="AJ120" s="12"/>
      <c r="AK120" s="12"/>
      <c r="AL120" s="12"/>
    </row>
    <row r="121" spans="3:38" s="11" customFormat="1" x14ac:dyDescent="0.25">
      <c r="C121" s="12"/>
      <c r="D121" s="12"/>
      <c r="H121" s="12"/>
      <c r="I121" s="49"/>
      <c r="L121" s="32"/>
      <c r="N121" s="12"/>
      <c r="O121" s="12"/>
      <c r="P121" s="12"/>
      <c r="Q121" s="12"/>
      <c r="R121" s="12"/>
      <c r="S121" s="12"/>
      <c r="T121" s="12"/>
      <c r="U121" s="12"/>
      <c r="V121" s="12"/>
      <c r="W121" s="12"/>
      <c r="X121" s="12"/>
      <c r="Y121" s="12"/>
      <c r="Z121" s="12"/>
      <c r="AA121" s="12"/>
      <c r="AB121" s="12"/>
      <c r="AC121" s="12"/>
      <c r="AD121" s="12"/>
      <c r="AE121" s="12"/>
      <c r="AF121" s="12"/>
      <c r="AG121" s="19"/>
      <c r="AH121" s="12"/>
      <c r="AI121" s="12"/>
      <c r="AJ121" s="12"/>
      <c r="AK121" s="12"/>
      <c r="AL121" s="12"/>
    </row>
    <row r="122" spans="3:38" s="11" customFormat="1" x14ac:dyDescent="0.25">
      <c r="C122" s="12"/>
      <c r="D122" s="12"/>
      <c r="H122" s="12"/>
      <c r="I122" s="49"/>
      <c r="L122" s="32"/>
      <c r="N122" s="12"/>
      <c r="O122" s="12"/>
      <c r="P122" s="12"/>
      <c r="Q122" s="12"/>
      <c r="R122" s="12"/>
      <c r="S122" s="12"/>
      <c r="T122" s="12"/>
      <c r="U122" s="12"/>
      <c r="V122" s="12"/>
      <c r="W122" s="12"/>
      <c r="X122" s="12"/>
      <c r="Y122" s="12"/>
      <c r="Z122" s="12"/>
      <c r="AA122" s="12"/>
      <c r="AB122" s="12"/>
      <c r="AC122" s="12"/>
      <c r="AD122" s="12"/>
      <c r="AE122" s="12"/>
      <c r="AF122" s="12"/>
      <c r="AG122" s="19"/>
      <c r="AH122" s="12"/>
      <c r="AI122" s="12"/>
      <c r="AJ122" s="12"/>
      <c r="AK122" s="12"/>
      <c r="AL122" s="12"/>
    </row>
    <row r="123" spans="3:38" s="11" customFormat="1" x14ac:dyDescent="0.25">
      <c r="C123" s="12"/>
      <c r="D123" s="12"/>
      <c r="H123" s="12"/>
      <c r="I123" s="49"/>
      <c r="L123" s="32"/>
      <c r="N123" s="12"/>
      <c r="O123" s="12"/>
      <c r="P123" s="12"/>
      <c r="Q123" s="12"/>
      <c r="R123" s="12"/>
      <c r="S123" s="12"/>
      <c r="T123" s="12"/>
      <c r="U123" s="12"/>
      <c r="V123" s="12"/>
      <c r="W123" s="12"/>
      <c r="X123" s="12"/>
      <c r="Y123" s="12"/>
      <c r="Z123" s="12"/>
      <c r="AA123" s="12"/>
      <c r="AB123" s="12"/>
      <c r="AC123" s="12"/>
      <c r="AD123" s="12"/>
      <c r="AE123" s="12"/>
      <c r="AF123" s="12"/>
      <c r="AG123" s="19"/>
      <c r="AH123" s="12"/>
      <c r="AI123" s="12"/>
      <c r="AJ123" s="12"/>
      <c r="AK123" s="12"/>
      <c r="AL123" s="12"/>
    </row>
    <row r="124" spans="3:38" s="11" customFormat="1" x14ac:dyDescent="0.25">
      <c r="C124" s="12"/>
      <c r="D124" s="12"/>
      <c r="H124" s="12"/>
      <c r="I124" s="49"/>
      <c r="L124" s="32"/>
      <c r="N124" s="12"/>
      <c r="O124" s="12"/>
      <c r="P124" s="12"/>
      <c r="Q124" s="12"/>
      <c r="R124" s="12"/>
      <c r="S124" s="12"/>
      <c r="T124" s="12"/>
      <c r="U124" s="12"/>
      <c r="V124" s="12"/>
      <c r="W124" s="12"/>
      <c r="X124" s="12"/>
      <c r="Y124" s="12"/>
      <c r="Z124" s="12"/>
      <c r="AA124" s="12"/>
      <c r="AB124" s="12"/>
      <c r="AC124" s="12"/>
      <c r="AD124" s="12"/>
      <c r="AE124" s="12"/>
      <c r="AF124" s="12"/>
      <c r="AG124" s="19"/>
      <c r="AH124" s="12"/>
      <c r="AI124" s="12"/>
      <c r="AJ124" s="12"/>
      <c r="AK124" s="12"/>
      <c r="AL124" s="12"/>
    </row>
    <row r="125" spans="3:38" s="11" customFormat="1" x14ac:dyDescent="0.25">
      <c r="C125" s="12"/>
      <c r="D125" s="12"/>
      <c r="H125" s="12"/>
      <c r="I125" s="49"/>
      <c r="L125" s="32"/>
      <c r="N125" s="12"/>
      <c r="O125" s="12"/>
      <c r="P125" s="12"/>
      <c r="Q125" s="12"/>
      <c r="R125" s="12"/>
      <c r="S125" s="12"/>
      <c r="T125" s="12"/>
      <c r="U125" s="12"/>
      <c r="V125" s="12"/>
      <c r="W125" s="12"/>
      <c r="X125" s="12"/>
      <c r="Y125" s="12"/>
      <c r="Z125" s="12"/>
      <c r="AA125" s="12"/>
      <c r="AB125" s="12"/>
      <c r="AC125" s="12"/>
      <c r="AD125" s="12"/>
      <c r="AE125" s="12"/>
      <c r="AF125" s="12"/>
      <c r="AG125" s="19"/>
      <c r="AH125" s="12"/>
      <c r="AI125" s="12"/>
      <c r="AJ125" s="12"/>
      <c r="AK125" s="12"/>
      <c r="AL125" s="12"/>
    </row>
    <row r="126" spans="3:38" s="11" customFormat="1" x14ac:dyDescent="0.25">
      <c r="C126" s="12"/>
      <c r="D126" s="12"/>
      <c r="H126" s="12"/>
      <c r="I126" s="49"/>
      <c r="L126" s="32"/>
      <c r="N126" s="12"/>
      <c r="O126" s="12"/>
      <c r="P126" s="12"/>
      <c r="Q126" s="12"/>
      <c r="R126" s="12"/>
      <c r="S126" s="12"/>
      <c r="T126" s="12"/>
      <c r="U126" s="12"/>
      <c r="V126" s="12"/>
      <c r="W126" s="12"/>
      <c r="X126" s="12"/>
      <c r="Y126" s="12"/>
      <c r="Z126" s="12"/>
      <c r="AA126" s="12"/>
      <c r="AB126" s="12"/>
      <c r="AC126" s="12"/>
      <c r="AD126" s="12"/>
      <c r="AE126" s="12"/>
      <c r="AF126" s="12"/>
      <c r="AG126" s="19"/>
      <c r="AH126" s="12"/>
      <c r="AI126" s="12"/>
      <c r="AJ126" s="12"/>
      <c r="AK126" s="12"/>
      <c r="AL126" s="12"/>
    </row>
    <row r="127" spans="3:38" s="11" customFormat="1" x14ac:dyDescent="0.25">
      <c r="C127" s="12"/>
      <c r="D127" s="12"/>
      <c r="H127" s="12"/>
      <c r="I127" s="49"/>
      <c r="L127" s="32"/>
      <c r="N127" s="12"/>
      <c r="O127" s="12"/>
      <c r="P127" s="12"/>
      <c r="Q127" s="12"/>
      <c r="R127" s="12"/>
      <c r="S127" s="12"/>
      <c r="T127" s="12"/>
      <c r="U127" s="12"/>
      <c r="V127" s="12"/>
      <c r="W127" s="12"/>
      <c r="X127" s="12"/>
      <c r="Y127" s="12"/>
      <c r="Z127" s="12"/>
      <c r="AA127" s="12"/>
      <c r="AB127" s="12"/>
      <c r="AC127" s="12"/>
      <c r="AD127" s="12"/>
      <c r="AE127" s="12"/>
      <c r="AF127" s="12"/>
      <c r="AG127" s="19"/>
      <c r="AH127" s="12"/>
      <c r="AI127" s="12"/>
      <c r="AJ127" s="12"/>
      <c r="AK127" s="12"/>
      <c r="AL127" s="12"/>
    </row>
    <row r="128" spans="3:38" s="11" customFormat="1" x14ac:dyDescent="0.25">
      <c r="C128" s="12"/>
      <c r="D128" s="12"/>
      <c r="H128" s="12"/>
      <c r="I128" s="49"/>
      <c r="L128" s="32"/>
      <c r="N128" s="12"/>
      <c r="O128" s="12"/>
      <c r="P128" s="12"/>
      <c r="Q128" s="12"/>
      <c r="R128" s="12"/>
      <c r="S128" s="12"/>
      <c r="T128" s="12"/>
      <c r="U128" s="12"/>
      <c r="V128" s="12"/>
      <c r="W128" s="12"/>
      <c r="X128" s="12"/>
      <c r="Y128" s="12"/>
      <c r="Z128" s="12"/>
      <c r="AA128" s="12"/>
      <c r="AB128" s="12"/>
      <c r="AC128" s="12"/>
      <c r="AD128" s="12"/>
      <c r="AE128" s="12"/>
      <c r="AF128" s="12"/>
      <c r="AG128" s="19"/>
      <c r="AH128" s="12"/>
      <c r="AI128" s="12"/>
      <c r="AJ128" s="12"/>
      <c r="AK128" s="12"/>
      <c r="AL128" s="12"/>
    </row>
    <row r="129" spans="3:38" s="11" customFormat="1" x14ac:dyDescent="0.25">
      <c r="C129" s="12"/>
      <c r="D129" s="12"/>
      <c r="H129" s="12"/>
      <c r="I129" s="49"/>
      <c r="L129" s="32"/>
      <c r="N129" s="12"/>
      <c r="O129" s="12"/>
      <c r="P129" s="12"/>
      <c r="Q129" s="12"/>
      <c r="R129" s="12"/>
      <c r="S129" s="12"/>
      <c r="T129" s="12"/>
      <c r="U129" s="12"/>
      <c r="V129" s="12"/>
      <c r="W129" s="12"/>
      <c r="X129" s="12"/>
      <c r="Y129" s="12"/>
      <c r="Z129" s="12"/>
      <c r="AA129" s="12"/>
      <c r="AB129" s="12"/>
      <c r="AC129" s="12"/>
      <c r="AD129" s="12"/>
      <c r="AE129" s="12"/>
      <c r="AF129" s="12"/>
      <c r="AG129" s="19"/>
      <c r="AH129" s="12"/>
      <c r="AI129" s="12"/>
      <c r="AJ129" s="12"/>
      <c r="AK129" s="12"/>
      <c r="AL129" s="12"/>
    </row>
    <row r="130" spans="3:38" s="11" customFormat="1" x14ac:dyDescent="0.25">
      <c r="C130" s="12"/>
      <c r="D130" s="12"/>
      <c r="H130" s="12"/>
      <c r="I130" s="49"/>
      <c r="L130" s="32"/>
      <c r="N130" s="12"/>
      <c r="O130" s="12"/>
      <c r="P130" s="12"/>
      <c r="Q130" s="12"/>
      <c r="R130" s="12"/>
      <c r="S130" s="12"/>
      <c r="T130" s="12"/>
      <c r="U130" s="12"/>
      <c r="V130" s="12"/>
      <c r="W130" s="12"/>
      <c r="X130" s="12"/>
      <c r="Y130" s="12"/>
      <c r="Z130" s="12"/>
      <c r="AA130" s="12"/>
      <c r="AB130" s="12"/>
      <c r="AC130" s="12"/>
      <c r="AD130" s="12"/>
      <c r="AE130" s="12"/>
      <c r="AF130" s="12"/>
      <c r="AG130" s="19"/>
      <c r="AH130" s="12"/>
      <c r="AI130" s="12"/>
      <c r="AJ130" s="12"/>
      <c r="AK130" s="12"/>
      <c r="AL130" s="12"/>
    </row>
    <row r="131" spans="3:38" s="11" customFormat="1" x14ac:dyDescent="0.25">
      <c r="C131" s="12"/>
      <c r="D131" s="12"/>
      <c r="H131" s="12"/>
      <c r="I131" s="49"/>
      <c r="L131" s="32"/>
      <c r="N131" s="12"/>
      <c r="O131" s="12"/>
      <c r="P131" s="12"/>
      <c r="Q131" s="12"/>
      <c r="R131" s="12"/>
      <c r="S131" s="12"/>
      <c r="T131" s="12"/>
      <c r="U131" s="12"/>
      <c r="V131" s="12"/>
      <c r="W131" s="12"/>
      <c r="X131" s="12"/>
      <c r="Y131" s="12"/>
      <c r="Z131" s="12"/>
      <c r="AA131" s="12"/>
      <c r="AB131" s="12"/>
      <c r="AC131" s="12"/>
      <c r="AD131" s="12"/>
      <c r="AE131" s="12"/>
      <c r="AF131" s="12"/>
      <c r="AG131" s="19"/>
      <c r="AH131" s="12"/>
      <c r="AI131" s="12"/>
      <c r="AJ131" s="12"/>
      <c r="AK131" s="12"/>
      <c r="AL131" s="12"/>
    </row>
    <row r="132" spans="3:38" s="11" customFormat="1" x14ac:dyDescent="0.25">
      <c r="C132" s="12"/>
      <c r="D132" s="12"/>
      <c r="H132" s="12"/>
      <c r="I132" s="49"/>
      <c r="L132" s="32"/>
      <c r="N132" s="12"/>
      <c r="O132" s="12"/>
      <c r="P132" s="12"/>
      <c r="Q132" s="12"/>
      <c r="R132" s="12"/>
      <c r="S132" s="12"/>
      <c r="T132" s="12"/>
      <c r="U132" s="12"/>
      <c r="V132" s="12"/>
      <c r="W132" s="12"/>
      <c r="X132" s="12"/>
      <c r="Y132" s="12"/>
      <c r="Z132" s="12"/>
      <c r="AA132" s="12"/>
      <c r="AB132" s="12"/>
      <c r="AC132" s="12"/>
      <c r="AD132" s="12"/>
      <c r="AE132" s="12"/>
      <c r="AF132" s="12"/>
      <c r="AG132" s="19"/>
      <c r="AH132" s="12"/>
      <c r="AI132" s="12"/>
      <c r="AJ132" s="12"/>
      <c r="AK132" s="12"/>
      <c r="AL132" s="12"/>
    </row>
    <row r="133" spans="3:38" s="11" customFormat="1" x14ac:dyDescent="0.25">
      <c r="C133" s="12"/>
      <c r="D133" s="12"/>
      <c r="H133" s="12"/>
      <c r="I133" s="49"/>
      <c r="L133" s="32"/>
      <c r="N133" s="12"/>
      <c r="O133" s="12"/>
      <c r="P133" s="12"/>
      <c r="Q133" s="12"/>
      <c r="R133" s="12"/>
      <c r="S133" s="12"/>
      <c r="T133" s="12"/>
      <c r="U133" s="12"/>
      <c r="V133" s="12"/>
      <c r="W133" s="12"/>
      <c r="X133" s="12"/>
      <c r="Y133" s="12"/>
      <c r="Z133" s="12"/>
      <c r="AA133" s="12"/>
      <c r="AB133" s="12"/>
      <c r="AC133" s="12"/>
      <c r="AD133" s="12"/>
      <c r="AE133" s="12"/>
      <c r="AF133" s="12"/>
      <c r="AG133" s="19"/>
      <c r="AH133" s="12"/>
      <c r="AI133" s="12"/>
      <c r="AJ133" s="12"/>
      <c r="AK133" s="12"/>
      <c r="AL133" s="12"/>
    </row>
    <row r="134" spans="3:38" s="11" customFormat="1" x14ac:dyDescent="0.25">
      <c r="C134" s="12"/>
      <c r="D134" s="12"/>
      <c r="H134" s="12"/>
      <c r="I134" s="49"/>
      <c r="L134" s="32"/>
      <c r="N134" s="12"/>
      <c r="O134" s="12"/>
      <c r="P134" s="12"/>
      <c r="Q134" s="12"/>
      <c r="R134" s="12"/>
      <c r="S134" s="12"/>
      <c r="T134" s="12"/>
      <c r="U134" s="12"/>
      <c r="V134" s="12"/>
      <c r="W134" s="12"/>
      <c r="X134" s="12"/>
      <c r="Y134" s="12"/>
      <c r="Z134" s="12"/>
      <c r="AA134" s="12"/>
      <c r="AB134" s="12"/>
      <c r="AC134" s="12"/>
      <c r="AD134" s="12"/>
      <c r="AE134" s="12"/>
      <c r="AF134" s="12"/>
      <c r="AG134" s="19"/>
      <c r="AH134" s="12"/>
      <c r="AI134" s="12"/>
      <c r="AJ134" s="12"/>
      <c r="AK134" s="12"/>
      <c r="AL134" s="12"/>
    </row>
    <row r="135" spans="3:38" s="11" customFormat="1" x14ac:dyDescent="0.25">
      <c r="C135" s="12"/>
      <c r="D135" s="12"/>
      <c r="H135" s="12"/>
      <c r="I135" s="49"/>
      <c r="L135" s="32"/>
      <c r="N135" s="12"/>
      <c r="O135" s="12"/>
      <c r="P135" s="12"/>
      <c r="Q135" s="12"/>
      <c r="R135" s="12"/>
      <c r="S135" s="12"/>
      <c r="T135" s="12"/>
      <c r="U135" s="12"/>
      <c r="V135" s="12"/>
      <c r="W135" s="12"/>
      <c r="X135" s="12"/>
      <c r="Y135" s="12"/>
      <c r="Z135" s="12"/>
      <c r="AA135" s="12"/>
      <c r="AB135" s="12"/>
      <c r="AC135" s="12"/>
      <c r="AD135" s="12"/>
      <c r="AE135" s="12"/>
      <c r="AF135" s="12"/>
      <c r="AG135" s="19"/>
      <c r="AH135" s="12"/>
      <c r="AI135" s="12"/>
      <c r="AJ135" s="12"/>
      <c r="AK135" s="12"/>
      <c r="AL135" s="12"/>
    </row>
    <row r="136" spans="3:38" s="11" customFormat="1" x14ac:dyDescent="0.25">
      <c r="C136" s="12"/>
      <c r="D136" s="12"/>
      <c r="H136" s="12"/>
      <c r="I136" s="49"/>
      <c r="L136" s="32"/>
      <c r="N136" s="12"/>
      <c r="O136" s="12"/>
      <c r="P136" s="12"/>
      <c r="Q136" s="12"/>
      <c r="R136" s="12"/>
      <c r="S136" s="12"/>
      <c r="T136" s="12"/>
      <c r="U136" s="12"/>
      <c r="V136" s="12"/>
      <c r="W136" s="12"/>
      <c r="X136" s="12"/>
      <c r="Y136" s="12"/>
      <c r="Z136" s="12"/>
      <c r="AA136" s="12"/>
      <c r="AB136" s="12"/>
      <c r="AC136" s="12"/>
      <c r="AD136" s="12"/>
      <c r="AE136" s="12"/>
      <c r="AF136" s="12"/>
      <c r="AG136" s="19"/>
      <c r="AH136" s="12"/>
      <c r="AI136" s="12"/>
      <c r="AJ136" s="12"/>
      <c r="AK136" s="12"/>
      <c r="AL136" s="12"/>
    </row>
    <row r="137" spans="3:38" s="11" customFormat="1" x14ac:dyDescent="0.25">
      <c r="C137" s="12"/>
      <c r="D137" s="12"/>
      <c r="H137" s="12"/>
      <c r="I137" s="49"/>
      <c r="L137" s="32"/>
      <c r="N137" s="12"/>
      <c r="O137" s="12"/>
      <c r="P137" s="12"/>
      <c r="Q137" s="12"/>
      <c r="R137" s="12"/>
      <c r="S137" s="12"/>
      <c r="T137" s="12"/>
      <c r="U137" s="12"/>
      <c r="V137" s="12"/>
      <c r="W137" s="12"/>
      <c r="X137" s="12"/>
      <c r="Y137" s="12"/>
      <c r="Z137" s="12"/>
      <c r="AA137" s="12"/>
      <c r="AB137" s="12"/>
      <c r="AC137" s="12"/>
      <c r="AD137" s="12"/>
      <c r="AE137" s="12"/>
      <c r="AF137" s="12"/>
      <c r="AG137" s="19"/>
      <c r="AH137" s="12"/>
      <c r="AI137" s="12"/>
      <c r="AJ137" s="12"/>
      <c r="AK137" s="12"/>
      <c r="AL137" s="12"/>
    </row>
    <row r="138" spans="3:38" s="11" customFormat="1" x14ac:dyDescent="0.25">
      <c r="C138" s="12"/>
      <c r="D138" s="12"/>
      <c r="H138" s="12"/>
      <c r="I138" s="49"/>
      <c r="L138" s="32"/>
      <c r="N138" s="12"/>
      <c r="O138" s="12"/>
      <c r="P138" s="12"/>
      <c r="Q138" s="12"/>
      <c r="R138" s="12"/>
      <c r="S138" s="12"/>
      <c r="T138" s="12"/>
      <c r="U138" s="12"/>
      <c r="V138" s="12"/>
      <c r="W138" s="12"/>
      <c r="X138" s="12"/>
      <c r="Y138" s="12"/>
      <c r="Z138" s="12"/>
      <c r="AA138" s="12"/>
      <c r="AB138" s="12"/>
      <c r="AC138" s="12"/>
      <c r="AD138" s="12"/>
      <c r="AE138" s="12"/>
      <c r="AF138" s="12"/>
      <c r="AG138" s="19"/>
      <c r="AH138" s="12"/>
      <c r="AI138" s="12"/>
      <c r="AJ138" s="12"/>
      <c r="AK138" s="12"/>
      <c r="AL138" s="12"/>
    </row>
    <row r="139" spans="3:38" s="11" customFormat="1" x14ac:dyDescent="0.25">
      <c r="C139" s="12"/>
      <c r="D139" s="12"/>
      <c r="H139" s="12"/>
      <c r="I139" s="49"/>
      <c r="L139" s="32"/>
      <c r="N139" s="12"/>
      <c r="O139" s="12"/>
      <c r="P139" s="12"/>
      <c r="Q139" s="12"/>
      <c r="R139" s="12"/>
      <c r="S139" s="12"/>
      <c r="T139" s="12"/>
      <c r="U139" s="12"/>
      <c r="V139" s="12"/>
      <c r="W139" s="12"/>
      <c r="X139" s="12"/>
      <c r="Y139" s="12"/>
      <c r="Z139" s="12"/>
      <c r="AA139" s="12"/>
      <c r="AB139" s="12"/>
      <c r="AC139" s="12"/>
      <c r="AD139" s="12"/>
      <c r="AE139" s="12"/>
      <c r="AF139" s="12"/>
      <c r="AG139" s="19"/>
      <c r="AH139" s="12"/>
      <c r="AI139" s="12"/>
      <c r="AJ139" s="12"/>
      <c r="AK139" s="12"/>
      <c r="AL139" s="12"/>
    </row>
    <row r="140" spans="3:38" s="11" customFormat="1" x14ac:dyDescent="0.25">
      <c r="C140" s="12"/>
      <c r="D140" s="12"/>
      <c r="H140" s="12"/>
      <c r="I140" s="49"/>
      <c r="L140" s="32"/>
      <c r="N140" s="12"/>
      <c r="O140" s="12"/>
      <c r="P140" s="12"/>
      <c r="Q140" s="12"/>
      <c r="R140" s="12"/>
      <c r="S140" s="12"/>
      <c r="T140" s="12"/>
      <c r="U140" s="12"/>
      <c r="V140" s="12"/>
      <c r="W140" s="12"/>
      <c r="X140" s="12"/>
      <c r="Y140" s="12"/>
      <c r="Z140" s="12"/>
      <c r="AA140" s="12"/>
      <c r="AB140" s="12"/>
      <c r="AC140" s="12"/>
      <c r="AD140" s="12"/>
      <c r="AE140" s="12"/>
      <c r="AF140" s="12"/>
      <c r="AG140" s="19"/>
      <c r="AH140" s="12"/>
      <c r="AI140" s="12"/>
      <c r="AJ140" s="12"/>
      <c r="AK140" s="12"/>
      <c r="AL140" s="12"/>
    </row>
    <row r="141" spans="3:38" s="11" customFormat="1" x14ac:dyDescent="0.25">
      <c r="C141" s="12"/>
      <c r="D141" s="12"/>
      <c r="H141" s="12"/>
      <c r="I141" s="49"/>
      <c r="L141" s="32"/>
      <c r="N141" s="12"/>
      <c r="O141" s="12"/>
      <c r="P141" s="12"/>
      <c r="Q141" s="12"/>
      <c r="R141" s="12"/>
      <c r="S141" s="12"/>
      <c r="T141" s="12"/>
      <c r="U141" s="12"/>
      <c r="V141" s="12"/>
      <c r="W141" s="12"/>
      <c r="X141" s="12"/>
      <c r="Y141" s="12"/>
      <c r="Z141" s="12"/>
      <c r="AA141" s="12"/>
      <c r="AB141" s="12"/>
      <c r="AC141" s="12"/>
      <c r="AD141" s="12"/>
      <c r="AE141" s="12"/>
      <c r="AF141" s="12"/>
      <c r="AG141" s="19"/>
      <c r="AH141" s="12"/>
      <c r="AI141" s="12"/>
      <c r="AJ141" s="12"/>
      <c r="AK141" s="12"/>
      <c r="AL141" s="12"/>
    </row>
    <row r="142" spans="3:38" s="11" customFormat="1" x14ac:dyDescent="0.25">
      <c r="C142" s="12"/>
      <c r="D142" s="12"/>
      <c r="H142" s="12"/>
      <c r="I142" s="49"/>
      <c r="L142" s="32"/>
      <c r="N142" s="12"/>
      <c r="O142" s="12"/>
      <c r="P142" s="12"/>
      <c r="Q142" s="12"/>
      <c r="R142" s="12"/>
      <c r="S142" s="12"/>
      <c r="T142" s="12"/>
      <c r="U142" s="12"/>
      <c r="V142" s="12"/>
      <c r="W142" s="12"/>
      <c r="X142" s="12"/>
      <c r="Y142" s="12"/>
      <c r="Z142" s="12"/>
      <c r="AA142" s="12"/>
      <c r="AB142" s="12"/>
      <c r="AC142" s="12"/>
      <c r="AD142" s="12"/>
      <c r="AE142" s="12"/>
      <c r="AF142" s="12"/>
      <c r="AG142" s="19"/>
      <c r="AH142" s="12"/>
      <c r="AI142" s="12"/>
      <c r="AJ142" s="12"/>
      <c r="AK142" s="12"/>
      <c r="AL142" s="12"/>
    </row>
    <row r="143" spans="3:38" s="11" customFormat="1" x14ac:dyDescent="0.25">
      <c r="C143" s="12"/>
      <c r="D143" s="12"/>
      <c r="H143" s="12"/>
      <c r="I143" s="49"/>
      <c r="L143" s="32"/>
      <c r="N143" s="12"/>
      <c r="O143" s="12"/>
      <c r="P143" s="12"/>
      <c r="Q143" s="12"/>
      <c r="R143" s="12"/>
      <c r="S143" s="12"/>
      <c r="T143" s="12"/>
      <c r="U143" s="12"/>
      <c r="V143" s="12"/>
      <c r="W143" s="12"/>
      <c r="X143" s="12"/>
      <c r="Y143" s="12"/>
      <c r="Z143" s="12"/>
      <c r="AA143" s="12"/>
      <c r="AB143" s="12"/>
      <c r="AC143" s="12"/>
      <c r="AD143" s="12"/>
      <c r="AE143" s="12"/>
      <c r="AF143" s="12"/>
      <c r="AG143" s="19"/>
      <c r="AH143" s="12"/>
      <c r="AI143" s="12"/>
      <c r="AJ143" s="12"/>
      <c r="AK143" s="12"/>
      <c r="AL143" s="12"/>
    </row>
    <row r="144" spans="3:38" s="11" customFormat="1" x14ac:dyDescent="0.25">
      <c r="C144" s="12"/>
      <c r="D144" s="12"/>
      <c r="H144" s="12"/>
      <c r="I144" s="49"/>
      <c r="L144" s="32"/>
      <c r="N144" s="12"/>
      <c r="O144" s="12"/>
      <c r="P144" s="12"/>
      <c r="Q144" s="12"/>
      <c r="R144" s="12"/>
      <c r="S144" s="12"/>
      <c r="T144" s="12"/>
      <c r="U144" s="12"/>
      <c r="V144" s="12"/>
      <c r="W144" s="12"/>
      <c r="X144" s="12"/>
      <c r="Y144" s="12"/>
      <c r="Z144" s="12"/>
      <c r="AA144" s="12"/>
      <c r="AB144" s="12"/>
      <c r="AC144" s="12"/>
      <c r="AD144" s="12"/>
      <c r="AE144" s="12"/>
      <c r="AF144" s="12"/>
      <c r="AG144" s="19"/>
      <c r="AH144" s="12"/>
      <c r="AI144" s="12"/>
      <c r="AJ144" s="12"/>
      <c r="AK144" s="12"/>
      <c r="AL144" s="12"/>
    </row>
    <row r="145" spans="3:38" s="11" customFormat="1" x14ac:dyDescent="0.25">
      <c r="C145" s="12"/>
      <c r="D145" s="12"/>
      <c r="H145" s="12"/>
      <c r="I145" s="49"/>
      <c r="L145" s="32"/>
      <c r="N145" s="12"/>
      <c r="O145" s="12"/>
      <c r="P145" s="12"/>
      <c r="Q145" s="12"/>
      <c r="R145" s="12"/>
      <c r="S145" s="12"/>
      <c r="T145" s="12"/>
      <c r="U145" s="12"/>
      <c r="V145" s="12"/>
      <c r="W145" s="12"/>
      <c r="X145" s="12"/>
      <c r="Y145" s="12"/>
      <c r="Z145" s="12"/>
      <c r="AA145" s="12"/>
      <c r="AB145" s="12"/>
      <c r="AC145" s="12"/>
      <c r="AD145" s="12"/>
      <c r="AE145" s="12"/>
      <c r="AF145" s="12"/>
      <c r="AG145" s="19"/>
      <c r="AH145" s="12"/>
      <c r="AI145" s="12"/>
      <c r="AJ145" s="12"/>
      <c r="AK145" s="12"/>
      <c r="AL145" s="12"/>
    </row>
    <row r="146" spans="3:38" s="11" customFormat="1" x14ac:dyDescent="0.25">
      <c r="C146" s="12"/>
      <c r="D146" s="12"/>
      <c r="H146" s="12"/>
      <c r="I146" s="49"/>
      <c r="L146" s="32"/>
      <c r="N146" s="12"/>
      <c r="O146" s="12"/>
      <c r="P146" s="12"/>
      <c r="Q146" s="12"/>
      <c r="R146" s="12"/>
      <c r="S146" s="12"/>
      <c r="T146" s="12"/>
      <c r="U146" s="12"/>
      <c r="V146" s="12"/>
      <c r="W146" s="12"/>
      <c r="X146" s="12"/>
      <c r="Y146" s="12"/>
      <c r="Z146" s="12"/>
      <c r="AA146" s="12"/>
      <c r="AB146" s="12"/>
      <c r="AC146" s="12"/>
      <c r="AD146" s="12"/>
      <c r="AE146" s="12"/>
      <c r="AF146" s="12"/>
      <c r="AG146" s="19"/>
      <c r="AH146" s="12"/>
      <c r="AI146" s="12"/>
      <c r="AJ146" s="12"/>
      <c r="AK146" s="12"/>
      <c r="AL146" s="12"/>
    </row>
    <row r="147" spans="3:38" s="11" customFormat="1" x14ac:dyDescent="0.25">
      <c r="C147" s="12"/>
      <c r="D147" s="12"/>
      <c r="H147" s="12"/>
      <c r="I147" s="49"/>
      <c r="L147" s="32"/>
      <c r="N147" s="12"/>
      <c r="O147" s="12"/>
      <c r="P147" s="12"/>
      <c r="Q147" s="12"/>
      <c r="R147" s="12"/>
      <c r="S147" s="12"/>
      <c r="T147" s="12"/>
      <c r="U147" s="12"/>
      <c r="V147" s="12"/>
      <c r="W147" s="12"/>
      <c r="X147" s="12"/>
      <c r="Y147" s="12"/>
      <c r="Z147" s="12"/>
      <c r="AA147" s="12"/>
      <c r="AB147" s="12"/>
      <c r="AC147" s="12"/>
      <c r="AD147" s="12"/>
      <c r="AE147" s="12"/>
      <c r="AF147" s="12"/>
      <c r="AG147" s="19"/>
      <c r="AH147" s="12"/>
      <c r="AI147" s="12"/>
      <c r="AJ147" s="12"/>
      <c r="AK147" s="12"/>
      <c r="AL147" s="12"/>
    </row>
    <row r="148" spans="3:38" s="11" customFormat="1" x14ac:dyDescent="0.25">
      <c r="C148" s="12"/>
      <c r="D148" s="12"/>
      <c r="H148" s="12"/>
      <c r="I148" s="49"/>
      <c r="L148" s="32"/>
      <c r="N148" s="12"/>
      <c r="O148" s="12"/>
      <c r="P148" s="12"/>
      <c r="Q148" s="12"/>
      <c r="R148" s="12"/>
      <c r="S148" s="12"/>
      <c r="T148" s="12"/>
      <c r="U148" s="12"/>
      <c r="V148" s="12"/>
      <c r="W148" s="12"/>
      <c r="X148" s="12"/>
      <c r="Y148" s="12"/>
      <c r="Z148" s="12"/>
      <c r="AA148" s="12"/>
      <c r="AB148" s="12"/>
      <c r="AC148" s="12"/>
      <c r="AD148" s="12"/>
      <c r="AE148" s="12"/>
      <c r="AF148" s="12"/>
      <c r="AG148" s="19"/>
      <c r="AH148" s="12"/>
      <c r="AI148" s="12"/>
      <c r="AJ148" s="12"/>
      <c r="AK148" s="12"/>
      <c r="AL148" s="12"/>
    </row>
    <row r="149" spans="3:38" s="11" customFormat="1" x14ac:dyDescent="0.25">
      <c r="C149" s="12"/>
      <c r="D149" s="12"/>
      <c r="H149" s="12"/>
      <c r="I149" s="49"/>
      <c r="L149" s="32"/>
      <c r="N149" s="12"/>
      <c r="O149" s="12"/>
      <c r="P149" s="12"/>
      <c r="Q149" s="12"/>
      <c r="R149" s="12"/>
      <c r="S149" s="12"/>
      <c r="T149" s="12"/>
      <c r="U149" s="12"/>
      <c r="V149" s="12"/>
      <c r="W149" s="12"/>
      <c r="X149" s="12"/>
      <c r="Y149" s="12"/>
      <c r="Z149" s="12"/>
      <c r="AA149" s="12"/>
      <c r="AB149" s="12"/>
      <c r="AC149" s="12"/>
      <c r="AD149" s="12"/>
      <c r="AE149" s="12"/>
      <c r="AF149" s="12"/>
      <c r="AG149" s="19"/>
      <c r="AH149" s="12"/>
      <c r="AI149" s="12"/>
      <c r="AJ149" s="12"/>
      <c r="AK149" s="12"/>
      <c r="AL149" s="12"/>
    </row>
    <row r="150" spans="3:38" s="11" customFormat="1" x14ac:dyDescent="0.25">
      <c r="C150" s="12"/>
      <c r="D150" s="12"/>
      <c r="H150" s="12"/>
      <c r="I150" s="49"/>
      <c r="L150" s="32"/>
      <c r="N150" s="12"/>
      <c r="O150" s="12"/>
      <c r="P150" s="12"/>
      <c r="Q150" s="12"/>
      <c r="R150" s="12"/>
      <c r="S150" s="12"/>
      <c r="T150" s="12"/>
      <c r="U150" s="12"/>
      <c r="V150" s="12"/>
      <c r="W150" s="12"/>
      <c r="X150" s="12"/>
      <c r="Y150" s="12"/>
      <c r="Z150" s="12"/>
      <c r="AA150" s="12"/>
      <c r="AB150" s="12"/>
      <c r="AC150" s="12"/>
      <c r="AD150" s="12"/>
      <c r="AE150" s="12"/>
      <c r="AF150" s="12"/>
      <c r="AG150" s="19"/>
      <c r="AH150" s="12"/>
      <c r="AI150" s="12"/>
      <c r="AJ150" s="12"/>
      <c r="AK150" s="12"/>
      <c r="AL150" s="12"/>
    </row>
    <row r="151" spans="3:38" s="11" customFormat="1" x14ac:dyDescent="0.25">
      <c r="C151" s="12"/>
      <c r="D151" s="12"/>
      <c r="H151" s="12"/>
      <c r="I151" s="49"/>
      <c r="L151" s="32"/>
      <c r="N151" s="12"/>
      <c r="O151" s="12"/>
      <c r="P151" s="12"/>
      <c r="Q151" s="12"/>
      <c r="R151" s="12"/>
      <c r="S151" s="12"/>
      <c r="T151" s="12"/>
      <c r="U151" s="12"/>
      <c r="V151" s="12"/>
      <c r="W151" s="12"/>
      <c r="X151" s="12"/>
      <c r="Y151" s="12"/>
      <c r="Z151" s="12"/>
      <c r="AA151" s="12"/>
      <c r="AB151" s="12"/>
      <c r="AC151" s="12"/>
      <c r="AD151" s="12"/>
      <c r="AE151" s="12"/>
      <c r="AF151" s="12"/>
      <c r="AG151" s="19"/>
      <c r="AH151" s="12"/>
      <c r="AI151" s="12"/>
      <c r="AJ151" s="12"/>
      <c r="AK151" s="12"/>
      <c r="AL151" s="12"/>
    </row>
    <row r="152" spans="3:38" s="11" customFormat="1" x14ac:dyDescent="0.25">
      <c r="C152" s="12"/>
      <c r="D152" s="12"/>
      <c r="H152" s="12"/>
      <c r="I152" s="49"/>
      <c r="L152" s="32"/>
      <c r="N152" s="12"/>
      <c r="O152" s="12"/>
      <c r="P152" s="12"/>
      <c r="Q152" s="12"/>
      <c r="R152" s="12"/>
      <c r="S152" s="12"/>
      <c r="T152" s="12"/>
      <c r="U152" s="12"/>
      <c r="V152" s="12"/>
      <c r="W152" s="12"/>
      <c r="X152" s="12"/>
      <c r="Y152" s="12"/>
      <c r="Z152" s="12"/>
      <c r="AA152" s="12"/>
      <c r="AB152" s="12"/>
      <c r="AC152" s="12"/>
      <c r="AD152" s="12"/>
      <c r="AE152" s="12"/>
      <c r="AF152" s="12"/>
      <c r="AG152" s="19"/>
      <c r="AH152" s="12"/>
      <c r="AI152" s="12"/>
      <c r="AJ152" s="12"/>
      <c r="AK152" s="12"/>
      <c r="AL152" s="12"/>
    </row>
    <row r="153" spans="3:38" s="11" customFormat="1" x14ac:dyDescent="0.25">
      <c r="C153" s="12"/>
      <c r="D153" s="12"/>
      <c r="H153" s="12"/>
      <c r="I153" s="49"/>
      <c r="L153" s="32"/>
      <c r="N153" s="12"/>
      <c r="O153" s="12"/>
      <c r="P153" s="12"/>
      <c r="Q153" s="12"/>
      <c r="R153" s="12"/>
      <c r="S153" s="12"/>
      <c r="T153" s="12"/>
      <c r="U153" s="12"/>
      <c r="V153" s="12"/>
      <c r="W153" s="12"/>
      <c r="X153" s="12"/>
      <c r="Y153" s="12"/>
      <c r="Z153" s="12"/>
      <c r="AA153" s="12"/>
      <c r="AB153" s="12"/>
      <c r="AC153" s="12"/>
      <c r="AD153" s="12"/>
      <c r="AE153" s="12"/>
      <c r="AF153" s="12"/>
      <c r="AG153" s="19"/>
      <c r="AH153" s="12"/>
      <c r="AI153" s="12"/>
      <c r="AJ153" s="12"/>
      <c r="AK153" s="12"/>
      <c r="AL153" s="12"/>
    </row>
    <row r="154" spans="3:38" s="11" customFormat="1" x14ac:dyDescent="0.25">
      <c r="C154" s="12"/>
      <c r="D154" s="12"/>
      <c r="H154" s="12"/>
      <c r="I154" s="49"/>
      <c r="L154" s="32"/>
      <c r="N154" s="12"/>
      <c r="O154" s="12"/>
      <c r="P154" s="12"/>
      <c r="Q154" s="12"/>
      <c r="R154" s="12"/>
      <c r="S154" s="12"/>
      <c r="T154" s="12"/>
      <c r="U154" s="12"/>
      <c r="V154" s="12"/>
      <c r="W154" s="12"/>
      <c r="X154" s="12"/>
      <c r="Y154" s="12"/>
      <c r="Z154" s="12"/>
      <c r="AA154" s="12"/>
      <c r="AB154" s="12"/>
      <c r="AC154" s="12"/>
      <c r="AD154" s="12"/>
      <c r="AE154" s="12"/>
      <c r="AF154" s="12"/>
      <c r="AG154" s="19"/>
      <c r="AH154" s="12"/>
      <c r="AI154" s="12"/>
      <c r="AJ154" s="12"/>
      <c r="AK154" s="12"/>
      <c r="AL154" s="12"/>
    </row>
    <row r="155" spans="3:38" s="11" customFormat="1" x14ac:dyDescent="0.25">
      <c r="C155" s="12"/>
      <c r="D155" s="12"/>
      <c r="H155" s="12"/>
      <c r="I155" s="49"/>
      <c r="L155" s="32"/>
      <c r="N155" s="12"/>
      <c r="O155" s="12"/>
      <c r="P155" s="12"/>
      <c r="Q155" s="12"/>
      <c r="R155" s="12"/>
      <c r="S155" s="12"/>
      <c r="T155" s="12"/>
      <c r="U155" s="12"/>
      <c r="V155" s="12"/>
      <c r="W155" s="12"/>
      <c r="X155" s="12"/>
      <c r="Y155" s="12"/>
      <c r="Z155" s="12"/>
      <c r="AA155" s="12"/>
      <c r="AB155" s="12"/>
      <c r="AC155" s="12"/>
      <c r="AD155" s="12"/>
      <c r="AE155" s="12"/>
      <c r="AF155" s="12"/>
      <c r="AG155" s="19"/>
      <c r="AH155" s="12"/>
      <c r="AI155" s="12"/>
      <c r="AJ155" s="12"/>
      <c r="AK155" s="12"/>
      <c r="AL155" s="12"/>
    </row>
    <row r="156" spans="3:38" s="11" customFormat="1" x14ac:dyDescent="0.25">
      <c r="C156" s="12"/>
      <c r="D156" s="12"/>
      <c r="H156" s="12"/>
      <c r="I156" s="49"/>
      <c r="L156" s="32"/>
      <c r="N156" s="12"/>
      <c r="O156" s="12"/>
      <c r="P156" s="12"/>
      <c r="Q156" s="12"/>
      <c r="R156" s="12"/>
      <c r="S156" s="12"/>
      <c r="T156" s="12"/>
      <c r="U156" s="12"/>
      <c r="V156" s="12"/>
      <c r="W156" s="12"/>
      <c r="X156" s="12"/>
      <c r="Y156" s="12"/>
      <c r="Z156" s="12"/>
      <c r="AA156" s="12"/>
      <c r="AB156" s="12"/>
      <c r="AC156" s="12"/>
      <c r="AD156" s="12"/>
      <c r="AE156" s="12"/>
      <c r="AF156" s="12"/>
      <c r="AG156" s="19"/>
      <c r="AH156" s="12"/>
      <c r="AI156" s="12"/>
      <c r="AJ156" s="12"/>
      <c r="AK156" s="12"/>
      <c r="AL156" s="12"/>
    </row>
    <row r="157" spans="3:38" s="11" customFormat="1" x14ac:dyDescent="0.25">
      <c r="C157" s="12"/>
      <c r="D157" s="12"/>
      <c r="H157" s="12"/>
      <c r="I157" s="49"/>
      <c r="L157" s="32"/>
      <c r="N157" s="12"/>
      <c r="O157" s="12"/>
      <c r="P157" s="12"/>
      <c r="Q157" s="12"/>
      <c r="R157" s="12"/>
      <c r="S157" s="12"/>
      <c r="T157" s="12"/>
      <c r="U157" s="12"/>
      <c r="V157" s="12"/>
      <c r="W157" s="12"/>
      <c r="X157" s="12"/>
      <c r="Y157" s="12"/>
      <c r="Z157" s="12"/>
      <c r="AA157" s="12"/>
      <c r="AB157" s="12"/>
      <c r="AC157" s="12"/>
      <c r="AD157" s="12"/>
      <c r="AE157" s="12"/>
      <c r="AF157" s="12"/>
      <c r="AG157" s="19"/>
      <c r="AH157" s="12"/>
      <c r="AI157" s="12"/>
      <c r="AJ157" s="12"/>
      <c r="AK157" s="12"/>
      <c r="AL157" s="12"/>
    </row>
    <row r="158" spans="3:38" s="11" customFormat="1" x14ac:dyDescent="0.25">
      <c r="C158" s="12"/>
      <c r="D158" s="12"/>
      <c r="H158" s="12"/>
      <c r="I158" s="49"/>
      <c r="L158" s="32"/>
      <c r="N158" s="12"/>
      <c r="O158" s="12"/>
      <c r="P158" s="12"/>
      <c r="Q158" s="12"/>
      <c r="R158" s="12"/>
      <c r="S158" s="12"/>
      <c r="T158" s="12"/>
      <c r="U158" s="12"/>
      <c r="V158" s="12"/>
      <c r="W158" s="12"/>
      <c r="X158" s="12"/>
      <c r="Y158" s="12"/>
      <c r="Z158" s="12"/>
      <c r="AA158" s="12"/>
      <c r="AB158" s="12"/>
      <c r="AC158" s="12"/>
      <c r="AD158" s="12"/>
      <c r="AE158" s="12"/>
      <c r="AF158" s="12"/>
      <c r="AG158" s="19"/>
      <c r="AH158" s="12"/>
      <c r="AI158" s="12"/>
      <c r="AJ158" s="12"/>
      <c r="AK158" s="12"/>
      <c r="AL158" s="12"/>
    </row>
    <row r="159" spans="3:38" s="11" customFormat="1" x14ac:dyDescent="0.25">
      <c r="C159" s="12"/>
      <c r="D159" s="12"/>
      <c r="H159" s="12"/>
      <c r="I159" s="49"/>
      <c r="L159" s="32"/>
      <c r="N159" s="12"/>
      <c r="O159" s="12"/>
      <c r="P159" s="12"/>
      <c r="Q159" s="12"/>
      <c r="R159" s="12"/>
      <c r="S159" s="12"/>
      <c r="T159" s="12"/>
      <c r="U159" s="12"/>
      <c r="V159" s="12"/>
      <c r="W159" s="12"/>
      <c r="X159" s="12"/>
      <c r="Y159" s="12"/>
      <c r="Z159" s="12"/>
      <c r="AA159" s="12"/>
      <c r="AB159" s="12"/>
      <c r="AC159" s="12"/>
      <c r="AD159" s="12"/>
      <c r="AE159" s="12"/>
      <c r="AF159" s="12"/>
      <c r="AG159" s="19"/>
      <c r="AH159" s="12"/>
      <c r="AI159" s="12"/>
      <c r="AJ159" s="12"/>
      <c r="AK159" s="12"/>
      <c r="AL159" s="12"/>
    </row>
    <row r="160" spans="3:38" s="11" customFormat="1" x14ac:dyDescent="0.25">
      <c r="C160" s="12"/>
      <c r="D160" s="12"/>
      <c r="H160" s="12"/>
      <c r="I160" s="49"/>
      <c r="L160" s="32"/>
      <c r="N160" s="12"/>
      <c r="O160" s="12"/>
      <c r="P160" s="12"/>
      <c r="Q160" s="12"/>
      <c r="R160" s="12"/>
      <c r="S160" s="12"/>
      <c r="T160" s="12"/>
      <c r="U160" s="12"/>
      <c r="V160" s="12"/>
      <c r="W160" s="12"/>
      <c r="X160" s="12"/>
      <c r="Y160" s="12"/>
      <c r="Z160" s="12"/>
      <c r="AA160" s="12"/>
      <c r="AB160" s="12"/>
      <c r="AC160" s="12"/>
      <c r="AD160" s="12"/>
      <c r="AE160" s="12"/>
      <c r="AF160" s="12"/>
      <c r="AG160" s="19"/>
      <c r="AH160" s="12"/>
      <c r="AI160" s="12"/>
      <c r="AJ160" s="12"/>
      <c r="AK160" s="12"/>
      <c r="AL160" s="12"/>
    </row>
    <row r="161" spans="3:38" s="11" customFormat="1" x14ac:dyDescent="0.25">
      <c r="C161" s="12"/>
      <c r="D161" s="12"/>
      <c r="H161" s="12"/>
      <c r="I161" s="49"/>
      <c r="L161" s="32"/>
      <c r="N161" s="12"/>
      <c r="O161" s="12"/>
      <c r="P161" s="12"/>
      <c r="Q161" s="12"/>
      <c r="R161" s="12"/>
      <c r="S161" s="12"/>
      <c r="T161" s="12"/>
      <c r="U161" s="12"/>
      <c r="V161" s="12"/>
      <c r="W161" s="12"/>
      <c r="X161" s="12"/>
      <c r="Y161" s="12"/>
      <c r="Z161" s="12"/>
      <c r="AA161" s="12"/>
      <c r="AB161" s="12"/>
      <c r="AC161" s="12"/>
      <c r="AD161" s="12"/>
      <c r="AE161" s="12"/>
      <c r="AF161" s="12"/>
      <c r="AG161" s="19"/>
      <c r="AH161" s="12"/>
      <c r="AI161" s="12"/>
      <c r="AJ161" s="12"/>
      <c r="AK161" s="12"/>
      <c r="AL161" s="12"/>
    </row>
    <row r="162" spans="3:38" s="11" customFormat="1" x14ac:dyDescent="0.25">
      <c r="C162" s="12"/>
      <c r="D162" s="12"/>
      <c r="H162" s="12"/>
      <c r="I162" s="49"/>
      <c r="L162" s="32"/>
      <c r="N162" s="12"/>
      <c r="O162" s="12"/>
      <c r="P162" s="12"/>
      <c r="Q162" s="12"/>
      <c r="R162" s="12"/>
      <c r="S162" s="12"/>
      <c r="T162" s="12"/>
      <c r="U162" s="12"/>
      <c r="V162" s="12"/>
      <c r="W162" s="12"/>
      <c r="X162" s="12"/>
      <c r="Y162" s="12"/>
      <c r="Z162" s="12"/>
      <c r="AA162" s="12"/>
      <c r="AB162" s="12"/>
      <c r="AC162" s="12"/>
      <c r="AD162" s="12"/>
      <c r="AE162" s="12"/>
      <c r="AF162" s="12"/>
      <c r="AG162" s="19"/>
      <c r="AH162" s="12"/>
      <c r="AI162" s="12"/>
      <c r="AJ162" s="12"/>
      <c r="AK162" s="12"/>
      <c r="AL162" s="12"/>
    </row>
    <row r="163" spans="3:38" s="11" customFormat="1" x14ac:dyDescent="0.25">
      <c r="C163" s="12"/>
      <c r="D163" s="12"/>
      <c r="H163" s="12"/>
      <c r="I163" s="49"/>
      <c r="L163" s="32"/>
      <c r="N163" s="12"/>
      <c r="O163" s="12"/>
      <c r="P163" s="12"/>
      <c r="Q163" s="12"/>
      <c r="R163" s="12"/>
      <c r="S163" s="12"/>
      <c r="T163" s="12"/>
      <c r="U163" s="12"/>
      <c r="V163" s="12"/>
      <c r="W163" s="12"/>
      <c r="X163" s="12"/>
      <c r="Y163" s="12"/>
      <c r="Z163" s="12"/>
      <c r="AA163" s="12"/>
      <c r="AB163" s="12"/>
      <c r="AC163" s="12"/>
      <c r="AD163" s="12"/>
      <c r="AE163" s="12"/>
      <c r="AF163" s="12"/>
      <c r="AG163" s="19"/>
      <c r="AH163" s="12"/>
      <c r="AI163" s="12"/>
      <c r="AJ163" s="12"/>
      <c r="AK163" s="12"/>
      <c r="AL163" s="12"/>
    </row>
    <row r="164" spans="3:38" s="11" customFormat="1" x14ac:dyDescent="0.25">
      <c r="C164" s="12"/>
      <c r="D164" s="12"/>
      <c r="H164" s="12"/>
      <c r="I164" s="49"/>
      <c r="L164" s="32"/>
      <c r="N164" s="12"/>
      <c r="O164" s="12"/>
      <c r="P164" s="12"/>
      <c r="Q164" s="12"/>
      <c r="R164" s="12"/>
      <c r="S164" s="12"/>
      <c r="T164" s="12"/>
      <c r="U164" s="12"/>
      <c r="V164" s="12"/>
      <c r="W164" s="12"/>
      <c r="X164" s="12"/>
      <c r="Y164" s="12"/>
      <c r="Z164" s="12"/>
      <c r="AA164" s="12"/>
      <c r="AB164" s="12"/>
      <c r="AC164" s="12"/>
      <c r="AD164" s="12"/>
      <c r="AE164" s="12"/>
      <c r="AF164" s="12"/>
      <c r="AG164" s="19"/>
      <c r="AH164" s="12"/>
      <c r="AI164" s="12"/>
      <c r="AJ164" s="12"/>
      <c r="AK164" s="12"/>
      <c r="AL164" s="12"/>
    </row>
    <row r="165" spans="3:38" s="11" customFormat="1" x14ac:dyDescent="0.25">
      <c r="C165" s="12"/>
      <c r="D165" s="12"/>
      <c r="H165" s="12"/>
      <c r="I165" s="49"/>
      <c r="L165" s="32"/>
      <c r="N165" s="12"/>
      <c r="O165" s="12"/>
      <c r="P165" s="12"/>
      <c r="Q165" s="12"/>
      <c r="R165" s="12"/>
      <c r="S165" s="12"/>
      <c r="T165" s="12"/>
      <c r="U165" s="12"/>
      <c r="V165" s="12"/>
      <c r="W165" s="12"/>
      <c r="X165" s="12"/>
      <c r="Y165" s="12"/>
      <c r="Z165" s="12"/>
      <c r="AA165" s="12"/>
      <c r="AB165" s="12"/>
      <c r="AC165" s="12"/>
      <c r="AD165" s="12"/>
      <c r="AE165" s="12"/>
      <c r="AF165" s="12"/>
      <c r="AG165" s="19"/>
      <c r="AH165" s="12"/>
      <c r="AI165" s="12"/>
      <c r="AJ165" s="12"/>
      <c r="AK165" s="12"/>
      <c r="AL165" s="12"/>
    </row>
    <row r="166" spans="3:38" s="11" customFormat="1" x14ac:dyDescent="0.25">
      <c r="C166" s="12"/>
      <c r="D166" s="12"/>
      <c r="H166" s="12"/>
      <c r="I166" s="49"/>
      <c r="L166" s="32"/>
      <c r="N166" s="12"/>
      <c r="O166" s="12"/>
      <c r="P166" s="12"/>
      <c r="Q166" s="12"/>
      <c r="R166" s="12"/>
      <c r="S166" s="12"/>
      <c r="T166" s="12"/>
      <c r="U166" s="12"/>
      <c r="V166" s="12"/>
      <c r="W166" s="12"/>
      <c r="X166" s="12"/>
      <c r="Y166" s="12"/>
      <c r="Z166" s="12"/>
      <c r="AA166" s="12"/>
      <c r="AB166" s="12"/>
      <c r="AC166" s="12"/>
      <c r="AD166" s="12"/>
      <c r="AE166" s="12"/>
      <c r="AF166" s="12"/>
      <c r="AG166" s="19"/>
      <c r="AH166" s="12"/>
      <c r="AI166" s="12"/>
      <c r="AJ166" s="12"/>
      <c r="AK166" s="12"/>
      <c r="AL166" s="12"/>
    </row>
    <row r="167" spans="3:38" s="11" customFormat="1" x14ac:dyDescent="0.25">
      <c r="C167" s="12"/>
      <c r="D167" s="12"/>
      <c r="H167" s="12"/>
      <c r="I167" s="49"/>
      <c r="L167" s="32"/>
      <c r="N167" s="12"/>
      <c r="O167" s="12"/>
      <c r="P167" s="12"/>
      <c r="Q167" s="12"/>
      <c r="R167" s="12"/>
      <c r="S167" s="12"/>
      <c r="T167" s="12"/>
      <c r="U167" s="12"/>
      <c r="V167" s="12"/>
      <c r="W167" s="12"/>
      <c r="X167" s="12"/>
      <c r="Y167" s="12"/>
      <c r="Z167" s="12"/>
      <c r="AA167" s="12"/>
      <c r="AB167" s="12"/>
      <c r="AC167" s="12"/>
      <c r="AD167" s="12"/>
      <c r="AE167" s="12"/>
      <c r="AF167" s="12"/>
      <c r="AG167" s="19"/>
      <c r="AH167" s="12"/>
      <c r="AI167" s="12"/>
      <c r="AJ167" s="12"/>
      <c r="AK167" s="12"/>
      <c r="AL167" s="12"/>
    </row>
    <row r="168" spans="3:38" s="11" customFormat="1" x14ac:dyDescent="0.25">
      <c r="C168" s="12"/>
      <c r="D168" s="12"/>
      <c r="H168" s="12"/>
      <c r="I168" s="49"/>
      <c r="L168" s="32"/>
      <c r="N168" s="12"/>
      <c r="O168" s="12"/>
      <c r="P168" s="12"/>
      <c r="Q168" s="12"/>
      <c r="R168" s="12"/>
      <c r="S168" s="12"/>
      <c r="T168" s="12"/>
      <c r="U168" s="12"/>
      <c r="V168" s="12"/>
      <c r="W168" s="12"/>
      <c r="X168" s="12"/>
      <c r="Y168" s="12"/>
      <c r="Z168" s="12"/>
      <c r="AA168" s="12"/>
      <c r="AB168" s="12"/>
      <c r="AC168" s="12"/>
      <c r="AD168" s="12"/>
      <c r="AE168" s="12"/>
      <c r="AF168" s="12"/>
      <c r="AG168" s="19"/>
      <c r="AH168" s="12"/>
      <c r="AI168" s="12"/>
      <c r="AJ168" s="12"/>
      <c r="AK168" s="12"/>
      <c r="AL168" s="12"/>
    </row>
    <row r="169" spans="3:38" s="11" customFormat="1" x14ac:dyDescent="0.25">
      <c r="C169" s="12"/>
      <c r="D169" s="12"/>
      <c r="H169" s="12"/>
      <c r="I169" s="49"/>
      <c r="L169" s="32"/>
      <c r="N169" s="12"/>
      <c r="O169" s="12"/>
      <c r="P169" s="12"/>
      <c r="Q169" s="12"/>
      <c r="R169" s="12"/>
      <c r="S169" s="12"/>
      <c r="T169" s="12"/>
      <c r="U169" s="12"/>
      <c r="V169" s="12"/>
      <c r="W169" s="12"/>
      <c r="X169" s="12"/>
      <c r="Y169" s="12"/>
      <c r="Z169" s="12"/>
      <c r="AA169" s="12"/>
      <c r="AB169" s="12"/>
      <c r="AC169" s="12"/>
      <c r="AD169" s="12"/>
      <c r="AE169" s="12"/>
      <c r="AF169" s="12"/>
      <c r="AG169" s="19"/>
      <c r="AH169" s="12"/>
      <c r="AI169" s="12"/>
      <c r="AJ169" s="12"/>
      <c r="AK169" s="12"/>
      <c r="AL169" s="12"/>
    </row>
    <row r="170" spans="3:38" s="11" customFormat="1" x14ac:dyDescent="0.25">
      <c r="C170" s="12"/>
      <c r="D170" s="12"/>
      <c r="H170" s="12"/>
      <c r="I170" s="49"/>
      <c r="L170" s="32"/>
      <c r="N170" s="12"/>
      <c r="O170" s="12"/>
      <c r="P170" s="12"/>
      <c r="Q170" s="12"/>
      <c r="R170" s="12"/>
      <c r="S170" s="12"/>
      <c r="T170" s="12"/>
      <c r="U170" s="12"/>
      <c r="V170" s="12"/>
      <c r="W170" s="12"/>
      <c r="X170" s="12"/>
      <c r="Y170" s="12"/>
      <c r="Z170" s="12"/>
      <c r="AA170" s="12"/>
      <c r="AB170" s="12"/>
      <c r="AC170" s="12"/>
      <c r="AD170" s="12"/>
      <c r="AE170" s="12"/>
      <c r="AF170" s="12"/>
      <c r="AG170" s="19"/>
      <c r="AH170" s="12"/>
      <c r="AI170" s="12"/>
      <c r="AJ170" s="12"/>
      <c r="AK170" s="12"/>
      <c r="AL170" s="12"/>
    </row>
    <row r="171" spans="3:38" s="11" customFormat="1" x14ac:dyDescent="0.25">
      <c r="C171" s="12"/>
      <c r="D171" s="12"/>
      <c r="H171" s="12"/>
      <c r="I171" s="49"/>
      <c r="L171" s="32"/>
      <c r="N171" s="12"/>
      <c r="O171" s="12"/>
      <c r="P171" s="12"/>
      <c r="Q171" s="12"/>
      <c r="R171" s="12"/>
      <c r="S171" s="12"/>
      <c r="T171" s="12"/>
      <c r="U171" s="12"/>
      <c r="V171" s="12"/>
      <c r="W171" s="12"/>
      <c r="X171" s="12"/>
      <c r="Y171" s="12"/>
      <c r="Z171" s="12"/>
      <c r="AA171" s="12"/>
      <c r="AB171" s="12"/>
      <c r="AC171" s="12"/>
      <c r="AD171" s="12"/>
      <c r="AE171" s="12"/>
      <c r="AF171" s="12"/>
      <c r="AG171" s="19"/>
      <c r="AH171" s="12"/>
      <c r="AI171" s="12"/>
      <c r="AJ171" s="12"/>
      <c r="AK171" s="12"/>
      <c r="AL171" s="12"/>
    </row>
    <row r="172" spans="3:38" s="11" customFormat="1" x14ac:dyDescent="0.25">
      <c r="C172" s="12"/>
      <c r="D172" s="12"/>
      <c r="H172" s="12"/>
      <c r="I172" s="49"/>
      <c r="L172" s="32"/>
      <c r="N172" s="12"/>
      <c r="O172" s="12"/>
      <c r="P172" s="12"/>
      <c r="Q172" s="12"/>
      <c r="R172" s="12"/>
      <c r="S172" s="12"/>
      <c r="T172" s="12"/>
      <c r="U172" s="12"/>
      <c r="V172" s="12"/>
      <c r="W172" s="12"/>
      <c r="X172" s="12"/>
      <c r="Y172" s="12"/>
      <c r="Z172" s="12"/>
      <c r="AA172" s="12"/>
      <c r="AB172" s="12"/>
      <c r="AC172" s="12"/>
      <c r="AD172" s="12"/>
      <c r="AE172" s="12"/>
      <c r="AF172" s="12"/>
      <c r="AG172" s="19"/>
      <c r="AH172" s="12"/>
      <c r="AI172" s="12"/>
      <c r="AJ172" s="12"/>
      <c r="AK172" s="12"/>
      <c r="AL172" s="12"/>
    </row>
    <row r="173" spans="3:38" s="11" customFormat="1" x14ac:dyDescent="0.25">
      <c r="C173" s="12"/>
      <c r="D173" s="12"/>
      <c r="H173" s="12"/>
      <c r="I173" s="49"/>
      <c r="L173" s="32"/>
      <c r="N173" s="12"/>
      <c r="O173" s="12"/>
      <c r="P173" s="12"/>
      <c r="Q173" s="12"/>
      <c r="R173" s="12"/>
      <c r="S173" s="12"/>
      <c r="T173" s="12"/>
      <c r="U173" s="12"/>
      <c r="V173" s="12"/>
      <c r="W173" s="12"/>
      <c r="X173" s="12"/>
      <c r="Y173" s="12"/>
      <c r="Z173" s="12"/>
      <c r="AA173" s="12"/>
      <c r="AB173" s="12"/>
      <c r="AC173" s="12"/>
      <c r="AD173" s="12"/>
      <c r="AE173" s="12"/>
      <c r="AF173" s="12"/>
      <c r="AG173" s="19"/>
      <c r="AH173" s="12"/>
      <c r="AI173" s="12"/>
      <c r="AJ173" s="12"/>
      <c r="AK173" s="12"/>
      <c r="AL173" s="12"/>
    </row>
    <row r="174" spans="3:38" s="11" customFormat="1" x14ac:dyDescent="0.25">
      <c r="C174" s="12"/>
      <c r="D174" s="12"/>
      <c r="H174" s="12"/>
      <c r="I174" s="49"/>
      <c r="L174" s="32"/>
      <c r="N174" s="12"/>
      <c r="O174" s="12"/>
      <c r="P174" s="12"/>
      <c r="Q174" s="12"/>
      <c r="R174" s="12"/>
      <c r="S174" s="12"/>
      <c r="T174" s="12"/>
      <c r="U174" s="12"/>
      <c r="V174" s="12"/>
      <c r="W174" s="12"/>
      <c r="X174" s="12"/>
      <c r="Y174" s="12"/>
      <c r="Z174" s="12"/>
      <c r="AA174" s="12"/>
      <c r="AB174" s="12"/>
      <c r="AC174" s="12"/>
      <c r="AD174" s="12"/>
      <c r="AE174" s="12"/>
      <c r="AF174" s="12"/>
      <c r="AG174" s="19"/>
      <c r="AH174" s="12"/>
      <c r="AI174" s="12"/>
      <c r="AJ174" s="12"/>
      <c r="AK174" s="12"/>
      <c r="AL174" s="12"/>
    </row>
    <row r="175" spans="3:38" s="11" customFormat="1" x14ac:dyDescent="0.25">
      <c r="C175" s="12"/>
      <c r="D175" s="12"/>
      <c r="H175" s="12"/>
      <c r="I175" s="49"/>
      <c r="L175" s="32"/>
      <c r="N175" s="12"/>
      <c r="O175" s="12"/>
      <c r="P175" s="12"/>
      <c r="Q175" s="12"/>
      <c r="R175" s="12"/>
      <c r="S175" s="12"/>
      <c r="T175" s="12"/>
      <c r="U175" s="12"/>
      <c r="V175" s="12"/>
      <c r="W175" s="12"/>
      <c r="X175" s="12"/>
      <c r="Y175" s="12"/>
      <c r="Z175" s="12"/>
      <c r="AA175" s="12"/>
      <c r="AB175" s="12"/>
      <c r="AC175" s="12"/>
      <c r="AD175" s="12"/>
      <c r="AE175" s="12"/>
      <c r="AF175" s="12"/>
      <c r="AG175" s="19"/>
      <c r="AH175" s="12"/>
      <c r="AI175" s="12"/>
      <c r="AJ175" s="12"/>
      <c r="AK175" s="12"/>
      <c r="AL175" s="12"/>
    </row>
    <row r="176" spans="3:38" s="11" customFormat="1" x14ac:dyDescent="0.25">
      <c r="C176" s="12"/>
      <c r="D176" s="12"/>
      <c r="H176" s="12"/>
      <c r="I176" s="49"/>
      <c r="L176" s="32"/>
      <c r="N176" s="12"/>
      <c r="O176" s="12"/>
      <c r="P176" s="12"/>
      <c r="Q176" s="12"/>
      <c r="R176" s="12"/>
      <c r="S176" s="12"/>
      <c r="T176" s="12"/>
      <c r="U176" s="12"/>
      <c r="V176" s="12"/>
      <c r="W176" s="12"/>
      <c r="X176" s="12"/>
      <c r="Y176" s="12"/>
      <c r="Z176" s="12"/>
      <c r="AA176" s="12"/>
      <c r="AB176" s="12"/>
      <c r="AC176" s="12"/>
      <c r="AD176" s="12"/>
      <c r="AE176" s="12"/>
      <c r="AF176" s="12"/>
      <c r="AG176" s="19"/>
      <c r="AH176" s="12"/>
      <c r="AI176" s="12"/>
      <c r="AJ176" s="12"/>
      <c r="AK176" s="12"/>
      <c r="AL176" s="12"/>
    </row>
    <row r="177" spans="3:38" s="11" customFormat="1" x14ac:dyDescent="0.25">
      <c r="C177" s="12"/>
      <c r="D177" s="12"/>
      <c r="H177" s="12"/>
      <c r="I177" s="49"/>
      <c r="L177" s="32"/>
      <c r="N177" s="12"/>
      <c r="O177" s="12"/>
      <c r="P177" s="12"/>
      <c r="Q177" s="12"/>
      <c r="R177" s="12"/>
      <c r="S177" s="12"/>
      <c r="T177" s="12"/>
      <c r="U177" s="12"/>
      <c r="V177" s="12"/>
      <c r="W177" s="12"/>
      <c r="X177" s="12"/>
      <c r="Y177" s="12"/>
      <c r="Z177" s="12"/>
      <c r="AA177" s="12"/>
      <c r="AB177" s="12"/>
      <c r="AC177" s="12"/>
      <c r="AD177" s="12"/>
      <c r="AE177" s="12"/>
      <c r="AF177" s="12"/>
      <c r="AG177" s="19"/>
      <c r="AH177" s="12"/>
      <c r="AI177" s="12"/>
      <c r="AJ177" s="12"/>
      <c r="AK177" s="12"/>
      <c r="AL177" s="12"/>
    </row>
    <row r="178" spans="3:38" s="11" customFormat="1" x14ac:dyDescent="0.25">
      <c r="C178" s="12"/>
      <c r="D178" s="12"/>
      <c r="H178" s="12"/>
      <c r="I178" s="49"/>
      <c r="L178" s="32"/>
      <c r="N178" s="12"/>
      <c r="O178" s="12"/>
      <c r="P178" s="12"/>
      <c r="Q178" s="12"/>
      <c r="R178" s="12"/>
      <c r="S178" s="12"/>
      <c r="T178" s="12"/>
      <c r="U178" s="12"/>
      <c r="V178" s="12"/>
      <c r="W178" s="12"/>
      <c r="X178" s="12"/>
      <c r="Y178" s="12"/>
      <c r="Z178" s="12"/>
      <c r="AA178" s="12"/>
      <c r="AB178" s="12"/>
      <c r="AC178" s="12"/>
      <c r="AD178" s="12"/>
      <c r="AE178" s="12"/>
      <c r="AF178" s="12"/>
      <c r="AG178" s="19"/>
      <c r="AH178" s="12"/>
      <c r="AI178" s="12"/>
      <c r="AJ178" s="12"/>
      <c r="AK178" s="12"/>
      <c r="AL178" s="12"/>
    </row>
    <row r="179" spans="3:38" s="11" customFormat="1" x14ac:dyDescent="0.25">
      <c r="C179" s="12"/>
      <c r="D179" s="12"/>
      <c r="H179" s="12"/>
      <c r="I179" s="49"/>
      <c r="L179" s="32"/>
      <c r="N179" s="12"/>
      <c r="O179" s="12"/>
      <c r="P179" s="12"/>
      <c r="Q179" s="12"/>
      <c r="R179" s="12"/>
      <c r="S179" s="12"/>
      <c r="T179" s="12"/>
      <c r="U179" s="12"/>
      <c r="V179" s="12"/>
      <c r="W179" s="12"/>
      <c r="X179" s="12"/>
      <c r="Y179" s="12"/>
      <c r="Z179" s="12"/>
      <c r="AA179" s="12"/>
      <c r="AB179" s="12"/>
      <c r="AC179" s="12"/>
      <c r="AD179" s="12"/>
      <c r="AE179" s="12"/>
      <c r="AF179" s="12"/>
      <c r="AG179" s="19"/>
      <c r="AH179" s="12"/>
      <c r="AI179" s="12"/>
      <c r="AJ179" s="12"/>
      <c r="AK179" s="12"/>
      <c r="AL179" s="12"/>
    </row>
    <row r="180" spans="3:38" s="11" customFormat="1" x14ac:dyDescent="0.25">
      <c r="C180" s="12"/>
      <c r="D180" s="12"/>
      <c r="H180" s="12"/>
      <c r="I180" s="49"/>
      <c r="L180" s="32"/>
      <c r="N180" s="12"/>
      <c r="O180" s="12"/>
      <c r="P180" s="12"/>
      <c r="Q180" s="12"/>
      <c r="R180" s="12"/>
      <c r="S180" s="12"/>
      <c r="T180" s="12"/>
      <c r="U180" s="12"/>
      <c r="V180" s="12"/>
      <c r="W180" s="12"/>
      <c r="X180" s="12"/>
      <c r="Y180" s="12"/>
      <c r="Z180" s="12"/>
      <c r="AA180" s="12"/>
      <c r="AB180" s="12"/>
      <c r="AC180" s="12"/>
      <c r="AD180" s="12"/>
      <c r="AE180" s="12"/>
      <c r="AF180" s="12"/>
      <c r="AG180" s="19"/>
      <c r="AH180" s="12"/>
      <c r="AI180" s="12"/>
      <c r="AJ180" s="12"/>
      <c r="AK180" s="12"/>
      <c r="AL180" s="12"/>
    </row>
    <row r="181" spans="3:38" s="11" customFormat="1" x14ac:dyDescent="0.25">
      <c r="C181" s="12"/>
      <c r="D181" s="12"/>
      <c r="H181" s="12"/>
      <c r="I181" s="49"/>
      <c r="L181" s="32"/>
      <c r="N181" s="12"/>
      <c r="O181" s="12"/>
      <c r="P181" s="12"/>
      <c r="Q181" s="12"/>
      <c r="R181" s="12"/>
      <c r="S181" s="12"/>
      <c r="T181" s="12"/>
      <c r="U181" s="12"/>
      <c r="V181" s="12"/>
      <c r="W181" s="12"/>
      <c r="X181" s="12"/>
      <c r="Y181" s="12"/>
      <c r="Z181" s="12"/>
      <c r="AA181" s="12"/>
      <c r="AB181" s="12"/>
      <c r="AC181" s="12"/>
      <c r="AD181" s="12"/>
      <c r="AE181" s="12"/>
      <c r="AF181" s="12"/>
      <c r="AG181" s="19"/>
      <c r="AH181" s="12"/>
      <c r="AI181" s="12"/>
      <c r="AJ181" s="12"/>
      <c r="AK181" s="12"/>
      <c r="AL181" s="12"/>
    </row>
    <row r="182" spans="3:38" s="11" customFormat="1" x14ac:dyDescent="0.25">
      <c r="C182" s="12"/>
      <c r="D182" s="12"/>
      <c r="H182" s="12"/>
      <c r="I182" s="49"/>
      <c r="L182" s="32"/>
      <c r="N182" s="12"/>
      <c r="O182" s="12"/>
      <c r="P182" s="12"/>
      <c r="Q182" s="12"/>
      <c r="R182" s="12"/>
      <c r="S182" s="12"/>
      <c r="T182" s="12"/>
      <c r="U182" s="12"/>
      <c r="V182" s="12"/>
      <c r="W182" s="12"/>
      <c r="X182" s="12"/>
      <c r="Y182" s="12"/>
      <c r="Z182" s="12"/>
      <c r="AA182" s="12"/>
      <c r="AB182" s="12"/>
      <c r="AC182" s="12"/>
      <c r="AD182" s="12"/>
      <c r="AE182" s="12"/>
      <c r="AF182" s="12"/>
      <c r="AG182" s="19"/>
      <c r="AH182" s="12"/>
      <c r="AI182" s="12"/>
      <c r="AJ182" s="12"/>
      <c r="AK182" s="12"/>
      <c r="AL182" s="12"/>
    </row>
    <row r="183" spans="3:38" s="11" customFormat="1" x14ac:dyDescent="0.25">
      <c r="C183" s="12"/>
      <c r="D183" s="12"/>
      <c r="H183" s="12"/>
      <c r="I183" s="49"/>
      <c r="L183" s="32"/>
      <c r="N183" s="12"/>
      <c r="O183" s="12"/>
      <c r="P183" s="12"/>
      <c r="Q183" s="12"/>
      <c r="R183" s="12"/>
      <c r="S183" s="12"/>
      <c r="T183" s="12"/>
      <c r="U183" s="12"/>
      <c r="V183" s="12"/>
      <c r="W183" s="12"/>
      <c r="X183" s="12"/>
      <c r="Y183" s="12"/>
      <c r="Z183" s="12"/>
      <c r="AA183" s="12"/>
      <c r="AB183" s="12"/>
      <c r="AC183" s="12"/>
      <c r="AD183" s="12"/>
      <c r="AE183" s="12"/>
      <c r="AF183" s="12"/>
      <c r="AG183" s="19"/>
      <c r="AH183" s="12"/>
      <c r="AI183" s="12"/>
      <c r="AJ183" s="12"/>
      <c r="AK183" s="12"/>
      <c r="AL183" s="12"/>
    </row>
    <row r="184" spans="3:38" s="11" customFormat="1" x14ac:dyDescent="0.25">
      <c r="C184" s="12"/>
      <c r="D184" s="12"/>
      <c r="H184" s="12"/>
      <c r="I184" s="49"/>
      <c r="L184" s="32"/>
      <c r="N184" s="12"/>
      <c r="O184" s="12"/>
      <c r="P184" s="12"/>
      <c r="Q184" s="12"/>
      <c r="R184" s="12"/>
      <c r="S184" s="12"/>
      <c r="T184" s="12"/>
      <c r="U184" s="12"/>
      <c r="V184" s="12"/>
      <c r="W184" s="12"/>
      <c r="X184" s="12"/>
      <c r="Y184" s="12"/>
      <c r="Z184" s="12"/>
      <c r="AA184" s="12"/>
      <c r="AB184" s="12"/>
      <c r="AC184" s="12"/>
      <c r="AD184" s="12"/>
      <c r="AE184" s="12"/>
      <c r="AF184" s="12"/>
      <c r="AG184" s="19"/>
      <c r="AH184" s="12"/>
      <c r="AI184" s="12"/>
      <c r="AJ184" s="12"/>
      <c r="AK184" s="12"/>
      <c r="AL184" s="12"/>
    </row>
    <row r="185" spans="3:38" s="11" customFormat="1" x14ac:dyDescent="0.25">
      <c r="C185" s="12"/>
      <c r="D185" s="12"/>
      <c r="H185" s="12"/>
      <c r="I185" s="49"/>
      <c r="L185" s="32"/>
      <c r="N185" s="12"/>
      <c r="O185" s="12"/>
      <c r="P185" s="12"/>
      <c r="Q185" s="12"/>
      <c r="R185" s="12"/>
      <c r="S185" s="12"/>
      <c r="T185" s="12"/>
      <c r="U185" s="12"/>
      <c r="V185" s="12"/>
      <c r="W185" s="12"/>
      <c r="X185" s="12"/>
      <c r="Y185" s="12"/>
      <c r="Z185" s="12"/>
      <c r="AA185" s="12"/>
      <c r="AB185" s="12"/>
      <c r="AC185" s="12"/>
      <c r="AD185" s="12"/>
      <c r="AE185" s="12"/>
      <c r="AF185" s="12"/>
      <c r="AG185" s="19"/>
      <c r="AH185" s="12"/>
      <c r="AI185" s="12"/>
      <c r="AJ185" s="12"/>
      <c r="AK185" s="12"/>
      <c r="AL185" s="12"/>
    </row>
    <row r="186" spans="3:38" s="11" customFormat="1" x14ac:dyDescent="0.25">
      <c r="C186" s="12"/>
      <c r="D186" s="12"/>
      <c r="H186" s="12"/>
      <c r="I186" s="49"/>
      <c r="L186" s="32"/>
      <c r="N186" s="12"/>
      <c r="O186" s="12"/>
      <c r="P186" s="12"/>
      <c r="Q186" s="12"/>
      <c r="R186" s="12"/>
      <c r="S186" s="12"/>
      <c r="T186" s="12"/>
      <c r="U186" s="12"/>
      <c r="V186" s="12"/>
      <c r="W186" s="12"/>
      <c r="X186" s="12"/>
      <c r="Y186" s="12"/>
      <c r="Z186" s="12"/>
      <c r="AA186" s="12"/>
      <c r="AB186" s="12"/>
      <c r="AC186" s="12"/>
      <c r="AD186" s="12"/>
      <c r="AE186" s="12"/>
      <c r="AF186" s="12"/>
      <c r="AG186" s="19"/>
      <c r="AH186" s="12"/>
      <c r="AI186" s="12"/>
      <c r="AJ186" s="12"/>
      <c r="AK186" s="12"/>
      <c r="AL186" s="12"/>
    </row>
    <row r="187" spans="3:38" s="11" customFormat="1" x14ac:dyDescent="0.25">
      <c r="C187" s="12"/>
      <c r="D187" s="12"/>
      <c r="H187" s="12"/>
      <c r="I187" s="49"/>
      <c r="L187" s="32"/>
      <c r="N187" s="12"/>
      <c r="O187" s="12"/>
      <c r="P187" s="12"/>
      <c r="Q187" s="12"/>
      <c r="R187" s="12"/>
      <c r="S187" s="12"/>
      <c r="T187" s="12"/>
      <c r="U187" s="12"/>
      <c r="V187" s="12"/>
      <c r="W187" s="12"/>
      <c r="X187" s="12"/>
      <c r="Y187" s="12"/>
      <c r="Z187" s="12"/>
      <c r="AA187" s="12"/>
      <c r="AB187" s="12"/>
      <c r="AC187" s="12"/>
      <c r="AD187" s="12"/>
      <c r="AE187" s="12"/>
      <c r="AF187" s="12"/>
      <c r="AG187" s="19"/>
      <c r="AH187" s="12"/>
      <c r="AI187" s="12"/>
      <c r="AJ187" s="12"/>
      <c r="AK187" s="12"/>
      <c r="AL187" s="12"/>
    </row>
    <row r="188" spans="3:38" s="11" customFormat="1" x14ac:dyDescent="0.25">
      <c r="C188" s="12"/>
      <c r="D188" s="12"/>
      <c r="H188" s="12"/>
      <c r="I188" s="49"/>
      <c r="L188" s="32"/>
      <c r="N188" s="12"/>
      <c r="O188" s="12"/>
      <c r="P188" s="12"/>
      <c r="Q188" s="12"/>
      <c r="R188" s="12"/>
      <c r="S188" s="12"/>
      <c r="T188" s="12"/>
      <c r="U188" s="12"/>
      <c r="V188" s="12"/>
      <c r="W188" s="12"/>
      <c r="X188" s="12"/>
      <c r="Y188" s="12"/>
      <c r="Z188" s="12"/>
      <c r="AA188" s="12"/>
      <c r="AB188" s="12"/>
      <c r="AC188" s="12"/>
      <c r="AD188" s="12"/>
      <c r="AE188" s="12"/>
      <c r="AF188" s="12"/>
      <c r="AG188" s="19"/>
      <c r="AH188" s="12"/>
      <c r="AI188" s="12"/>
      <c r="AJ188" s="12"/>
      <c r="AK188" s="12"/>
      <c r="AL188" s="12"/>
    </row>
    <row r="189" spans="3:38" s="11" customFormat="1" x14ac:dyDescent="0.25">
      <c r="C189" s="12"/>
      <c r="D189" s="12"/>
      <c r="H189" s="12"/>
      <c r="I189" s="49"/>
      <c r="L189" s="32"/>
      <c r="N189" s="12"/>
      <c r="O189" s="12"/>
      <c r="P189" s="12"/>
      <c r="Q189" s="12"/>
      <c r="R189" s="12"/>
      <c r="S189" s="12"/>
      <c r="T189" s="12"/>
      <c r="U189" s="12"/>
      <c r="V189" s="12"/>
      <c r="W189" s="12"/>
      <c r="X189" s="12"/>
      <c r="Y189" s="12"/>
      <c r="Z189" s="12"/>
      <c r="AA189" s="12"/>
      <c r="AB189" s="12"/>
      <c r="AC189" s="12"/>
      <c r="AD189" s="12"/>
      <c r="AE189" s="12"/>
      <c r="AF189" s="12"/>
      <c r="AG189" s="19"/>
      <c r="AH189" s="12"/>
      <c r="AI189" s="12"/>
      <c r="AJ189" s="12"/>
      <c r="AK189" s="12"/>
      <c r="AL189" s="12"/>
    </row>
    <row r="190" spans="3:38" s="11" customFormat="1" x14ac:dyDescent="0.25">
      <c r="C190" s="12"/>
      <c r="D190" s="12"/>
      <c r="H190" s="12"/>
      <c r="I190" s="49"/>
      <c r="L190" s="32"/>
      <c r="N190" s="12"/>
      <c r="O190" s="12"/>
      <c r="P190" s="12"/>
      <c r="Q190" s="12"/>
      <c r="R190" s="12"/>
      <c r="S190" s="12"/>
      <c r="T190" s="12"/>
      <c r="U190" s="12"/>
      <c r="V190" s="12"/>
      <c r="W190" s="12"/>
      <c r="X190" s="12"/>
      <c r="Y190" s="12"/>
      <c r="Z190" s="12"/>
      <c r="AA190" s="12"/>
      <c r="AB190" s="12"/>
      <c r="AC190" s="12"/>
      <c r="AD190" s="12"/>
      <c r="AE190" s="12"/>
      <c r="AF190" s="12"/>
      <c r="AG190" s="19"/>
      <c r="AH190" s="12"/>
      <c r="AI190" s="12"/>
      <c r="AJ190" s="12"/>
      <c r="AK190" s="12"/>
      <c r="AL190" s="12"/>
    </row>
    <row r="191" spans="3:38" s="11" customFormat="1" x14ac:dyDescent="0.25">
      <c r="C191" s="12"/>
      <c r="D191" s="12"/>
      <c r="H191" s="12"/>
      <c r="I191" s="49"/>
      <c r="L191" s="32"/>
      <c r="N191" s="12"/>
      <c r="O191" s="12"/>
      <c r="P191" s="12"/>
      <c r="Q191" s="12"/>
      <c r="R191" s="12"/>
      <c r="S191" s="12"/>
      <c r="T191" s="12"/>
      <c r="U191" s="12"/>
      <c r="V191" s="12"/>
      <c r="W191" s="12"/>
      <c r="X191" s="12"/>
      <c r="Y191" s="12"/>
      <c r="Z191" s="12"/>
      <c r="AA191" s="12"/>
      <c r="AB191" s="12"/>
      <c r="AC191" s="12"/>
      <c r="AD191" s="12"/>
      <c r="AE191" s="12"/>
      <c r="AF191" s="12"/>
      <c r="AG191" s="19"/>
      <c r="AH191" s="12"/>
      <c r="AI191" s="12"/>
      <c r="AJ191" s="12"/>
      <c r="AK191" s="12"/>
      <c r="AL191" s="12"/>
    </row>
    <row r="192" spans="3:38" s="11" customFormat="1" x14ac:dyDescent="0.25">
      <c r="C192" s="12"/>
      <c r="D192" s="12"/>
      <c r="H192" s="12"/>
      <c r="I192" s="49"/>
      <c r="L192" s="32"/>
      <c r="N192" s="12"/>
      <c r="O192" s="12"/>
      <c r="P192" s="12"/>
      <c r="Q192" s="12"/>
      <c r="R192" s="12"/>
      <c r="S192" s="12"/>
      <c r="T192" s="12"/>
      <c r="U192" s="12"/>
      <c r="V192" s="12"/>
      <c r="W192" s="12"/>
      <c r="X192" s="12"/>
      <c r="Y192" s="12"/>
      <c r="Z192" s="12"/>
      <c r="AA192" s="12"/>
      <c r="AB192" s="12"/>
      <c r="AC192" s="12"/>
      <c r="AD192" s="12"/>
      <c r="AE192" s="12"/>
      <c r="AF192" s="12"/>
      <c r="AG192" s="19"/>
      <c r="AH192" s="12"/>
      <c r="AI192" s="12"/>
      <c r="AJ192" s="12"/>
      <c r="AK192" s="12"/>
      <c r="AL192" s="12"/>
    </row>
    <row r="193" spans="3:38" s="11" customFormat="1" x14ac:dyDescent="0.25">
      <c r="C193" s="12"/>
      <c r="D193" s="12"/>
      <c r="H193" s="12"/>
      <c r="I193" s="49"/>
      <c r="L193" s="32"/>
      <c r="N193" s="12"/>
      <c r="O193" s="12"/>
      <c r="P193" s="12"/>
      <c r="Q193" s="12"/>
      <c r="R193" s="12"/>
      <c r="S193" s="12"/>
      <c r="T193" s="12"/>
      <c r="U193" s="12"/>
      <c r="V193" s="12"/>
      <c r="W193" s="12"/>
      <c r="X193" s="12"/>
      <c r="Y193" s="12"/>
      <c r="Z193" s="12"/>
      <c r="AA193" s="12"/>
      <c r="AB193" s="12"/>
      <c r="AC193" s="12"/>
      <c r="AD193" s="12"/>
      <c r="AE193" s="12"/>
      <c r="AF193" s="12"/>
      <c r="AG193" s="19"/>
      <c r="AH193" s="12"/>
      <c r="AI193" s="12"/>
      <c r="AJ193" s="12"/>
      <c r="AK193" s="12"/>
      <c r="AL193" s="12"/>
    </row>
    <row r="194" spans="3:38" s="11" customFormat="1" x14ac:dyDescent="0.25">
      <c r="C194" s="12"/>
      <c r="D194" s="12"/>
      <c r="H194" s="12"/>
      <c r="I194" s="49"/>
      <c r="L194" s="32"/>
      <c r="N194" s="12"/>
      <c r="O194" s="12"/>
      <c r="P194" s="12"/>
      <c r="Q194" s="12"/>
      <c r="R194" s="12"/>
      <c r="S194" s="12"/>
      <c r="T194" s="12"/>
      <c r="U194" s="12"/>
      <c r="V194" s="12"/>
      <c r="W194" s="12"/>
      <c r="X194" s="12"/>
      <c r="Y194" s="12"/>
      <c r="Z194" s="12"/>
      <c r="AA194" s="12"/>
      <c r="AB194" s="12"/>
      <c r="AC194" s="12"/>
      <c r="AD194" s="12"/>
      <c r="AE194" s="12"/>
      <c r="AF194" s="12"/>
      <c r="AG194" s="19"/>
      <c r="AH194" s="12"/>
      <c r="AI194" s="12"/>
      <c r="AJ194" s="12"/>
      <c r="AK194" s="12"/>
      <c r="AL194" s="12"/>
    </row>
    <row r="195" spans="3:38" s="11" customFormat="1" x14ac:dyDescent="0.25">
      <c r="C195" s="12"/>
      <c r="D195" s="12"/>
      <c r="H195" s="12"/>
      <c r="I195" s="49"/>
      <c r="L195" s="32"/>
      <c r="N195" s="12"/>
      <c r="O195" s="12"/>
      <c r="P195" s="12"/>
      <c r="Q195" s="12"/>
      <c r="R195" s="12"/>
      <c r="S195" s="12"/>
      <c r="T195" s="12"/>
      <c r="U195" s="12"/>
      <c r="V195" s="12"/>
      <c r="W195" s="12"/>
      <c r="X195" s="12"/>
      <c r="Y195" s="12"/>
      <c r="Z195" s="12"/>
      <c r="AA195" s="12"/>
      <c r="AB195" s="12"/>
      <c r="AC195" s="12"/>
      <c r="AD195" s="12"/>
      <c r="AE195" s="12"/>
      <c r="AF195" s="12"/>
      <c r="AG195" s="19"/>
      <c r="AH195" s="12"/>
      <c r="AI195" s="12"/>
      <c r="AJ195" s="12"/>
      <c r="AK195" s="12"/>
      <c r="AL195" s="12"/>
    </row>
    <row r="196" spans="3:38" s="11" customFormat="1" x14ac:dyDescent="0.25">
      <c r="C196" s="12"/>
      <c r="D196" s="12"/>
      <c r="H196" s="12"/>
      <c r="I196" s="49"/>
      <c r="L196" s="32"/>
      <c r="N196" s="12"/>
      <c r="O196" s="12"/>
      <c r="P196" s="12"/>
      <c r="Q196" s="12"/>
      <c r="R196" s="12"/>
      <c r="S196" s="12"/>
      <c r="T196" s="12"/>
      <c r="U196" s="12"/>
      <c r="V196" s="12"/>
      <c r="W196" s="12"/>
      <c r="X196" s="12"/>
      <c r="Y196" s="12"/>
      <c r="Z196" s="12"/>
      <c r="AA196" s="12"/>
      <c r="AB196" s="12"/>
      <c r="AC196" s="12"/>
      <c r="AD196" s="12"/>
      <c r="AE196" s="12"/>
      <c r="AF196" s="12"/>
      <c r="AG196" s="19"/>
      <c r="AH196" s="12"/>
      <c r="AI196" s="12"/>
      <c r="AJ196" s="12"/>
      <c r="AK196" s="12"/>
      <c r="AL196" s="12"/>
    </row>
    <row r="197" spans="3:38" s="11" customFormat="1" x14ac:dyDescent="0.25">
      <c r="C197" s="12"/>
      <c r="D197" s="12"/>
      <c r="H197" s="12"/>
      <c r="I197" s="49"/>
      <c r="L197" s="32"/>
      <c r="N197" s="12"/>
      <c r="O197" s="12"/>
      <c r="P197" s="12"/>
      <c r="Q197" s="12"/>
      <c r="R197" s="12"/>
      <c r="S197" s="12"/>
      <c r="T197" s="12"/>
      <c r="U197" s="12"/>
      <c r="V197" s="12"/>
      <c r="W197" s="12"/>
      <c r="X197" s="12"/>
      <c r="Y197" s="12"/>
      <c r="Z197" s="12"/>
      <c r="AA197" s="12"/>
      <c r="AB197" s="12"/>
      <c r="AC197" s="12"/>
      <c r="AD197" s="12"/>
      <c r="AE197" s="12"/>
      <c r="AF197" s="12"/>
      <c r="AG197" s="19"/>
      <c r="AH197" s="12"/>
      <c r="AI197" s="12"/>
      <c r="AJ197" s="12"/>
      <c r="AK197" s="12"/>
      <c r="AL197" s="12"/>
    </row>
    <row r="198" spans="3:38" s="11" customFormat="1" x14ac:dyDescent="0.25">
      <c r="C198" s="12"/>
      <c r="D198" s="12"/>
      <c r="H198" s="12"/>
      <c r="I198" s="49"/>
      <c r="L198" s="32"/>
      <c r="N198" s="12"/>
      <c r="O198" s="12"/>
      <c r="P198" s="12"/>
      <c r="Q198" s="12"/>
      <c r="R198" s="12"/>
      <c r="S198" s="12"/>
      <c r="T198" s="12"/>
      <c r="U198" s="12"/>
      <c r="V198" s="12"/>
      <c r="W198" s="12"/>
      <c r="X198" s="12"/>
      <c r="Y198" s="12"/>
      <c r="Z198" s="12"/>
      <c r="AA198" s="12"/>
      <c r="AB198" s="12"/>
      <c r="AC198" s="12"/>
      <c r="AD198" s="12"/>
      <c r="AE198" s="12"/>
      <c r="AF198" s="12"/>
      <c r="AG198" s="19"/>
      <c r="AH198" s="12"/>
      <c r="AI198" s="12"/>
      <c r="AJ198" s="12"/>
      <c r="AK198" s="12"/>
      <c r="AL198" s="12"/>
    </row>
    <row r="199" spans="3:38" s="11" customFormat="1" x14ac:dyDescent="0.25">
      <c r="C199" s="12"/>
      <c r="D199" s="12"/>
      <c r="H199" s="12"/>
      <c r="I199" s="49"/>
      <c r="L199" s="32"/>
      <c r="N199" s="12"/>
      <c r="O199" s="12"/>
      <c r="P199" s="12"/>
      <c r="Q199" s="12"/>
      <c r="R199" s="12"/>
      <c r="S199" s="12"/>
      <c r="T199" s="12"/>
      <c r="U199" s="12"/>
      <c r="V199" s="12"/>
      <c r="W199" s="12"/>
      <c r="X199" s="12"/>
      <c r="Y199" s="12"/>
      <c r="Z199" s="12"/>
      <c r="AA199" s="12"/>
      <c r="AB199" s="12"/>
      <c r="AC199" s="12"/>
      <c r="AD199" s="12"/>
      <c r="AE199" s="12"/>
      <c r="AF199" s="12"/>
      <c r="AG199" s="19"/>
      <c r="AH199" s="12"/>
      <c r="AI199" s="12"/>
      <c r="AJ199" s="12"/>
      <c r="AK199" s="12"/>
      <c r="AL199" s="12"/>
    </row>
    <row r="200" spans="3:38" s="11" customFormat="1" x14ac:dyDescent="0.25">
      <c r="C200" s="12"/>
      <c r="D200" s="12"/>
      <c r="H200" s="12"/>
      <c r="I200" s="49"/>
      <c r="L200" s="32"/>
      <c r="N200" s="12"/>
      <c r="O200" s="12"/>
      <c r="P200" s="12"/>
      <c r="Q200" s="12"/>
      <c r="R200" s="12"/>
      <c r="S200" s="12"/>
      <c r="T200" s="12"/>
      <c r="U200" s="12"/>
      <c r="V200" s="12"/>
      <c r="W200" s="12"/>
      <c r="X200" s="12"/>
      <c r="Y200" s="12"/>
      <c r="Z200" s="12"/>
      <c r="AA200" s="12"/>
      <c r="AB200" s="12"/>
      <c r="AC200" s="12"/>
      <c r="AD200" s="12"/>
      <c r="AE200" s="12"/>
      <c r="AF200" s="12"/>
      <c r="AG200" s="19"/>
      <c r="AH200" s="12"/>
      <c r="AI200" s="12"/>
      <c r="AJ200" s="12"/>
      <c r="AK200" s="12"/>
      <c r="AL200" s="12"/>
    </row>
    <row r="201" spans="3:38" s="11" customFormat="1" x14ac:dyDescent="0.25">
      <c r="C201" s="12"/>
      <c r="D201" s="12"/>
      <c r="H201" s="12"/>
      <c r="I201" s="49"/>
      <c r="L201" s="32"/>
      <c r="N201" s="12"/>
      <c r="O201" s="12"/>
      <c r="P201" s="12"/>
      <c r="Q201" s="12"/>
      <c r="R201" s="12"/>
      <c r="S201" s="12"/>
      <c r="T201" s="12"/>
      <c r="U201" s="12"/>
      <c r="V201" s="12"/>
      <c r="W201" s="12"/>
      <c r="X201" s="12"/>
      <c r="Y201" s="12"/>
      <c r="Z201" s="12"/>
      <c r="AA201" s="12"/>
      <c r="AB201" s="12"/>
      <c r="AC201" s="12"/>
      <c r="AD201" s="12"/>
      <c r="AE201" s="12"/>
      <c r="AF201" s="12"/>
      <c r="AG201" s="19"/>
      <c r="AH201" s="12"/>
      <c r="AI201" s="12"/>
      <c r="AJ201" s="12"/>
      <c r="AK201" s="12"/>
      <c r="AL201" s="12"/>
    </row>
    <row r="202" spans="3:38" s="11" customFormat="1" x14ac:dyDescent="0.25">
      <c r="C202" s="12"/>
      <c r="D202" s="12"/>
      <c r="H202" s="12"/>
      <c r="I202" s="49"/>
      <c r="L202" s="32"/>
      <c r="N202" s="12"/>
      <c r="O202" s="12"/>
      <c r="P202" s="12"/>
      <c r="Q202" s="12"/>
      <c r="R202" s="12"/>
      <c r="S202" s="12"/>
      <c r="T202" s="12"/>
      <c r="U202" s="12"/>
      <c r="V202" s="12"/>
      <c r="W202" s="12"/>
      <c r="X202" s="12"/>
      <c r="Y202" s="12"/>
      <c r="Z202" s="12"/>
      <c r="AA202" s="12"/>
      <c r="AB202" s="12"/>
      <c r="AC202" s="12"/>
      <c r="AD202" s="12"/>
      <c r="AE202" s="12"/>
      <c r="AF202" s="12"/>
      <c r="AG202" s="19"/>
      <c r="AH202" s="12"/>
      <c r="AI202" s="12"/>
      <c r="AJ202" s="12"/>
      <c r="AK202" s="12"/>
      <c r="AL202" s="12"/>
    </row>
    <row r="203" spans="3:38" s="11" customFormat="1" x14ac:dyDescent="0.25">
      <c r="C203" s="12"/>
      <c r="D203" s="12"/>
      <c r="H203" s="12"/>
      <c r="I203" s="49"/>
      <c r="L203" s="32"/>
      <c r="N203" s="12"/>
      <c r="O203" s="12"/>
      <c r="P203" s="12"/>
      <c r="Q203" s="12"/>
      <c r="R203" s="12"/>
      <c r="S203" s="12"/>
      <c r="T203" s="12"/>
      <c r="U203" s="12"/>
      <c r="V203" s="12"/>
      <c r="W203" s="12"/>
      <c r="X203" s="12"/>
      <c r="Y203" s="12"/>
      <c r="Z203" s="12"/>
      <c r="AA203" s="12"/>
      <c r="AB203" s="12"/>
      <c r="AC203" s="12"/>
      <c r="AD203" s="12"/>
      <c r="AE203" s="12"/>
      <c r="AF203" s="12"/>
      <c r="AG203" s="19"/>
      <c r="AH203" s="12"/>
      <c r="AI203" s="12"/>
      <c r="AJ203" s="12"/>
      <c r="AK203" s="12"/>
      <c r="AL203" s="12"/>
    </row>
    <row r="204" spans="3:38" s="11" customFormat="1" x14ac:dyDescent="0.25">
      <c r="C204" s="12"/>
      <c r="D204" s="12"/>
      <c r="H204" s="12"/>
      <c r="I204" s="49"/>
      <c r="L204" s="32"/>
      <c r="N204" s="12"/>
      <c r="O204" s="12"/>
      <c r="P204" s="12"/>
      <c r="Q204" s="12"/>
      <c r="R204" s="12"/>
      <c r="S204" s="12"/>
      <c r="T204" s="12"/>
      <c r="U204" s="12"/>
      <c r="V204" s="12"/>
      <c r="W204" s="12"/>
      <c r="X204" s="12"/>
      <c r="Y204" s="12"/>
      <c r="Z204" s="12"/>
      <c r="AA204" s="12"/>
      <c r="AB204" s="12"/>
      <c r="AC204" s="12"/>
      <c r="AD204" s="12"/>
      <c r="AE204" s="12"/>
      <c r="AF204" s="12"/>
      <c r="AG204" s="19"/>
      <c r="AH204" s="12"/>
      <c r="AI204" s="12"/>
      <c r="AJ204" s="12"/>
      <c r="AK204" s="12"/>
      <c r="AL204" s="12"/>
    </row>
    <row r="205" spans="3:38" s="11" customFormat="1" x14ac:dyDescent="0.25">
      <c r="C205" s="12"/>
      <c r="D205" s="12"/>
      <c r="H205" s="12"/>
      <c r="I205" s="49"/>
      <c r="L205" s="32"/>
      <c r="N205" s="12"/>
      <c r="O205" s="12"/>
      <c r="P205" s="12"/>
      <c r="Q205" s="12"/>
      <c r="R205" s="12"/>
      <c r="S205" s="12"/>
      <c r="T205" s="12"/>
      <c r="U205" s="12"/>
      <c r="V205" s="12"/>
      <c r="W205" s="12"/>
      <c r="X205" s="12"/>
      <c r="Y205" s="12"/>
      <c r="Z205" s="12"/>
      <c r="AA205" s="12"/>
      <c r="AB205" s="12"/>
      <c r="AC205" s="12"/>
      <c r="AD205" s="12"/>
      <c r="AE205" s="12"/>
      <c r="AF205" s="12"/>
      <c r="AG205" s="19"/>
      <c r="AH205" s="12"/>
      <c r="AI205" s="12"/>
      <c r="AJ205" s="12"/>
      <c r="AK205" s="12"/>
      <c r="AL205" s="12"/>
    </row>
    <row r="206" spans="3:38" s="11" customFormat="1" x14ac:dyDescent="0.25">
      <c r="C206" s="12"/>
      <c r="D206" s="12"/>
      <c r="H206" s="12"/>
      <c r="I206" s="49"/>
      <c r="L206" s="32"/>
      <c r="N206" s="12"/>
      <c r="O206" s="12"/>
      <c r="P206" s="12"/>
      <c r="Q206" s="12"/>
      <c r="R206" s="12"/>
      <c r="S206" s="12"/>
      <c r="T206" s="12"/>
      <c r="U206" s="12"/>
      <c r="V206" s="12"/>
      <c r="W206" s="12"/>
      <c r="X206" s="12"/>
      <c r="Y206" s="12"/>
      <c r="Z206" s="12"/>
      <c r="AA206" s="12"/>
      <c r="AB206" s="12"/>
      <c r="AC206" s="12"/>
      <c r="AD206" s="12"/>
      <c r="AE206" s="12"/>
      <c r="AF206" s="12"/>
      <c r="AG206" s="19"/>
      <c r="AH206" s="12"/>
      <c r="AI206" s="12"/>
      <c r="AJ206" s="12"/>
      <c r="AK206" s="12"/>
      <c r="AL206" s="12"/>
    </row>
    <row r="207" spans="3:38" s="11" customFormat="1" x14ac:dyDescent="0.25">
      <c r="C207" s="12"/>
      <c r="D207" s="12"/>
      <c r="H207" s="12"/>
      <c r="I207" s="49"/>
      <c r="L207" s="32"/>
      <c r="N207" s="12"/>
      <c r="O207" s="12"/>
      <c r="P207" s="12"/>
      <c r="Q207" s="12"/>
      <c r="R207" s="12"/>
      <c r="S207" s="12"/>
      <c r="T207" s="12"/>
      <c r="U207" s="12"/>
      <c r="V207" s="12"/>
      <c r="W207" s="12"/>
      <c r="X207" s="12"/>
      <c r="Y207" s="12"/>
      <c r="Z207" s="12"/>
      <c r="AA207" s="12"/>
      <c r="AB207" s="12"/>
      <c r="AC207" s="12"/>
      <c r="AD207" s="12"/>
      <c r="AE207" s="12"/>
      <c r="AF207" s="12"/>
      <c r="AG207" s="19"/>
      <c r="AH207" s="12"/>
      <c r="AI207" s="12"/>
      <c r="AJ207" s="12"/>
      <c r="AK207" s="12"/>
      <c r="AL207" s="12"/>
    </row>
    <row r="208" spans="3:38" s="11" customFormat="1" x14ac:dyDescent="0.25">
      <c r="C208" s="12"/>
      <c r="D208" s="12"/>
      <c r="H208" s="12"/>
      <c r="I208" s="49"/>
      <c r="L208" s="32"/>
      <c r="N208" s="12"/>
      <c r="O208" s="12"/>
      <c r="P208" s="12"/>
      <c r="Q208" s="12"/>
      <c r="R208" s="12"/>
      <c r="S208" s="12"/>
      <c r="T208" s="12"/>
      <c r="U208" s="12"/>
      <c r="V208" s="12"/>
      <c r="W208" s="12"/>
      <c r="X208" s="12"/>
      <c r="Y208" s="12"/>
      <c r="Z208" s="12"/>
      <c r="AA208" s="12"/>
      <c r="AB208" s="12"/>
      <c r="AC208" s="12"/>
      <c r="AD208" s="12"/>
      <c r="AE208" s="12"/>
      <c r="AF208" s="12"/>
      <c r="AG208" s="19"/>
      <c r="AH208" s="12"/>
      <c r="AI208" s="12"/>
      <c r="AJ208" s="12"/>
      <c r="AK208" s="12"/>
      <c r="AL208" s="12"/>
    </row>
    <row r="209" spans="3:38" s="11" customFormat="1" x14ac:dyDescent="0.25">
      <c r="C209" s="12"/>
      <c r="D209" s="12"/>
      <c r="H209" s="12"/>
      <c r="I209" s="49"/>
      <c r="L209" s="32"/>
      <c r="N209" s="12"/>
      <c r="O209" s="12"/>
      <c r="P209" s="12"/>
      <c r="Q209" s="12"/>
      <c r="R209" s="12"/>
      <c r="S209" s="12"/>
      <c r="T209" s="12"/>
      <c r="U209" s="12"/>
      <c r="V209" s="12"/>
      <c r="W209" s="12"/>
      <c r="X209" s="12"/>
      <c r="Y209" s="12"/>
      <c r="Z209" s="12"/>
      <c r="AA209" s="12"/>
      <c r="AB209" s="12"/>
      <c r="AC209" s="12"/>
      <c r="AD209" s="12"/>
      <c r="AE209" s="12"/>
      <c r="AF209" s="12"/>
      <c r="AG209" s="19"/>
      <c r="AH209" s="12"/>
      <c r="AI209" s="12"/>
      <c r="AJ209" s="12"/>
      <c r="AK209" s="12"/>
      <c r="AL209" s="12"/>
    </row>
    <row r="210" spans="3:38" s="11" customFormat="1" x14ac:dyDescent="0.25">
      <c r="C210" s="12"/>
      <c r="D210" s="12"/>
      <c r="H210" s="12"/>
      <c r="I210" s="49"/>
      <c r="L210" s="32"/>
      <c r="N210" s="12"/>
      <c r="O210" s="12"/>
      <c r="P210" s="12"/>
      <c r="Q210" s="12"/>
      <c r="R210" s="12"/>
      <c r="S210" s="12"/>
      <c r="T210" s="12"/>
      <c r="U210" s="12"/>
      <c r="V210" s="12"/>
      <c r="W210" s="12"/>
      <c r="X210" s="12"/>
      <c r="Y210" s="12"/>
      <c r="Z210" s="12"/>
      <c r="AA210" s="12"/>
      <c r="AB210" s="12"/>
      <c r="AC210" s="12"/>
      <c r="AD210" s="12"/>
      <c r="AE210" s="12"/>
      <c r="AF210" s="12"/>
      <c r="AG210" s="19"/>
      <c r="AH210" s="12"/>
      <c r="AI210" s="12"/>
      <c r="AJ210" s="12"/>
      <c r="AK210" s="12"/>
      <c r="AL210" s="12"/>
    </row>
    <row r="211" spans="3:38" s="11" customFormat="1" x14ac:dyDescent="0.25">
      <c r="C211" s="12"/>
      <c r="D211" s="12"/>
      <c r="H211" s="12"/>
      <c r="I211" s="49"/>
      <c r="L211" s="32"/>
      <c r="N211" s="12"/>
      <c r="O211" s="12"/>
      <c r="P211" s="12"/>
      <c r="Q211" s="12"/>
      <c r="R211" s="12"/>
      <c r="S211" s="12"/>
      <c r="T211" s="12"/>
      <c r="U211" s="12"/>
      <c r="V211" s="12"/>
      <c r="W211" s="12"/>
      <c r="X211" s="12"/>
      <c r="Y211" s="12"/>
      <c r="Z211" s="12"/>
      <c r="AA211" s="12"/>
      <c r="AB211" s="12"/>
      <c r="AC211" s="12"/>
      <c r="AD211" s="12"/>
      <c r="AE211" s="12"/>
      <c r="AF211" s="12"/>
      <c r="AG211" s="19"/>
      <c r="AH211" s="12"/>
      <c r="AI211" s="12"/>
      <c r="AJ211" s="12"/>
      <c r="AK211" s="12"/>
      <c r="AL211" s="12"/>
    </row>
    <row r="212" spans="3:38" s="11" customFormat="1" x14ac:dyDescent="0.25">
      <c r="C212" s="12"/>
      <c r="D212" s="12"/>
      <c r="H212" s="12"/>
      <c r="I212" s="49"/>
      <c r="L212" s="32"/>
      <c r="N212" s="12"/>
      <c r="O212" s="12"/>
      <c r="P212" s="12"/>
      <c r="Q212" s="12"/>
      <c r="R212" s="12"/>
      <c r="S212" s="12"/>
      <c r="T212" s="12"/>
      <c r="U212" s="12"/>
      <c r="V212" s="12"/>
      <c r="W212" s="12"/>
      <c r="X212" s="12"/>
      <c r="Y212" s="12"/>
      <c r="Z212" s="12"/>
      <c r="AA212" s="12"/>
      <c r="AB212" s="12"/>
      <c r="AC212" s="12"/>
      <c r="AD212" s="12"/>
      <c r="AE212" s="12"/>
      <c r="AF212" s="12"/>
      <c r="AG212" s="19"/>
      <c r="AH212" s="12"/>
      <c r="AI212" s="12"/>
      <c r="AJ212" s="12"/>
      <c r="AK212" s="12"/>
      <c r="AL212" s="12"/>
    </row>
    <row r="213" spans="3:38" s="11" customFormat="1" x14ac:dyDescent="0.25">
      <c r="C213" s="12"/>
      <c r="D213" s="12"/>
      <c r="H213" s="12"/>
      <c r="I213" s="49"/>
      <c r="L213" s="32"/>
      <c r="N213" s="12"/>
      <c r="O213" s="12"/>
      <c r="P213" s="12"/>
      <c r="Q213" s="12"/>
      <c r="R213" s="12"/>
      <c r="S213" s="12"/>
      <c r="T213" s="12"/>
      <c r="U213" s="12"/>
      <c r="V213" s="12"/>
      <c r="W213" s="12"/>
      <c r="X213" s="12"/>
      <c r="Y213" s="12"/>
      <c r="Z213" s="12"/>
      <c r="AA213" s="12"/>
      <c r="AB213" s="12"/>
      <c r="AC213" s="12"/>
      <c r="AD213" s="12"/>
      <c r="AE213" s="12"/>
      <c r="AF213" s="12"/>
      <c r="AG213" s="19"/>
      <c r="AH213" s="12"/>
      <c r="AI213" s="12"/>
      <c r="AJ213" s="12"/>
      <c r="AK213" s="12"/>
      <c r="AL213" s="12"/>
    </row>
    <row r="214" spans="3:38" s="11" customFormat="1" x14ac:dyDescent="0.25">
      <c r="C214" s="12"/>
      <c r="D214" s="12"/>
      <c r="H214" s="12"/>
      <c r="I214" s="49"/>
      <c r="L214" s="32"/>
      <c r="N214" s="12"/>
      <c r="O214" s="12"/>
      <c r="P214" s="12"/>
      <c r="Q214" s="12"/>
      <c r="R214" s="12"/>
      <c r="S214" s="12"/>
      <c r="T214" s="12"/>
      <c r="U214" s="12"/>
      <c r="V214" s="12"/>
      <c r="W214" s="12"/>
      <c r="X214" s="12"/>
      <c r="Y214" s="12"/>
      <c r="Z214" s="12"/>
      <c r="AA214" s="12"/>
      <c r="AB214" s="12"/>
      <c r="AC214" s="12"/>
      <c r="AD214" s="12"/>
      <c r="AE214" s="12"/>
      <c r="AF214" s="12"/>
      <c r="AG214" s="19"/>
      <c r="AH214" s="12"/>
      <c r="AI214" s="12"/>
      <c r="AJ214" s="12"/>
      <c r="AK214" s="12"/>
      <c r="AL214" s="12"/>
    </row>
    <row r="215" spans="3:38" s="11" customFormat="1" x14ac:dyDescent="0.25">
      <c r="C215" s="12"/>
      <c r="D215" s="12"/>
      <c r="H215" s="12"/>
      <c r="I215" s="49"/>
      <c r="L215" s="32"/>
      <c r="N215" s="12"/>
      <c r="O215" s="12"/>
      <c r="P215" s="12"/>
      <c r="Q215" s="12"/>
      <c r="R215" s="12"/>
      <c r="S215" s="12"/>
      <c r="T215" s="12"/>
      <c r="U215" s="12"/>
      <c r="V215" s="12"/>
      <c r="W215" s="12"/>
      <c r="X215" s="12"/>
      <c r="Y215" s="12"/>
      <c r="Z215" s="12"/>
      <c r="AA215" s="12"/>
      <c r="AB215" s="12"/>
      <c r="AC215" s="12"/>
      <c r="AD215" s="12"/>
      <c r="AE215" s="12"/>
      <c r="AF215" s="12"/>
      <c r="AG215" s="19"/>
      <c r="AH215" s="12"/>
      <c r="AI215" s="12"/>
      <c r="AJ215" s="12"/>
      <c r="AK215" s="12"/>
      <c r="AL215" s="12"/>
    </row>
    <row r="216" spans="3:38" s="11" customFormat="1" x14ac:dyDescent="0.25">
      <c r="C216" s="12"/>
      <c r="D216" s="12"/>
      <c r="H216" s="12"/>
      <c r="I216" s="49"/>
      <c r="L216" s="32"/>
      <c r="N216" s="12"/>
      <c r="O216" s="12"/>
      <c r="P216" s="12"/>
      <c r="Q216" s="12"/>
      <c r="R216" s="12"/>
      <c r="S216" s="12"/>
      <c r="T216" s="12"/>
      <c r="U216" s="12"/>
      <c r="V216" s="12"/>
      <c r="W216" s="12"/>
      <c r="X216" s="12"/>
      <c r="Y216" s="12"/>
      <c r="Z216" s="12"/>
      <c r="AA216" s="12"/>
      <c r="AB216" s="12"/>
      <c r="AC216" s="12"/>
      <c r="AD216" s="12"/>
      <c r="AE216" s="12"/>
      <c r="AF216" s="12"/>
      <c r="AG216" s="19"/>
      <c r="AH216" s="12"/>
      <c r="AI216" s="12"/>
      <c r="AJ216" s="12"/>
      <c r="AK216" s="12"/>
      <c r="AL216" s="12"/>
    </row>
    <row r="217" spans="3:38" s="11" customFormat="1" x14ac:dyDescent="0.25">
      <c r="C217" s="12"/>
      <c r="D217" s="12"/>
      <c r="H217" s="12"/>
      <c r="I217" s="49"/>
      <c r="L217" s="32"/>
      <c r="N217" s="12"/>
      <c r="O217" s="12"/>
      <c r="P217" s="12"/>
      <c r="Q217" s="12"/>
      <c r="R217" s="12"/>
      <c r="S217" s="12"/>
      <c r="T217" s="12"/>
      <c r="U217" s="12"/>
      <c r="V217" s="12"/>
      <c r="W217" s="12"/>
      <c r="X217" s="12"/>
      <c r="Y217" s="12"/>
      <c r="Z217" s="12"/>
      <c r="AA217" s="12"/>
      <c r="AB217" s="12"/>
      <c r="AC217" s="12"/>
      <c r="AD217" s="12"/>
      <c r="AE217" s="12"/>
      <c r="AF217" s="12"/>
      <c r="AG217" s="19"/>
      <c r="AH217" s="12"/>
      <c r="AI217" s="12"/>
      <c r="AJ217" s="12"/>
      <c r="AK217" s="12"/>
      <c r="AL217" s="12"/>
    </row>
    <row r="218" spans="3:38" s="11" customFormat="1" x14ac:dyDescent="0.25">
      <c r="C218" s="12"/>
      <c r="D218" s="12"/>
      <c r="H218" s="12"/>
      <c r="I218" s="49"/>
      <c r="L218" s="32"/>
      <c r="N218" s="12"/>
      <c r="O218" s="12"/>
      <c r="P218" s="12"/>
      <c r="Q218" s="12"/>
      <c r="R218" s="12"/>
      <c r="S218" s="12"/>
      <c r="T218" s="12"/>
      <c r="U218" s="12"/>
      <c r="V218" s="12"/>
      <c r="W218" s="12"/>
      <c r="X218" s="12"/>
      <c r="Y218" s="12"/>
      <c r="Z218" s="12"/>
      <c r="AA218" s="12"/>
      <c r="AB218" s="12"/>
      <c r="AC218" s="12"/>
      <c r="AD218" s="12"/>
      <c r="AE218" s="12"/>
      <c r="AF218" s="12"/>
      <c r="AG218" s="19"/>
      <c r="AH218" s="12"/>
      <c r="AI218" s="12"/>
      <c r="AJ218" s="12"/>
      <c r="AK218" s="12"/>
      <c r="AL218" s="12"/>
    </row>
    <row r="219" spans="3:38" s="11" customFormat="1" x14ac:dyDescent="0.25">
      <c r="C219" s="12"/>
      <c r="D219" s="12"/>
      <c r="H219" s="12"/>
      <c r="I219" s="49"/>
      <c r="L219" s="32"/>
      <c r="N219" s="12"/>
      <c r="O219" s="12"/>
      <c r="P219" s="12"/>
      <c r="Q219" s="12"/>
      <c r="R219" s="12"/>
      <c r="S219" s="12"/>
      <c r="T219" s="12"/>
      <c r="U219" s="12"/>
      <c r="V219" s="12"/>
      <c r="W219" s="12"/>
      <c r="X219" s="12"/>
      <c r="Y219" s="12"/>
      <c r="Z219" s="12"/>
      <c r="AA219" s="12"/>
      <c r="AB219" s="12"/>
      <c r="AC219" s="12"/>
      <c r="AD219" s="12"/>
      <c r="AE219" s="12"/>
      <c r="AF219" s="12"/>
      <c r="AG219" s="19"/>
      <c r="AH219" s="12"/>
      <c r="AI219" s="12"/>
      <c r="AJ219" s="12"/>
      <c r="AK219" s="12"/>
      <c r="AL219" s="12"/>
    </row>
    <row r="220" spans="3:38" s="11" customFormat="1" x14ac:dyDescent="0.25">
      <c r="C220" s="12"/>
      <c r="D220" s="12"/>
      <c r="H220" s="12"/>
      <c r="I220" s="49"/>
      <c r="L220" s="32"/>
      <c r="N220" s="12"/>
      <c r="O220" s="12"/>
      <c r="P220" s="12"/>
      <c r="Q220" s="12"/>
      <c r="R220" s="12"/>
      <c r="S220" s="12"/>
      <c r="T220" s="12"/>
      <c r="U220" s="12"/>
      <c r="V220" s="12"/>
      <c r="W220" s="12"/>
      <c r="X220" s="12"/>
      <c r="Y220" s="12"/>
      <c r="Z220" s="12"/>
      <c r="AA220" s="12"/>
      <c r="AB220" s="12"/>
      <c r="AC220" s="12"/>
      <c r="AD220" s="12"/>
      <c r="AE220" s="12"/>
      <c r="AF220" s="12"/>
      <c r="AG220" s="19"/>
      <c r="AH220" s="12"/>
      <c r="AI220" s="12"/>
      <c r="AJ220" s="12"/>
      <c r="AK220" s="12"/>
      <c r="AL220" s="12"/>
    </row>
    <row r="221" spans="3:38" s="11" customFormat="1" x14ac:dyDescent="0.25">
      <c r="C221" s="12"/>
      <c r="D221" s="12"/>
      <c r="H221" s="12"/>
      <c r="I221" s="49"/>
      <c r="L221" s="32"/>
      <c r="N221" s="12"/>
      <c r="O221" s="12"/>
      <c r="P221" s="12"/>
      <c r="Q221" s="12"/>
      <c r="R221" s="12"/>
      <c r="S221" s="12"/>
      <c r="T221" s="12"/>
      <c r="U221" s="12"/>
      <c r="V221" s="12"/>
      <c r="W221" s="12"/>
      <c r="X221" s="12"/>
      <c r="Y221" s="12"/>
      <c r="Z221" s="12"/>
      <c r="AA221" s="12"/>
      <c r="AB221" s="12"/>
      <c r="AC221" s="12"/>
      <c r="AD221" s="12"/>
      <c r="AE221" s="12"/>
      <c r="AF221" s="12"/>
      <c r="AG221" s="19"/>
      <c r="AH221" s="12"/>
      <c r="AI221" s="12"/>
      <c r="AJ221" s="12"/>
      <c r="AK221" s="12"/>
      <c r="AL221" s="12"/>
    </row>
    <row r="222" spans="3:38" s="11" customFormat="1" x14ac:dyDescent="0.25">
      <c r="C222" s="12"/>
      <c r="D222" s="12"/>
      <c r="H222" s="12"/>
      <c r="I222" s="49"/>
      <c r="L222" s="32"/>
      <c r="N222" s="12"/>
      <c r="O222" s="12"/>
      <c r="P222" s="12"/>
      <c r="Q222" s="12"/>
      <c r="R222" s="12"/>
      <c r="S222" s="12"/>
      <c r="T222" s="12"/>
      <c r="U222" s="12"/>
      <c r="V222" s="12"/>
      <c r="W222" s="12"/>
      <c r="X222" s="12"/>
      <c r="Y222" s="12"/>
      <c r="Z222" s="12"/>
      <c r="AA222" s="12"/>
      <c r="AB222" s="12"/>
      <c r="AC222" s="12"/>
      <c r="AD222" s="12"/>
      <c r="AE222" s="12"/>
      <c r="AF222" s="12"/>
      <c r="AG222" s="19"/>
      <c r="AH222" s="12"/>
      <c r="AI222" s="12"/>
      <c r="AJ222" s="12"/>
      <c r="AK222" s="12"/>
      <c r="AL222" s="12"/>
    </row>
    <row r="223" spans="3:38" s="11" customFormat="1" x14ac:dyDescent="0.25">
      <c r="C223" s="12"/>
      <c r="D223" s="12"/>
      <c r="H223" s="12"/>
      <c r="I223" s="49"/>
      <c r="L223" s="32"/>
      <c r="N223" s="12"/>
      <c r="O223" s="12"/>
      <c r="P223" s="12"/>
      <c r="Q223" s="12"/>
      <c r="R223" s="12"/>
      <c r="S223" s="12"/>
      <c r="T223" s="12"/>
      <c r="U223" s="12"/>
      <c r="V223" s="12"/>
      <c r="W223" s="12"/>
      <c r="X223" s="12"/>
      <c r="Y223" s="12"/>
      <c r="Z223" s="12"/>
      <c r="AA223" s="12"/>
      <c r="AB223" s="12"/>
      <c r="AC223" s="12"/>
      <c r="AD223" s="12"/>
      <c r="AE223" s="12"/>
      <c r="AF223" s="12"/>
      <c r="AG223" s="19"/>
      <c r="AH223" s="12"/>
      <c r="AI223" s="12"/>
      <c r="AJ223" s="12"/>
      <c r="AK223" s="12"/>
      <c r="AL223" s="12"/>
    </row>
    <row r="224" spans="3:38" s="11" customFormat="1" x14ac:dyDescent="0.25">
      <c r="C224" s="12"/>
      <c r="D224" s="12"/>
      <c r="H224" s="12"/>
      <c r="I224" s="49"/>
      <c r="L224" s="32"/>
      <c r="N224" s="12"/>
      <c r="O224" s="12"/>
      <c r="P224" s="12"/>
      <c r="Q224" s="12"/>
      <c r="R224" s="12"/>
      <c r="S224" s="12"/>
      <c r="T224" s="12"/>
      <c r="U224" s="12"/>
      <c r="V224" s="12"/>
      <c r="W224" s="12"/>
      <c r="X224" s="12"/>
      <c r="Y224" s="12"/>
      <c r="Z224" s="12"/>
      <c r="AA224" s="12"/>
      <c r="AB224" s="12"/>
      <c r="AC224" s="12"/>
      <c r="AD224" s="12"/>
      <c r="AE224" s="12"/>
      <c r="AF224" s="12"/>
      <c r="AG224" s="19"/>
      <c r="AH224" s="12"/>
      <c r="AI224" s="12"/>
      <c r="AJ224" s="12"/>
      <c r="AK224" s="12"/>
      <c r="AL224" s="12"/>
    </row>
    <row r="225" spans="3:38" s="11" customFormat="1" x14ac:dyDescent="0.25">
      <c r="C225" s="12"/>
      <c r="D225" s="12"/>
      <c r="H225" s="12"/>
      <c r="I225" s="49"/>
      <c r="L225" s="32"/>
      <c r="N225" s="12"/>
      <c r="O225" s="12"/>
      <c r="P225" s="12"/>
      <c r="Q225" s="12"/>
      <c r="R225" s="12"/>
      <c r="S225" s="12"/>
      <c r="T225" s="12"/>
      <c r="U225" s="12"/>
      <c r="V225" s="12"/>
      <c r="W225" s="12"/>
      <c r="X225" s="12"/>
      <c r="Y225" s="12"/>
      <c r="Z225" s="12"/>
      <c r="AA225" s="12"/>
      <c r="AB225" s="12"/>
      <c r="AC225" s="12"/>
      <c r="AD225" s="12"/>
      <c r="AE225" s="12"/>
      <c r="AF225" s="12"/>
      <c r="AG225" s="19"/>
      <c r="AH225" s="12"/>
      <c r="AI225" s="12"/>
      <c r="AJ225" s="12"/>
      <c r="AK225" s="12"/>
      <c r="AL225" s="12"/>
    </row>
    <row r="226" spans="3:38" s="11" customFormat="1" x14ac:dyDescent="0.25">
      <c r="C226" s="12"/>
      <c r="D226" s="12"/>
      <c r="H226" s="12"/>
      <c r="I226" s="49"/>
      <c r="L226" s="32"/>
      <c r="N226" s="12"/>
      <c r="O226" s="12"/>
      <c r="P226" s="12"/>
      <c r="Q226" s="12"/>
      <c r="R226" s="12"/>
      <c r="S226" s="12"/>
      <c r="T226" s="12"/>
      <c r="U226" s="12"/>
      <c r="V226" s="12"/>
      <c r="W226" s="12"/>
      <c r="X226" s="12"/>
      <c r="Y226" s="12"/>
      <c r="Z226" s="12"/>
      <c r="AA226" s="12"/>
      <c r="AB226" s="12"/>
      <c r="AC226" s="12"/>
      <c r="AD226" s="12"/>
      <c r="AE226" s="12"/>
      <c r="AF226" s="12"/>
      <c r="AG226" s="19"/>
      <c r="AH226" s="12"/>
      <c r="AI226" s="12"/>
      <c r="AJ226" s="12"/>
      <c r="AK226" s="12"/>
      <c r="AL226" s="12"/>
    </row>
    <row r="227" spans="3:38" s="11" customFormat="1" x14ac:dyDescent="0.25">
      <c r="C227" s="12"/>
      <c r="D227" s="12"/>
      <c r="H227" s="12"/>
      <c r="I227" s="49"/>
      <c r="L227" s="32"/>
      <c r="N227" s="12"/>
      <c r="O227" s="12"/>
      <c r="P227" s="12"/>
      <c r="Q227" s="12"/>
      <c r="R227" s="12"/>
      <c r="S227" s="12"/>
      <c r="T227" s="12"/>
      <c r="U227" s="12"/>
      <c r="V227" s="12"/>
      <c r="W227" s="12"/>
      <c r="X227" s="12"/>
      <c r="Y227" s="12"/>
      <c r="Z227" s="12"/>
      <c r="AA227" s="12"/>
      <c r="AB227" s="12"/>
      <c r="AC227" s="12"/>
      <c r="AD227" s="12"/>
      <c r="AE227" s="12"/>
      <c r="AF227" s="12"/>
      <c r="AG227" s="19"/>
      <c r="AH227" s="12"/>
      <c r="AI227" s="12"/>
      <c r="AJ227" s="12"/>
      <c r="AK227" s="12"/>
      <c r="AL227" s="12"/>
    </row>
    <row r="228" spans="3:38" s="11" customFormat="1" x14ac:dyDescent="0.25">
      <c r="C228" s="12"/>
      <c r="D228" s="12"/>
      <c r="H228" s="12"/>
      <c r="I228" s="49"/>
      <c r="L228" s="32"/>
      <c r="N228" s="12"/>
      <c r="O228" s="12"/>
      <c r="P228" s="12"/>
      <c r="Q228" s="12"/>
      <c r="R228" s="12"/>
      <c r="S228" s="12"/>
      <c r="T228" s="12"/>
      <c r="U228" s="12"/>
      <c r="V228" s="12"/>
      <c r="W228" s="12"/>
      <c r="X228" s="12"/>
      <c r="Y228" s="12"/>
      <c r="Z228" s="12"/>
      <c r="AA228" s="12"/>
      <c r="AB228" s="12"/>
      <c r="AC228" s="12"/>
      <c r="AD228" s="12"/>
      <c r="AE228" s="12"/>
      <c r="AF228" s="12"/>
      <c r="AG228" s="19"/>
      <c r="AH228" s="12"/>
      <c r="AI228" s="12"/>
      <c r="AJ228" s="12"/>
      <c r="AK228" s="12"/>
      <c r="AL228" s="12"/>
    </row>
    <row r="229" spans="3:38" s="11" customFormat="1" x14ac:dyDescent="0.25">
      <c r="C229" s="12"/>
      <c r="D229" s="12"/>
      <c r="H229" s="12"/>
      <c r="I229" s="49"/>
      <c r="L229" s="32"/>
      <c r="N229" s="12"/>
      <c r="O229" s="12"/>
      <c r="P229" s="12"/>
      <c r="Q229" s="12"/>
      <c r="R229" s="12"/>
      <c r="S229" s="12"/>
      <c r="T229" s="12"/>
      <c r="U229" s="12"/>
      <c r="V229" s="12"/>
      <c r="W229" s="12"/>
      <c r="X229" s="12"/>
      <c r="Y229" s="12"/>
      <c r="Z229" s="12"/>
      <c r="AA229" s="12"/>
      <c r="AB229" s="12"/>
      <c r="AC229" s="12"/>
      <c r="AD229" s="12"/>
      <c r="AE229" s="12"/>
      <c r="AF229" s="12"/>
      <c r="AG229" s="19"/>
      <c r="AH229" s="12"/>
      <c r="AI229" s="12"/>
      <c r="AJ229" s="12"/>
      <c r="AK229" s="12"/>
      <c r="AL229" s="12"/>
    </row>
    <row r="230" spans="3:38" s="11" customFormat="1" x14ac:dyDescent="0.25">
      <c r="C230" s="12"/>
      <c r="D230" s="12"/>
      <c r="H230" s="12"/>
      <c r="I230" s="49"/>
      <c r="L230" s="32"/>
      <c r="N230" s="12"/>
      <c r="O230" s="12"/>
      <c r="P230" s="12"/>
      <c r="Q230" s="12"/>
      <c r="R230" s="12"/>
      <c r="S230" s="12"/>
      <c r="T230" s="12"/>
      <c r="U230" s="12"/>
      <c r="V230" s="12"/>
      <c r="W230" s="12"/>
      <c r="X230" s="12"/>
      <c r="Y230" s="12"/>
      <c r="Z230" s="12"/>
      <c r="AA230" s="12"/>
      <c r="AB230" s="12"/>
      <c r="AC230" s="12"/>
      <c r="AD230" s="12"/>
      <c r="AE230" s="12"/>
      <c r="AF230" s="12"/>
      <c r="AG230" s="19"/>
      <c r="AH230" s="12"/>
      <c r="AI230" s="12"/>
      <c r="AJ230" s="12"/>
      <c r="AK230" s="12"/>
      <c r="AL230" s="12"/>
    </row>
    <row r="231" spans="3:38" s="11" customFormat="1" x14ac:dyDescent="0.25">
      <c r="C231" s="12"/>
      <c r="D231" s="12"/>
      <c r="H231" s="12"/>
      <c r="I231" s="49"/>
      <c r="L231" s="32"/>
      <c r="N231" s="12"/>
      <c r="O231" s="12"/>
      <c r="P231" s="12"/>
      <c r="Q231" s="12"/>
      <c r="R231" s="12"/>
      <c r="S231" s="12"/>
      <c r="T231" s="12"/>
      <c r="U231" s="12"/>
      <c r="V231" s="12"/>
      <c r="W231" s="12"/>
      <c r="X231" s="12"/>
      <c r="Y231" s="12"/>
      <c r="Z231" s="12"/>
      <c r="AA231" s="12"/>
      <c r="AB231" s="12"/>
      <c r="AC231" s="12"/>
      <c r="AD231" s="12"/>
      <c r="AE231" s="12"/>
      <c r="AF231" s="12"/>
      <c r="AG231" s="19"/>
      <c r="AH231" s="12"/>
      <c r="AI231" s="12"/>
      <c r="AJ231" s="12"/>
      <c r="AK231" s="12"/>
      <c r="AL231" s="12"/>
    </row>
    <row r="232" spans="3:38" s="11" customFormat="1" x14ac:dyDescent="0.25">
      <c r="C232" s="12"/>
      <c r="D232" s="12"/>
      <c r="H232" s="12"/>
      <c r="I232" s="49"/>
      <c r="L232" s="32"/>
      <c r="N232" s="12"/>
      <c r="O232" s="12"/>
      <c r="P232" s="12"/>
      <c r="Q232" s="12"/>
      <c r="R232" s="12"/>
      <c r="S232" s="12"/>
      <c r="T232" s="12"/>
      <c r="U232" s="12"/>
      <c r="V232" s="12"/>
      <c r="W232" s="12"/>
      <c r="X232" s="12"/>
      <c r="Y232" s="12"/>
      <c r="Z232" s="12"/>
      <c r="AA232" s="12"/>
      <c r="AB232" s="12"/>
      <c r="AC232" s="12"/>
      <c r="AD232" s="12"/>
      <c r="AE232" s="12"/>
      <c r="AF232" s="12"/>
      <c r="AG232" s="19"/>
      <c r="AH232" s="12"/>
      <c r="AI232" s="12"/>
      <c r="AJ232" s="12"/>
      <c r="AK232" s="12"/>
      <c r="AL232" s="12"/>
    </row>
    <row r="233" spans="3:38" s="11" customFormat="1" x14ac:dyDescent="0.25">
      <c r="C233" s="12"/>
      <c r="D233" s="12"/>
      <c r="H233" s="12"/>
      <c r="I233" s="49"/>
      <c r="L233" s="32"/>
      <c r="N233" s="12"/>
      <c r="O233" s="12"/>
      <c r="P233" s="12"/>
      <c r="Q233" s="12"/>
      <c r="R233" s="12"/>
      <c r="S233" s="12"/>
      <c r="T233" s="12"/>
      <c r="U233" s="12"/>
      <c r="V233" s="12"/>
      <c r="W233" s="12"/>
      <c r="X233" s="12"/>
      <c r="Y233" s="12"/>
      <c r="Z233" s="12"/>
      <c r="AA233" s="12"/>
      <c r="AB233" s="12"/>
      <c r="AC233" s="12"/>
      <c r="AD233" s="12"/>
      <c r="AE233" s="12"/>
      <c r="AF233" s="12"/>
      <c r="AG233" s="19"/>
      <c r="AH233" s="12"/>
      <c r="AI233" s="12"/>
      <c r="AJ233" s="12"/>
      <c r="AK233" s="12"/>
      <c r="AL233" s="12"/>
    </row>
    <row r="234" spans="3:38" s="11" customFormat="1" x14ac:dyDescent="0.25">
      <c r="C234" s="12"/>
      <c r="D234" s="12"/>
      <c r="H234" s="12"/>
      <c r="I234" s="49"/>
      <c r="L234" s="32"/>
      <c r="N234" s="12"/>
      <c r="O234" s="12"/>
      <c r="P234" s="12"/>
      <c r="Q234" s="12"/>
      <c r="R234" s="12"/>
      <c r="S234" s="12"/>
      <c r="T234" s="12"/>
      <c r="U234" s="12"/>
      <c r="V234" s="12"/>
      <c r="W234" s="12"/>
      <c r="X234" s="12"/>
      <c r="Y234" s="12"/>
      <c r="Z234" s="12"/>
      <c r="AA234" s="12"/>
      <c r="AB234" s="12"/>
      <c r="AC234" s="12"/>
      <c r="AD234" s="12"/>
      <c r="AE234" s="12"/>
      <c r="AF234" s="12"/>
      <c r="AG234" s="19"/>
      <c r="AH234" s="12"/>
      <c r="AI234" s="12"/>
      <c r="AJ234" s="12"/>
      <c r="AK234" s="12"/>
      <c r="AL234" s="12"/>
    </row>
    <row r="235" spans="3:38" s="11" customFormat="1" x14ac:dyDescent="0.25">
      <c r="C235" s="12"/>
      <c r="D235" s="12"/>
      <c r="H235" s="12"/>
      <c r="I235" s="49"/>
      <c r="L235" s="32"/>
      <c r="N235" s="12"/>
      <c r="O235" s="12"/>
      <c r="P235" s="12"/>
      <c r="Q235" s="12"/>
      <c r="R235" s="12"/>
      <c r="S235" s="12"/>
      <c r="T235" s="12"/>
      <c r="U235" s="12"/>
      <c r="V235" s="12"/>
      <c r="W235" s="12"/>
      <c r="X235" s="12"/>
      <c r="Y235" s="12"/>
      <c r="Z235" s="12"/>
      <c r="AA235" s="12"/>
      <c r="AB235" s="12"/>
      <c r="AC235" s="12"/>
      <c r="AD235" s="12"/>
      <c r="AE235" s="12"/>
      <c r="AF235" s="12"/>
      <c r="AG235" s="19"/>
      <c r="AH235" s="12"/>
      <c r="AI235" s="12"/>
      <c r="AJ235" s="12"/>
      <c r="AK235" s="12"/>
      <c r="AL235" s="12"/>
    </row>
    <row r="236" spans="3:38" s="11" customFormat="1" x14ac:dyDescent="0.25">
      <c r="C236" s="12"/>
      <c r="D236" s="12"/>
      <c r="H236" s="12"/>
      <c r="I236" s="49"/>
      <c r="L236" s="32"/>
      <c r="N236" s="12"/>
      <c r="O236" s="12"/>
      <c r="P236" s="12"/>
      <c r="Q236" s="12"/>
      <c r="R236" s="12"/>
      <c r="S236" s="12"/>
      <c r="T236" s="12"/>
      <c r="U236" s="12"/>
      <c r="V236" s="12"/>
      <c r="W236" s="12"/>
      <c r="X236" s="12"/>
      <c r="Y236" s="12"/>
      <c r="Z236" s="12"/>
      <c r="AA236" s="12"/>
      <c r="AB236" s="12"/>
      <c r="AC236" s="12"/>
      <c r="AD236" s="12"/>
      <c r="AE236" s="12"/>
      <c r="AF236" s="12"/>
      <c r="AG236" s="19"/>
      <c r="AH236" s="12"/>
      <c r="AI236" s="12"/>
      <c r="AJ236" s="12"/>
      <c r="AK236" s="12"/>
      <c r="AL236" s="12"/>
    </row>
    <row r="237" spans="3:38" s="11" customFormat="1" x14ac:dyDescent="0.25">
      <c r="C237" s="12"/>
      <c r="D237" s="12"/>
      <c r="H237" s="12"/>
      <c r="I237" s="49"/>
      <c r="L237" s="32"/>
      <c r="N237" s="12"/>
      <c r="O237" s="12"/>
      <c r="P237" s="12"/>
      <c r="Q237" s="12"/>
      <c r="R237" s="12"/>
      <c r="S237" s="12"/>
      <c r="T237" s="12"/>
      <c r="U237" s="12"/>
      <c r="V237" s="12"/>
      <c r="W237" s="12"/>
      <c r="X237" s="12"/>
      <c r="Y237" s="12"/>
      <c r="Z237" s="12"/>
      <c r="AA237" s="12"/>
      <c r="AB237" s="12"/>
      <c r="AC237" s="12"/>
      <c r="AD237" s="12"/>
      <c r="AE237" s="12"/>
      <c r="AF237" s="12"/>
      <c r="AG237" s="19"/>
      <c r="AH237" s="12"/>
      <c r="AI237" s="12"/>
      <c r="AJ237" s="12"/>
      <c r="AK237" s="12"/>
      <c r="AL237" s="12"/>
    </row>
    <row r="238" spans="3:38" s="11" customFormat="1" x14ac:dyDescent="0.25">
      <c r="C238" s="12"/>
      <c r="D238" s="12"/>
      <c r="H238" s="12"/>
      <c r="I238" s="49"/>
      <c r="L238" s="32"/>
      <c r="N238" s="12"/>
      <c r="O238" s="12"/>
      <c r="P238" s="12"/>
      <c r="Q238" s="12"/>
      <c r="R238" s="12"/>
      <c r="S238" s="12"/>
      <c r="T238" s="12"/>
      <c r="U238" s="12"/>
      <c r="V238" s="12"/>
      <c r="W238" s="12"/>
      <c r="X238" s="12"/>
      <c r="Y238" s="12"/>
      <c r="Z238" s="12"/>
      <c r="AA238" s="12"/>
      <c r="AB238" s="12"/>
      <c r="AC238" s="12"/>
      <c r="AD238" s="12"/>
      <c r="AE238" s="12"/>
      <c r="AF238" s="12"/>
      <c r="AG238" s="19"/>
      <c r="AH238" s="12"/>
      <c r="AI238" s="12"/>
      <c r="AJ238" s="12"/>
      <c r="AK238" s="12"/>
      <c r="AL238" s="12"/>
    </row>
    <row r="239" spans="3:38" s="11" customFormat="1" x14ac:dyDescent="0.25">
      <c r="C239" s="12"/>
      <c r="D239" s="12"/>
      <c r="H239" s="12"/>
      <c r="I239" s="49"/>
      <c r="L239" s="32"/>
      <c r="N239" s="12"/>
      <c r="O239" s="12"/>
      <c r="P239" s="12"/>
      <c r="Q239" s="12"/>
      <c r="R239" s="12"/>
      <c r="S239" s="12"/>
      <c r="T239" s="12"/>
      <c r="U239" s="12"/>
      <c r="V239" s="12"/>
      <c r="W239" s="12"/>
      <c r="X239" s="12"/>
      <c r="Y239" s="12"/>
      <c r="Z239" s="12"/>
      <c r="AA239" s="12"/>
      <c r="AB239" s="12"/>
      <c r="AC239" s="12"/>
      <c r="AD239" s="12"/>
      <c r="AE239" s="12"/>
      <c r="AF239" s="12"/>
      <c r="AG239" s="19"/>
      <c r="AH239" s="12"/>
      <c r="AI239" s="12"/>
      <c r="AJ239" s="12"/>
      <c r="AK239" s="12"/>
      <c r="AL239" s="12"/>
    </row>
    <row r="240" spans="3:38" s="11" customFormat="1" x14ac:dyDescent="0.25">
      <c r="C240" s="12"/>
      <c r="D240" s="12"/>
      <c r="H240" s="12"/>
      <c r="I240" s="49"/>
      <c r="L240" s="32"/>
      <c r="N240" s="12"/>
      <c r="O240" s="12"/>
      <c r="P240" s="12"/>
      <c r="Q240" s="12"/>
      <c r="R240" s="12"/>
      <c r="S240" s="12"/>
      <c r="T240" s="12"/>
      <c r="U240" s="12"/>
      <c r="V240" s="12"/>
      <c r="W240" s="12"/>
      <c r="X240" s="12"/>
      <c r="Y240" s="12"/>
      <c r="Z240" s="12"/>
      <c r="AA240" s="12"/>
      <c r="AB240" s="12"/>
      <c r="AC240" s="12"/>
      <c r="AD240" s="12"/>
      <c r="AE240" s="12"/>
      <c r="AF240" s="12"/>
      <c r="AG240" s="19"/>
      <c r="AH240" s="12"/>
      <c r="AI240" s="12"/>
      <c r="AJ240" s="12"/>
      <c r="AK240" s="12"/>
      <c r="AL240" s="12"/>
    </row>
    <row r="241" spans="3:38" s="11" customFormat="1" x14ac:dyDescent="0.25">
      <c r="C241" s="12"/>
      <c r="D241" s="12"/>
      <c r="H241" s="12"/>
      <c r="I241" s="49"/>
      <c r="L241" s="32"/>
      <c r="N241" s="12"/>
      <c r="O241" s="12"/>
      <c r="P241" s="12"/>
      <c r="Q241" s="12"/>
      <c r="R241" s="12"/>
      <c r="S241" s="12"/>
      <c r="T241" s="12"/>
      <c r="U241" s="12"/>
      <c r="V241" s="12"/>
      <c r="W241" s="12"/>
      <c r="X241" s="12"/>
      <c r="Y241" s="12"/>
      <c r="Z241" s="12"/>
      <c r="AA241" s="12"/>
      <c r="AB241" s="12"/>
      <c r="AC241" s="12"/>
      <c r="AD241" s="12"/>
      <c r="AE241" s="12"/>
      <c r="AF241" s="12"/>
      <c r="AG241" s="19"/>
      <c r="AH241" s="12"/>
      <c r="AI241" s="12"/>
      <c r="AJ241" s="12"/>
      <c r="AK241" s="12"/>
      <c r="AL241" s="12"/>
    </row>
    <row r="242" spans="3:38" s="11" customFormat="1" x14ac:dyDescent="0.25">
      <c r="C242" s="12"/>
      <c r="D242" s="12"/>
      <c r="H242" s="12"/>
      <c r="I242" s="49"/>
      <c r="L242" s="32"/>
      <c r="N242" s="12"/>
      <c r="O242" s="12"/>
      <c r="P242" s="12"/>
      <c r="Q242" s="12"/>
      <c r="R242" s="12"/>
      <c r="S242" s="12"/>
      <c r="T242" s="12"/>
      <c r="U242" s="12"/>
      <c r="V242" s="12"/>
      <c r="W242" s="12"/>
      <c r="X242" s="12"/>
      <c r="Y242" s="12"/>
      <c r="Z242" s="12"/>
      <c r="AA242" s="12"/>
      <c r="AB242" s="12"/>
      <c r="AC242" s="12"/>
      <c r="AD242" s="12"/>
      <c r="AE242" s="12"/>
      <c r="AF242" s="12"/>
      <c r="AG242" s="19"/>
      <c r="AH242" s="12"/>
      <c r="AI242" s="12"/>
      <c r="AJ242" s="12"/>
      <c r="AK242" s="12"/>
      <c r="AL242" s="12"/>
    </row>
    <row r="243" spans="3:38" s="11" customFormat="1" x14ac:dyDescent="0.25">
      <c r="C243" s="12"/>
      <c r="D243" s="12"/>
      <c r="H243" s="12"/>
      <c r="I243" s="49"/>
      <c r="L243" s="32"/>
      <c r="N243" s="12"/>
      <c r="O243" s="12"/>
      <c r="P243" s="12"/>
      <c r="Q243" s="12"/>
      <c r="R243" s="12"/>
      <c r="S243" s="12"/>
      <c r="T243" s="12"/>
      <c r="U243" s="12"/>
      <c r="V243" s="12"/>
      <c r="W243" s="12"/>
      <c r="X243" s="12"/>
      <c r="Y243" s="12"/>
      <c r="Z243" s="12"/>
      <c r="AA243" s="12"/>
      <c r="AB243" s="12"/>
      <c r="AC243" s="12"/>
      <c r="AD243" s="12"/>
      <c r="AE243" s="12"/>
      <c r="AF243" s="12"/>
      <c r="AG243" s="19"/>
      <c r="AH243" s="12"/>
      <c r="AI243" s="12"/>
      <c r="AJ243" s="12"/>
      <c r="AK243" s="12"/>
      <c r="AL243" s="12"/>
    </row>
    <row r="244" spans="3:38" s="11" customFormat="1" x14ac:dyDescent="0.25">
      <c r="C244" s="12"/>
      <c r="D244" s="12"/>
      <c r="H244" s="12"/>
      <c r="I244" s="49"/>
      <c r="L244" s="32"/>
      <c r="N244" s="12"/>
      <c r="O244" s="12"/>
      <c r="P244" s="12"/>
      <c r="Q244" s="12"/>
      <c r="R244" s="12"/>
      <c r="S244" s="12"/>
      <c r="T244" s="12"/>
      <c r="U244" s="12"/>
      <c r="V244" s="12"/>
      <c r="W244" s="12"/>
      <c r="X244" s="12"/>
      <c r="Y244" s="12"/>
      <c r="Z244" s="12"/>
      <c r="AA244" s="12"/>
      <c r="AB244" s="12"/>
      <c r="AC244" s="12"/>
      <c r="AD244" s="12"/>
      <c r="AE244" s="12"/>
      <c r="AF244" s="12"/>
      <c r="AG244" s="19"/>
      <c r="AH244" s="12"/>
      <c r="AI244" s="12"/>
      <c r="AJ244" s="12"/>
      <c r="AK244" s="12"/>
      <c r="AL244" s="12"/>
    </row>
    <row r="245" spans="3:38" s="11" customFormat="1" x14ac:dyDescent="0.25">
      <c r="C245" s="12"/>
      <c r="D245" s="12"/>
      <c r="H245" s="12"/>
      <c r="I245" s="49"/>
      <c r="L245" s="32"/>
      <c r="N245" s="12"/>
      <c r="O245" s="12"/>
      <c r="P245" s="12"/>
      <c r="Q245" s="12"/>
      <c r="R245" s="12"/>
      <c r="S245" s="12"/>
      <c r="T245" s="12"/>
      <c r="U245" s="12"/>
      <c r="V245" s="12"/>
      <c r="W245" s="12"/>
      <c r="X245" s="12"/>
      <c r="Y245" s="12"/>
      <c r="Z245" s="12"/>
      <c r="AA245" s="12"/>
      <c r="AB245" s="12"/>
      <c r="AC245" s="12"/>
      <c r="AD245" s="12"/>
      <c r="AE245" s="12"/>
      <c r="AF245" s="12"/>
      <c r="AG245" s="19"/>
      <c r="AH245" s="12"/>
      <c r="AI245" s="12"/>
      <c r="AJ245" s="12"/>
      <c r="AK245" s="12"/>
      <c r="AL245" s="12"/>
    </row>
    <row r="246" spans="3:38" s="11" customFormat="1" x14ac:dyDescent="0.25">
      <c r="C246" s="12"/>
      <c r="D246" s="12"/>
      <c r="H246" s="12"/>
      <c r="I246" s="49"/>
      <c r="L246" s="32"/>
      <c r="N246" s="12"/>
      <c r="O246" s="12"/>
      <c r="P246" s="12"/>
      <c r="Q246" s="12"/>
      <c r="R246" s="12"/>
      <c r="S246" s="12"/>
      <c r="T246" s="12"/>
      <c r="U246" s="12"/>
      <c r="V246" s="12"/>
      <c r="W246" s="12"/>
      <c r="X246" s="12"/>
      <c r="Y246" s="12"/>
      <c r="Z246" s="12"/>
      <c r="AA246" s="12"/>
      <c r="AB246" s="12"/>
      <c r="AC246" s="12"/>
      <c r="AD246" s="12"/>
      <c r="AE246" s="12"/>
      <c r="AF246" s="12"/>
      <c r="AG246" s="19"/>
      <c r="AH246" s="12"/>
      <c r="AI246" s="12"/>
      <c r="AJ246" s="12"/>
      <c r="AK246" s="12"/>
      <c r="AL246" s="12"/>
    </row>
    <row r="247" spans="3:38" s="11" customFormat="1" x14ac:dyDescent="0.25">
      <c r="C247" s="12"/>
      <c r="D247" s="12"/>
      <c r="H247" s="12"/>
      <c r="I247" s="49"/>
      <c r="L247" s="32"/>
      <c r="N247" s="12"/>
      <c r="O247" s="12"/>
      <c r="P247" s="12"/>
      <c r="Q247" s="12"/>
      <c r="R247" s="12"/>
      <c r="S247" s="12"/>
      <c r="T247" s="12"/>
      <c r="U247" s="12"/>
      <c r="V247" s="12"/>
      <c r="W247" s="12"/>
      <c r="X247" s="12"/>
      <c r="Y247" s="12"/>
      <c r="Z247" s="12"/>
      <c r="AA247" s="12"/>
      <c r="AB247" s="12"/>
      <c r="AC247" s="12"/>
      <c r="AD247" s="12"/>
      <c r="AE247" s="12"/>
      <c r="AF247" s="12"/>
      <c r="AG247" s="19"/>
      <c r="AH247" s="12"/>
      <c r="AI247" s="12"/>
      <c r="AJ247" s="12"/>
      <c r="AK247" s="12"/>
      <c r="AL247" s="12"/>
    </row>
    <row r="248" spans="3:38" s="11" customFormat="1" x14ac:dyDescent="0.25">
      <c r="C248" s="12"/>
      <c r="D248" s="12"/>
      <c r="H248" s="12"/>
      <c r="I248" s="49"/>
      <c r="L248" s="32"/>
      <c r="N248" s="12"/>
      <c r="O248" s="12"/>
      <c r="P248" s="12"/>
      <c r="Q248" s="12"/>
      <c r="R248" s="12"/>
      <c r="S248" s="12"/>
      <c r="T248" s="12"/>
      <c r="U248" s="12"/>
      <c r="V248" s="12"/>
      <c r="W248" s="12"/>
      <c r="X248" s="12"/>
      <c r="Y248" s="12"/>
      <c r="Z248" s="12"/>
      <c r="AA248" s="12"/>
      <c r="AB248" s="12"/>
      <c r="AC248" s="12"/>
      <c r="AD248" s="12"/>
      <c r="AE248" s="12"/>
      <c r="AF248" s="12"/>
      <c r="AG248" s="19"/>
      <c r="AH248" s="12"/>
      <c r="AI248" s="12"/>
      <c r="AJ248" s="12"/>
      <c r="AK248" s="12"/>
      <c r="AL248" s="12"/>
    </row>
    <row r="249" spans="3:38" s="11" customFormat="1" x14ac:dyDescent="0.25">
      <c r="C249" s="12"/>
      <c r="D249" s="12"/>
      <c r="H249" s="12"/>
      <c r="I249" s="49"/>
      <c r="L249" s="32"/>
      <c r="N249" s="12"/>
      <c r="O249" s="12"/>
      <c r="P249" s="12"/>
      <c r="Q249" s="12"/>
      <c r="R249" s="12"/>
      <c r="S249" s="12"/>
      <c r="T249" s="12"/>
      <c r="U249" s="12"/>
      <c r="V249" s="12"/>
      <c r="W249" s="12"/>
      <c r="X249" s="12"/>
      <c r="Y249" s="12"/>
      <c r="Z249" s="12"/>
      <c r="AA249" s="12"/>
      <c r="AB249" s="12"/>
      <c r="AC249" s="12"/>
      <c r="AD249" s="12"/>
      <c r="AE249" s="12"/>
      <c r="AF249" s="12"/>
      <c r="AG249" s="19"/>
      <c r="AH249" s="12"/>
      <c r="AI249" s="12"/>
      <c r="AJ249" s="12"/>
      <c r="AK249" s="12"/>
      <c r="AL249" s="12"/>
    </row>
    <row r="250" spans="3:38" s="11" customFormat="1" x14ac:dyDescent="0.25">
      <c r="C250" s="12"/>
      <c r="D250" s="12"/>
      <c r="H250" s="12"/>
      <c r="I250" s="49"/>
      <c r="L250" s="32"/>
      <c r="N250" s="12"/>
      <c r="O250" s="12"/>
      <c r="P250" s="12"/>
      <c r="Q250" s="12"/>
      <c r="R250" s="12"/>
      <c r="S250" s="12"/>
      <c r="T250" s="12"/>
      <c r="U250" s="12"/>
      <c r="V250" s="12"/>
      <c r="W250" s="12"/>
      <c r="X250" s="12"/>
      <c r="Y250" s="12"/>
      <c r="Z250" s="12"/>
      <c r="AA250" s="12"/>
      <c r="AB250" s="12"/>
      <c r="AC250" s="12"/>
      <c r="AD250" s="12"/>
      <c r="AE250" s="12"/>
      <c r="AF250" s="12"/>
      <c r="AG250" s="19"/>
      <c r="AH250" s="12"/>
      <c r="AI250" s="12"/>
      <c r="AJ250" s="12"/>
      <c r="AK250" s="12"/>
      <c r="AL250" s="12"/>
    </row>
    <row r="251" spans="3:38" s="11" customFormat="1" x14ac:dyDescent="0.25">
      <c r="C251" s="12"/>
      <c r="D251" s="12"/>
      <c r="H251" s="12"/>
      <c r="I251" s="49"/>
      <c r="L251" s="32"/>
      <c r="N251" s="12"/>
      <c r="O251" s="12"/>
      <c r="P251" s="12"/>
      <c r="Q251" s="12"/>
      <c r="R251" s="12"/>
      <c r="S251" s="12"/>
      <c r="T251" s="12"/>
      <c r="U251" s="12"/>
      <c r="V251" s="12"/>
      <c r="W251" s="12"/>
      <c r="X251" s="12"/>
      <c r="Y251" s="12"/>
      <c r="Z251" s="12"/>
      <c r="AA251" s="12"/>
      <c r="AB251" s="12"/>
      <c r="AC251" s="12"/>
      <c r="AD251" s="12"/>
      <c r="AE251" s="12"/>
      <c r="AF251" s="12"/>
      <c r="AG251" s="19"/>
      <c r="AH251" s="12"/>
      <c r="AI251" s="12"/>
      <c r="AJ251" s="12"/>
      <c r="AK251" s="12"/>
      <c r="AL251" s="12"/>
    </row>
    <row r="252" spans="3:38" s="11" customFormat="1" x14ac:dyDescent="0.25">
      <c r="C252" s="12"/>
      <c r="D252" s="12"/>
      <c r="H252" s="12"/>
      <c r="I252" s="49"/>
      <c r="L252" s="32"/>
      <c r="N252" s="12"/>
      <c r="O252" s="12"/>
      <c r="P252" s="12"/>
      <c r="Q252" s="12"/>
      <c r="R252" s="12"/>
      <c r="S252" s="12"/>
      <c r="T252" s="12"/>
      <c r="U252" s="12"/>
      <c r="V252" s="12"/>
      <c r="W252" s="12"/>
      <c r="X252" s="12"/>
      <c r="Y252" s="12"/>
      <c r="Z252" s="12"/>
      <c r="AA252" s="12"/>
      <c r="AB252" s="12"/>
      <c r="AC252" s="12"/>
      <c r="AD252" s="12"/>
      <c r="AE252" s="12"/>
      <c r="AF252" s="12"/>
      <c r="AG252" s="19"/>
      <c r="AH252" s="12"/>
      <c r="AI252" s="12"/>
      <c r="AJ252" s="12"/>
      <c r="AK252" s="12"/>
      <c r="AL252" s="12"/>
    </row>
    <row r="253" spans="3:38" s="11" customFormat="1" x14ac:dyDescent="0.25">
      <c r="C253" s="12"/>
      <c r="D253" s="12"/>
      <c r="H253" s="12"/>
      <c r="I253" s="49"/>
      <c r="L253" s="32"/>
      <c r="N253" s="12"/>
      <c r="O253" s="12"/>
      <c r="P253" s="12"/>
      <c r="Q253" s="12"/>
      <c r="R253" s="12"/>
      <c r="S253" s="12"/>
      <c r="T253" s="12"/>
      <c r="U253" s="12"/>
      <c r="V253" s="12"/>
      <c r="W253" s="12"/>
      <c r="X253" s="12"/>
      <c r="Y253" s="12"/>
      <c r="Z253" s="12"/>
      <c r="AA253" s="12"/>
      <c r="AB253" s="12"/>
      <c r="AC253" s="12"/>
      <c r="AD253" s="12"/>
      <c r="AE253" s="12"/>
      <c r="AF253" s="12"/>
      <c r="AG253" s="19"/>
      <c r="AH253" s="12"/>
      <c r="AI253" s="12"/>
      <c r="AJ253" s="12"/>
      <c r="AK253" s="12"/>
      <c r="AL253" s="12"/>
    </row>
    <row r="254" spans="3:38" s="11" customFormat="1" x14ac:dyDescent="0.25">
      <c r="C254" s="12"/>
      <c r="D254" s="12"/>
      <c r="H254" s="12"/>
      <c r="I254" s="49"/>
      <c r="L254" s="32"/>
      <c r="N254" s="12"/>
      <c r="O254" s="12"/>
      <c r="P254" s="12"/>
      <c r="Q254" s="12"/>
      <c r="R254" s="12"/>
      <c r="S254" s="12"/>
      <c r="T254" s="12"/>
      <c r="U254" s="12"/>
      <c r="V254" s="12"/>
      <c r="W254" s="12"/>
      <c r="X254" s="12"/>
      <c r="Y254" s="12"/>
      <c r="Z254" s="12"/>
      <c r="AA254" s="12"/>
      <c r="AB254" s="12"/>
      <c r="AC254" s="12"/>
      <c r="AD254" s="12"/>
      <c r="AE254" s="12"/>
      <c r="AF254" s="12"/>
      <c r="AG254" s="19"/>
      <c r="AH254" s="12"/>
      <c r="AI254" s="12"/>
      <c r="AJ254" s="12"/>
      <c r="AK254" s="12"/>
      <c r="AL254" s="12"/>
    </row>
    <row r="255" spans="3:38" s="11" customFormat="1" x14ac:dyDescent="0.25">
      <c r="C255" s="12"/>
      <c r="D255" s="12"/>
      <c r="H255" s="12"/>
      <c r="I255" s="49"/>
      <c r="L255" s="32"/>
      <c r="N255" s="12"/>
      <c r="O255" s="12"/>
      <c r="P255" s="12"/>
      <c r="Q255" s="12"/>
      <c r="R255" s="12"/>
      <c r="S255" s="12"/>
      <c r="T255" s="12"/>
      <c r="U255" s="12"/>
      <c r="V255" s="12"/>
      <c r="W255" s="12"/>
      <c r="X255" s="12"/>
      <c r="Y255" s="12"/>
      <c r="Z255" s="12"/>
      <c r="AA255" s="12"/>
      <c r="AB255" s="12"/>
      <c r="AC255" s="12"/>
      <c r="AD255" s="12"/>
      <c r="AE255" s="12"/>
      <c r="AF255" s="12"/>
      <c r="AG255" s="19"/>
      <c r="AH255" s="12"/>
      <c r="AI255" s="12"/>
      <c r="AJ255" s="12"/>
      <c r="AK255" s="12"/>
      <c r="AL255" s="12"/>
    </row>
    <row r="256" spans="3:38" s="11" customFormat="1" x14ac:dyDescent="0.25">
      <c r="C256" s="12"/>
      <c r="D256" s="12"/>
      <c r="H256" s="12"/>
      <c r="I256" s="49"/>
      <c r="L256" s="32"/>
      <c r="N256" s="12"/>
      <c r="O256" s="12"/>
      <c r="P256" s="12"/>
      <c r="Q256" s="12"/>
      <c r="R256" s="12"/>
      <c r="S256" s="12"/>
      <c r="T256" s="12"/>
      <c r="U256" s="12"/>
      <c r="V256" s="12"/>
      <c r="W256" s="12"/>
      <c r="X256" s="12"/>
      <c r="Y256" s="12"/>
      <c r="Z256" s="12"/>
      <c r="AA256" s="12"/>
      <c r="AB256" s="12"/>
      <c r="AC256" s="12"/>
      <c r="AD256" s="12"/>
      <c r="AE256" s="12"/>
      <c r="AF256" s="12"/>
      <c r="AG256" s="19"/>
      <c r="AH256" s="12"/>
      <c r="AI256" s="12"/>
      <c r="AJ256" s="12"/>
      <c r="AK256" s="12"/>
      <c r="AL256" s="12"/>
    </row>
    <row r="257" spans="3:38" s="11" customFormat="1" x14ac:dyDescent="0.25">
      <c r="C257" s="12"/>
      <c r="D257" s="12"/>
      <c r="H257" s="12"/>
      <c r="I257" s="49"/>
      <c r="L257" s="32"/>
      <c r="N257" s="12"/>
      <c r="O257" s="12"/>
      <c r="P257" s="12"/>
      <c r="Q257" s="12"/>
      <c r="R257" s="12"/>
      <c r="S257" s="12"/>
      <c r="T257" s="12"/>
      <c r="U257" s="12"/>
      <c r="V257" s="12"/>
      <c r="W257" s="12"/>
      <c r="X257" s="12"/>
      <c r="Y257" s="12"/>
      <c r="Z257" s="12"/>
      <c r="AA257" s="12"/>
      <c r="AB257" s="12"/>
      <c r="AC257" s="12"/>
      <c r="AD257" s="12"/>
      <c r="AE257" s="12"/>
      <c r="AF257" s="12"/>
      <c r="AG257" s="19"/>
      <c r="AH257" s="12"/>
      <c r="AI257" s="12"/>
      <c r="AJ257" s="12"/>
      <c r="AK257" s="12"/>
      <c r="AL257" s="12"/>
    </row>
    <row r="258" spans="3:38" s="11" customFormat="1" x14ac:dyDescent="0.25">
      <c r="C258" s="12"/>
      <c r="D258" s="12"/>
      <c r="H258" s="12"/>
      <c r="I258" s="49"/>
      <c r="L258" s="32"/>
      <c r="N258" s="12"/>
      <c r="O258" s="12"/>
      <c r="P258" s="12"/>
      <c r="Q258" s="12"/>
      <c r="R258" s="12"/>
      <c r="S258" s="12"/>
      <c r="T258" s="12"/>
      <c r="U258" s="12"/>
      <c r="V258" s="12"/>
      <c r="W258" s="12"/>
      <c r="X258" s="12"/>
      <c r="Y258" s="12"/>
      <c r="Z258" s="12"/>
      <c r="AA258" s="12"/>
      <c r="AB258" s="12"/>
      <c r="AC258" s="12"/>
      <c r="AD258" s="12"/>
      <c r="AE258" s="12"/>
      <c r="AF258" s="12"/>
      <c r="AG258" s="19"/>
      <c r="AH258" s="12"/>
      <c r="AI258" s="12"/>
      <c r="AJ258" s="12"/>
      <c r="AK258" s="12"/>
      <c r="AL258" s="12"/>
    </row>
    <row r="259" spans="3:38" s="11" customFormat="1" x14ac:dyDescent="0.25">
      <c r="C259" s="12"/>
      <c r="D259" s="12"/>
      <c r="H259" s="12"/>
      <c r="I259" s="49"/>
      <c r="L259" s="32"/>
      <c r="N259" s="12"/>
      <c r="O259" s="12"/>
      <c r="P259" s="12"/>
      <c r="Q259" s="12"/>
      <c r="R259" s="12"/>
      <c r="S259" s="12"/>
      <c r="T259" s="12"/>
      <c r="U259" s="12"/>
      <c r="V259" s="12"/>
      <c r="W259" s="12"/>
      <c r="X259" s="12"/>
      <c r="Y259" s="12"/>
      <c r="Z259" s="12"/>
      <c r="AA259" s="12"/>
      <c r="AB259" s="12"/>
      <c r="AC259" s="12"/>
      <c r="AD259" s="12"/>
      <c r="AE259" s="12"/>
      <c r="AF259" s="12"/>
      <c r="AG259" s="19"/>
      <c r="AH259" s="12"/>
      <c r="AI259" s="12"/>
      <c r="AJ259" s="12"/>
      <c r="AK259" s="12"/>
      <c r="AL259" s="12"/>
    </row>
    <row r="260" spans="3:38" s="11" customFormat="1" x14ac:dyDescent="0.25">
      <c r="C260" s="12"/>
      <c r="D260" s="12"/>
      <c r="H260" s="12"/>
      <c r="I260" s="49"/>
      <c r="L260" s="32"/>
      <c r="N260" s="12"/>
      <c r="O260" s="12"/>
      <c r="P260" s="12"/>
      <c r="Q260" s="12"/>
      <c r="R260" s="12"/>
      <c r="S260" s="12"/>
      <c r="T260" s="12"/>
      <c r="U260" s="12"/>
      <c r="V260" s="12"/>
      <c r="W260" s="12"/>
      <c r="X260" s="12"/>
      <c r="Y260" s="12"/>
      <c r="Z260" s="12"/>
      <c r="AA260" s="12"/>
      <c r="AB260" s="12"/>
      <c r="AC260" s="12"/>
      <c r="AD260" s="12"/>
      <c r="AE260" s="12"/>
      <c r="AF260" s="12"/>
      <c r="AG260" s="19"/>
      <c r="AH260" s="12"/>
      <c r="AI260" s="12"/>
      <c r="AJ260" s="12"/>
      <c r="AK260" s="12"/>
      <c r="AL260" s="12"/>
    </row>
    <row r="261" spans="3:38" s="11" customFormat="1" x14ac:dyDescent="0.25">
      <c r="C261" s="12"/>
      <c r="D261" s="12"/>
      <c r="H261" s="12"/>
      <c r="I261" s="49"/>
      <c r="L261" s="32"/>
      <c r="N261" s="12"/>
      <c r="O261" s="12"/>
      <c r="P261" s="12"/>
      <c r="Q261" s="12"/>
      <c r="R261" s="12"/>
      <c r="S261" s="12"/>
      <c r="T261" s="12"/>
      <c r="U261" s="12"/>
      <c r="V261" s="12"/>
      <c r="W261" s="12"/>
      <c r="X261" s="12"/>
      <c r="Y261" s="12"/>
      <c r="Z261" s="12"/>
      <c r="AA261" s="12"/>
      <c r="AB261" s="12"/>
      <c r="AC261" s="12"/>
      <c r="AD261" s="12"/>
      <c r="AE261" s="12"/>
      <c r="AF261" s="12"/>
      <c r="AG261" s="19"/>
      <c r="AH261" s="12"/>
      <c r="AI261" s="12"/>
      <c r="AJ261" s="12"/>
      <c r="AK261" s="12"/>
      <c r="AL261" s="12"/>
    </row>
    <row r="262" spans="3:38" s="11" customFormat="1" x14ac:dyDescent="0.25">
      <c r="C262" s="12"/>
      <c r="D262" s="12"/>
      <c r="H262" s="12"/>
      <c r="I262" s="49"/>
      <c r="L262" s="32"/>
      <c r="N262" s="12"/>
      <c r="O262" s="12"/>
      <c r="P262" s="12"/>
      <c r="Q262" s="12"/>
      <c r="R262" s="12"/>
      <c r="S262" s="12"/>
      <c r="T262" s="12"/>
      <c r="U262" s="12"/>
      <c r="V262" s="12"/>
      <c r="W262" s="12"/>
      <c r="X262" s="12"/>
      <c r="Y262" s="12"/>
      <c r="Z262" s="12"/>
      <c r="AA262" s="12"/>
      <c r="AB262" s="12"/>
      <c r="AC262" s="12"/>
      <c r="AD262" s="12"/>
      <c r="AE262" s="12"/>
      <c r="AF262" s="12"/>
      <c r="AG262" s="19"/>
      <c r="AH262" s="12"/>
      <c r="AI262" s="12"/>
      <c r="AJ262" s="12"/>
      <c r="AK262" s="12"/>
      <c r="AL262" s="12"/>
    </row>
    <row r="263" spans="3:38" s="11" customFormat="1" x14ac:dyDescent="0.25">
      <c r="C263" s="12"/>
      <c r="D263" s="12"/>
      <c r="H263" s="12"/>
      <c r="I263" s="49"/>
      <c r="L263" s="32"/>
      <c r="N263" s="12"/>
      <c r="O263" s="12"/>
      <c r="P263" s="12"/>
      <c r="Q263" s="12"/>
      <c r="R263" s="12"/>
      <c r="S263" s="12"/>
      <c r="T263" s="12"/>
      <c r="U263" s="12"/>
      <c r="V263" s="12"/>
      <c r="W263" s="12"/>
      <c r="X263" s="12"/>
      <c r="Y263" s="12"/>
      <c r="Z263" s="12"/>
      <c r="AA263" s="12"/>
      <c r="AB263" s="12"/>
      <c r="AC263" s="12"/>
      <c r="AD263" s="12"/>
      <c r="AE263" s="12"/>
      <c r="AF263" s="12"/>
      <c r="AG263" s="19"/>
      <c r="AH263" s="12"/>
      <c r="AI263" s="12"/>
      <c r="AJ263" s="12"/>
      <c r="AK263" s="12"/>
      <c r="AL263" s="12"/>
    </row>
    <row r="264" spans="3:38" s="11" customFormat="1" x14ac:dyDescent="0.25">
      <c r="C264" s="12"/>
      <c r="D264" s="12"/>
      <c r="H264" s="12"/>
      <c r="I264" s="49"/>
      <c r="L264" s="32"/>
      <c r="N264" s="12"/>
      <c r="O264" s="12"/>
      <c r="P264" s="12"/>
      <c r="Q264" s="12"/>
      <c r="R264" s="12"/>
      <c r="S264" s="12"/>
      <c r="T264" s="12"/>
      <c r="U264" s="12"/>
      <c r="V264" s="12"/>
      <c r="W264" s="12"/>
      <c r="X264" s="12"/>
      <c r="Y264" s="12"/>
      <c r="Z264" s="12"/>
      <c r="AA264" s="12"/>
      <c r="AB264" s="12"/>
      <c r="AC264" s="12"/>
      <c r="AD264" s="12"/>
      <c r="AE264" s="12"/>
      <c r="AF264" s="12"/>
      <c r="AG264" s="19"/>
      <c r="AH264" s="12"/>
      <c r="AI264" s="12"/>
      <c r="AJ264" s="12"/>
      <c r="AK264" s="12"/>
      <c r="AL264" s="12"/>
    </row>
    <row r="265" spans="3:38" s="11" customFormat="1" x14ac:dyDescent="0.25">
      <c r="C265" s="12"/>
      <c r="D265" s="12"/>
      <c r="H265" s="12"/>
      <c r="I265" s="49"/>
      <c r="L265" s="32"/>
      <c r="N265" s="12"/>
      <c r="O265" s="12"/>
      <c r="P265" s="12"/>
      <c r="Q265" s="12"/>
      <c r="R265" s="12"/>
      <c r="S265" s="12"/>
      <c r="T265" s="12"/>
      <c r="U265" s="12"/>
      <c r="V265" s="12"/>
      <c r="W265" s="12"/>
      <c r="X265" s="12"/>
      <c r="Y265" s="12"/>
      <c r="Z265" s="12"/>
      <c r="AA265" s="12"/>
      <c r="AB265" s="12"/>
      <c r="AC265" s="12"/>
      <c r="AD265" s="12"/>
      <c r="AE265" s="12"/>
      <c r="AF265" s="12"/>
      <c r="AG265" s="19"/>
      <c r="AH265" s="12"/>
      <c r="AI265" s="12"/>
      <c r="AJ265" s="12"/>
      <c r="AK265" s="12"/>
      <c r="AL265" s="12"/>
    </row>
    <row r="266" spans="3:38" s="11" customFormat="1" x14ac:dyDescent="0.25">
      <c r="C266" s="12"/>
      <c r="D266" s="12"/>
      <c r="H266" s="12"/>
      <c r="I266" s="49"/>
      <c r="L266" s="32"/>
      <c r="N266" s="12"/>
      <c r="O266" s="12"/>
      <c r="P266" s="12"/>
      <c r="Q266" s="12"/>
      <c r="R266" s="12"/>
      <c r="S266" s="12"/>
      <c r="T266" s="12"/>
      <c r="U266" s="12"/>
      <c r="V266" s="12"/>
      <c r="W266" s="12"/>
      <c r="X266" s="12"/>
      <c r="Y266" s="12"/>
      <c r="Z266" s="12"/>
      <c r="AA266" s="12"/>
      <c r="AB266" s="12"/>
      <c r="AC266" s="12"/>
      <c r="AD266" s="12"/>
      <c r="AE266" s="12"/>
      <c r="AF266" s="12"/>
      <c r="AG266" s="19"/>
      <c r="AH266" s="12"/>
      <c r="AI266" s="12"/>
      <c r="AJ266" s="12"/>
      <c r="AK266" s="12"/>
      <c r="AL266" s="12"/>
    </row>
    <row r="267" spans="3:38" s="11" customFormat="1" x14ac:dyDescent="0.25">
      <c r="C267" s="12"/>
      <c r="D267" s="12"/>
      <c r="H267" s="12"/>
      <c r="I267" s="49"/>
      <c r="L267" s="32"/>
      <c r="N267" s="12"/>
      <c r="O267" s="12"/>
      <c r="P267" s="12"/>
      <c r="Q267" s="12"/>
      <c r="R267" s="12"/>
      <c r="S267" s="12"/>
      <c r="T267" s="12"/>
      <c r="U267" s="12"/>
      <c r="V267" s="12"/>
      <c r="W267" s="12"/>
      <c r="X267" s="12"/>
      <c r="Y267" s="12"/>
      <c r="Z267" s="12"/>
      <c r="AA267" s="12"/>
      <c r="AB267" s="12"/>
      <c r="AC267" s="12"/>
      <c r="AD267" s="12"/>
      <c r="AE267" s="12"/>
      <c r="AF267" s="12"/>
      <c r="AG267" s="19"/>
      <c r="AH267" s="12"/>
      <c r="AI267" s="12"/>
      <c r="AJ267" s="12"/>
      <c r="AK267" s="12"/>
      <c r="AL267" s="12"/>
    </row>
    <row r="268" spans="3:38" s="11" customFormat="1" x14ac:dyDescent="0.25">
      <c r="C268" s="12"/>
      <c r="D268" s="12"/>
      <c r="H268" s="12"/>
      <c r="I268" s="49"/>
      <c r="L268" s="32"/>
      <c r="N268" s="12"/>
      <c r="O268" s="12"/>
      <c r="P268" s="12"/>
      <c r="Q268" s="12"/>
      <c r="R268" s="12"/>
      <c r="S268" s="12"/>
      <c r="T268" s="12"/>
      <c r="U268" s="12"/>
      <c r="V268" s="12"/>
      <c r="W268" s="12"/>
      <c r="X268" s="12"/>
      <c r="Y268" s="12"/>
      <c r="Z268" s="12"/>
      <c r="AA268" s="12"/>
      <c r="AB268" s="12"/>
      <c r="AC268" s="12"/>
      <c r="AD268" s="12"/>
      <c r="AE268" s="12"/>
      <c r="AF268" s="12"/>
      <c r="AG268" s="19"/>
      <c r="AH268" s="12"/>
      <c r="AI268" s="12"/>
      <c r="AJ268" s="12"/>
      <c r="AK268" s="12"/>
      <c r="AL268" s="12"/>
    </row>
    <row r="269" spans="3:38" s="11" customFormat="1" x14ac:dyDescent="0.25">
      <c r="C269" s="12"/>
      <c r="D269" s="12"/>
      <c r="H269" s="12"/>
      <c r="I269" s="49"/>
      <c r="L269" s="32"/>
      <c r="N269" s="12"/>
      <c r="O269" s="12"/>
      <c r="P269" s="12"/>
      <c r="Q269" s="12"/>
      <c r="R269" s="12"/>
      <c r="S269" s="12"/>
      <c r="T269" s="12"/>
      <c r="U269" s="12"/>
      <c r="V269" s="12"/>
      <c r="W269" s="12"/>
      <c r="X269" s="12"/>
      <c r="Y269" s="12"/>
      <c r="Z269" s="12"/>
      <c r="AA269" s="12"/>
      <c r="AB269" s="12"/>
      <c r="AC269" s="12"/>
      <c r="AD269" s="12"/>
      <c r="AE269" s="12"/>
      <c r="AF269" s="12"/>
      <c r="AG269" s="19"/>
      <c r="AH269" s="12"/>
      <c r="AI269" s="12"/>
      <c r="AJ269" s="12"/>
      <c r="AK269" s="12"/>
      <c r="AL269" s="12"/>
    </row>
    <row r="270" spans="3:38" s="11" customFormat="1" x14ac:dyDescent="0.25">
      <c r="C270" s="12"/>
      <c r="D270" s="12"/>
      <c r="H270" s="12"/>
      <c r="I270" s="49"/>
      <c r="L270" s="32"/>
      <c r="N270" s="12"/>
      <c r="O270" s="12"/>
      <c r="P270" s="12"/>
      <c r="Q270" s="12"/>
      <c r="R270" s="12"/>
      <c r="S270" s="12"/>
      <c r="T270" s="12"/>
      <c r="U270" s="12"/>
      <c r="V270" s="12"/>
      <c r="W270" s="12"/>
      <c r="X270" s="12"/>
      <c r="Y270" s="12"/>
      <c r="Z270" s="12"/>
      <c r="AA270" s="12"/>
      <c r="AB270" s="12"/>
      <c r="AC270" s="12"/>
      <c r="AD270" s="12"/>
      <c r="AE270" s="12"/>
      <c r="AF270" s="12"/>
      <c r="AG270" s="19"/>
      <c r="AH270" s="12"/>
      <c r="AI270" s="12"/>
      <c r="AJ270" s="12"/>
      <c r="AK270" s="12"/>
      <c r="AL270" s="12"/>
    </row>
    <row r="271" spans="3:38" s="11" customFormat="1" x14ac:dyDescent="0.25">
      <c r="C271" s="12"/>
      <c r="D271" s="12"/>
      <c r="H271" s="12"/>
      <c r="I271" s="49"/>
      <c r="L271" s="32"/>
      <c r="N271" s="12"/>
      <c r="O271" s="12"/>
      <c r="P271" s="12"/>
      <c r="Q271" s="12"/>
      <c r="R271" s="12"/>
      <c r="S271" s="12"/>
      <c r="T271" s="12"/>
      <c r="U271" s="12"/>
      <c r="V271" s="12"/>
      <c r="W271" s="12"/>
      <c r="X271" s="12"/>
      <c r="Y271" s="12"/>
      <c r="Z271" s="12"/>
      <c r="AA271" s="12"/>
      <c r="AB271" s="12"/>
      <c r="AC271" s="12"/>
      <c r="AD271" s="12"/>
      <c r="AE271" s="12"/>
      <c r="AF271" s="12"/>
      <c r="AG271" s="19"/>
      <c r="AH271" s="12"/>
      <c r="AI271" s="12"/>
      <c r="AJ271" s="12"/>
      <c r="AK271" s="12"/>
      <c r="AL271" s="12"/>
    </row>
    <row r="272" spans="3:38" s="11" customFormat="1" x14ac:dyDescent="0.25">
      <c r="C272" s="12"/>
      <c r="D272" s="12"/>
      <c r="H272" s="12"/>
      <c r="I272" s="49"/>
      <c r="L272" s="32"/>
      <c r="N272" s="12"/>
      <c r="O272" s="12"/>
      <c r="P272" s="12"/>
      <c r="Q272" s="12"/>
      <c r="R272" s="12"/>
      <c r="S272" s="12"/>
      <c r="T272" s="12"/>
      <c r="U272" s="12"/>
      <c r="V272" s="12"/>
      <c r="W272" s="12"/>
      <c r="X272" s="12"/>
      <c r="Y272" s="12"/>
      <c r="Z272" s="12"/>
      <c r="AA272" s="12"/>
      <c r="AB272" s="12"/>
      <c r="AC272" s="12"/>
      <c r="AD272" s="12"/>
      <c r="AE272" s="12"/>
      <c r="AF272" s="12"/>
      <c r="AG272" s="19"/>
      <c r="AH272" s="12"/>
      <c r="AI272" s="12"/>
      <c r="AJ272" s="12"/>
      <c r="AK272" s="12"/>
      <c r="AL272" s="12"/>
    </row>
    <row r="273" spans="3:38" s="11" customFormat="1" x14ac:dyDescent="0.25">
      <c r="C273" s="12"/>
      <c r="D273" s="12"/>
      <c r="H273" s="12"/>
      <c r="I273" s="49"/>
      <c r="L273" s="32"/>
      <c r="N273" s="12"/>
      <c r="O273" s="12"/>
      <c r="P273" s="12"/>
      <c r="Q273" s="12"/>
      <c r="R273" s="12"/>
      <c r="S273" s="12"/>
      <c r="T273" s="12"/>
      <c r="U273" s="12"/>
      <c r="V273" s="12"/>
      <c r="W273" s="12"/>
      <c r="X273" s="12"/>
      <c r="Y273" s="12"/>
      <c r="Z273" s="12"/>
      <c r="AA273" s="12"/>
      <c r="AB273" s="12"/>
      <c r="AC273" s="12"/>
      <c r="AD273" s="12"/>
      <c r="AE273" s="12"/>
      <c r="AF273" s="12"/>
      <c r="AG273" s="19"/>
      <c r="AH273" s="12"/>
      <c r="AI273" s="12"/>
      <c r="AJ273" s="12"/>
      <c r="AK273" s="12"/>
      <c r="AL273" s="12"/>
    </row>
    <row r="274" spans="3:38" s="11" customFormat="1" x14ac:dyDescent="0.25">
      <c r="C274" s="12"/>
      <c r="D274" s="12"/>
      <c r="H274" s="12"/>
      <c r="I274" s="49"/>
      <c r="L274" s="32"/>
      <c r="N274" s="12"/>
      <c r="O274" s="12"/>
      <c r="P274" s="12"/>
      <c r="Q274" s="12"/>
      <c r="R274" s="12"/>
      <c r="S274" s="12"/>
      <c r="T274" s="12"/>
      <c r="U274" s="12"/>
      <c r="V274" s="12"/>
      <c r="W274" s="12"/>
      <c r="X274" s="12"/>
      <c r="Y274" s="12"/>
      <c r="Z274" s="12"/>
      <c r="AA274" s="12"/>
      <c r="AB274" s="12"/>
      <c r="AC274" s="12"/>
      <c r="AD274" s="12"/>
      <c r="AE274" s="12"/>
      <c r="AF274" s="12"/>
      <c r="AG274" s="19"/>
      <c r="AH274" s="12"/>
      <c r="AI274" s="12"/>
      <c r="AJ274" s="12"/>
      <c r="AK274" s="12"/>
      <c r="AL274" s="12"/>
    </row>
    <row r="275" spans="3:38" s="11" customFormat="1" x14ac:dyDescent="0.25">
      <c r="C275" s="12"/>
      <c r="D275" s="12"/>
      <c r="H275" s="12"/>
      <c r="I275" s="49"/>
      <c r="L275" s="32"/>
      <c r="N275" s="12"/>
      <c r="O275" s="12"/>
      <c r="P275" s="12"/>
      <c r="Q275" s="12"/>
      <c r="R275" s="12"/>
      <c r="S275" s="12"/>
      <c r="T275" s="12"/>
      <c r="U275" s="12"/>
      <c r="V275" s="12"/>
      <c r="W275" s="12"/>
      <c r="X275" s="12"/>
      <c r="Y275" s="12"/>
      <c r="Z275" s="12"/>
      <c r="AA275" s="12"/>
      <c r="AB275" s="12"/>
      <c r="AC275" s="12"/>
      <c r="AD275" s="12"/>
      <c r="AE275" s="12"/>
      <c r="AF275" s="12"/>
      <c r="AG275" s="19"/>
      <c r="AH275" s="12"/>
      <c r="AI275" s="12"/>
      <c r="AJ275" s="12"/>
      <c r="AK275" s="12"/>
      <c r="AL275" s="12"/>
    </row>
    <row r="276" spans="3:38" s="11" customFormat="1" x14ac:dyDescent="0.25">
      <c r="C276" s="12"/>
      <c r="D276" s="12"/>
      <c r="H276" s="12"/>
      <c r="I276" s="49"/>
      <c r="L276" s="32"/>
      <c r="N276" s="12"/>
      <c r="O276" s="12"/>
      <c r="P276" s="12"/>
      <c r="Q276" s="12"/>
      <c r="R276" s="12"/>
      <c r="S276" s="12"/>
      <c r="T276" s="12"/>
      <c r="U276" s="12"/>
      <c r="V276" s="12"/>
      <c r="W276" s="12"/>
      <c r="X276" s="12"/>
      <c r="Y276" s="12"/>
      <c r="Z276" s="12"/>
      <c r="AA276" s="12"/>
      <c r="AB276" s="12"/>
      <c r="AC276" s="12"/>
      <c r="AD276" s="12"/>
      <c r="AE276" s="12"/>
      <c r="AF276" s="12"/>
      <c r="AG276" s="19"/>
      <c r="AH276" s="12"/>
      <c r="AI276" s="12"/>
      <c r="AJ276" s="12"/>
      <c r="AK276" s="12"/>
      <c r="AL276" s="12"/>
    </row>
    <row r="277" spans="3:38" s="11" customFormat="1" x14ac:dyDescent="0.25">
      <c r="C277" s="12"/>
      <c r="D277" s="12"/>
      <c r="H277" s="12"/>
      <c r="I277" s="49"/>
      <c r="L277" s="32"/>
      <c r="N277" s="12"/>
      <c r="O277" s="12"/>
      <c r="P277" s="12"/>
      <c r="Q277" s="12"/>
      <c r="R277" s="12"/>
      <c r="S277" s="12"/>
      <c r="T277" s="12"/>
      <c r="U277" s="12"/>
      <c r="V277" s="12"/>
      <c r="W277" s="12"/>
      <c r="X277" s="12"/>
      <c r="Y277" s="12"/>
      <c r="Z277" s="12"/>
      <c r="AA277" s="12"/>
      <c r="AB277" s="12"/>
      <c r="AC277" s="12"/>
      <c r="AD277" s="12"/>
      <c r="AE277" s="12"/>
      <c r="AF277" s="12"/>
      <c r="AG277" s="19"/>
      <c r="AH277" s="12"/>
      <c r="AI277" s="12"/>
      <c r="AJ277" s="12"/>
      <c r="AK277" s="12"/>
      <c r="AL277" s="12"/>
    </row>
    <row r="278" spans="3:38" s="11" customFormat="1" x14ac:dyDescent="0.25">
      <c r="C278" s="12"/>
      <c r="D278" s="12"/>
      <c r="H278" s="12"/>
      <c r="I278" s="49"/>
      <c r="L278" s="32"/>
      <c r="N278" s="12"/>
      <c r="O278" s="12"/>
      <c r="P278" s="12"/>
      <c r="Q278" s="12"/>
      <c r="R278" s="12"/>
      <c r="S278" s="12"/>
      <c r="T278" s="12"/>
      <c r="U278" s="12"/>
      <c r="V278" s="12"/>
      <c r="W278" s="12"/>
      <c r="X278" s="12"/>
      <c r="Y278" s="12"/>
      <c r="Z278" s="12"/>
      <c r="AA278" s="12"/>
      <c r="AB278" s="12"/>
      <c r="AC278" s="12"/>
      <c r="AD278" s="12"/>
      <c r="AE278" s="12"/>
      <c r="AF278" s="12"/>
      <c r="AG278" s="19"/>
      <c r="AH278" s="12"/>
      <c r="AI278" s="12"/>
      <c r="AJ278" s="12"/>
      <c r="AK278" s="12"/>
      <c r="AL278" s="12"/>
    </row>
    <row r="279" spans="3:38" s="11" customFormat="1" x14ac:dyDescent="0.25">
      <c r="C279" s="12"/>
      <c r="D279" s="12"/>
      <c r="H279" s="12"/>
      <c r="I279" s="49"/>
      <c r="L279" s="32"/>
      <c r="N279" s="12"/>
      <c r="O279" s="12"/>
      <c r="P279" s="12"/>
      <c r="Q279" s="12"/>
      <c r="R279" s="12"/>
      <c r="S279" s="12"/>
      <c r="T279" s="12"/>
      <c r="U279" s="12"/>
      <c r="V279" s="12"/>
      <c r="W279" s="12"/>
      <c r="X279" s="12"/>
      <c r="Y279" s="12"/>
      <c r="Z279" s="12"/>
      <c r="AA279" s="12"/>
      <c r="AB279" s="12"/>
      <c r="AC279" s="12"/>
      <c r="AD279" s="12"/>
      <c r="AE279" s="12"/>
      <c r="AF279" s="12"/>
      <c r="AG279" s="19"/>
      <c r="AH279" s="12"/>
      <c r="AI279" s="12"/>
      <c r="AJ279" s="12"/>
      <c r="AK279" s="12"/>
      <c r="AL279" s="12"/>
    </row>
    <row r="280" spans="3:38" s="11" customFormat="1" x14ac:dyDescent="0.25">
      <c r="C280" s="12"/>
      <c r="D280" s="12"/>
      <c r="H280" s="12"/>
      <c r="I280" s="49"/>
      <c r="L280" s="32"/>
      <c r="N280" s="12"/>
      <c r="O280" s="12"/>
      <c r="P280" s="12"/>
      <c r="Q280" s="12"/>
      <c r="R280" s="12"/>
      <c r="S280" s="12"/>
      <c r="T280" s="12"/>
      <c r="U280" s="12"/>
      <c r="V280" s="12"/>
      <c r="W280" s="12"/>
      <c r="X280" s="12"/>
      <c r="Y280" s="12"/>
      <c r="Z280" s="12"/>
      <c r="AA280" s="12"/>
      <c r="AB280" s="12"/>
      <c r="AC280" s="12"/>
      <c r="AD280" s="12"/>
      <c r="AE280" s="12"/>
      <c r="AF280" s="12"/>
      <c r="AG280" s="19"/>
      <c r="AH280" s="12"/>
      <c r="AI280" s="12"/>
      <c r="AJ280" s="12"/>
      <c r="AK280" s="12"/>
      <c r="AL280" s="12"/>
    </row>
    <row r="281" spans="3:38" s="11" customFormat="1" x14ac:dyDescent="0.25">
      <c r="C281" s="12"/>
      <c r="D281" s="12"/>
      <c r="H281" s="12"/>
      <c r="I281" s="49"/>
      <c r="L281" s="32"/>
      <c r="N281" s="12"/>
      <c r="O281" s="12"/>
      <c r="P281" s="12"/>
      <c r="Q281" s="12"/>
      <c r="R281" s="12"/>
      <c r="S281" s="12"/>
      <c r="T281" s="12"/>
      <c r="U281" s="12"/>
      <c r="V281" s="12"/>
      <c r="W281" s="12"/>
      <c r="X281" s="12"/>
      <c r="Y281" s="12"/>
      <c r="Z281" s="12"/>
      <c r="AA281" s="12"/>
      <c r="AB281" s="12"/>
      <c r="AC281" s="12"/>
      <c r="AD281" s="12"/>
      <c r="AE281" s="12"/>
      <c r="AF281" s="12"/>
      <c r="AG281" s="19"/>
      <c r="AH281" s="12"/>
      <c r="AI281" s="12"/>
      <c r="AJ281" s="12"/>
      <c r="AK281" s="12"/>
      <c r="AL281" s="12"/>
    </row>
    <row r="282" spans="3:38" s="11" customFormat="1" x14ac:dyDescent="0.25">
      <c r="C282" s="12"/>
      <c r="D282" s="12"/>
      <c r="H282" s="12"/>
      <c r="I282" s="49"/>
      <c r="L282" s="32"/>
      <c r="N282" s="12"/>
      <c r="O282" s="12"/>
      <c r="P282" s="12"/>
      <c r="Q282" s="12"/>
      <c r="R282" s="12"/>
      <c r="S282" s="12"/>
      <c r="T282" s="12"/>
      <c r="U282" s="12"/>
      <c r="V282" s="12"/>
      <c r="W282" s="12"/>
      <c r="X282" s="12"/>
      <c r="Y282" s="12"/>
      <c r="Z282" s="12"/>
      <c r="AA282" s="12"/>
      <c r="AB282" s="12"/>
      <c r="AC282" s="12"/>
      <c r="AD282" s="12"/>
      <c r="AE282" s="12"/>
      <c r="AF282" s="12"/>
      <c r="AG282" s="19"/>
      <c r="AH282" s="12"/>
      <c r="AI282" s="12"/>
      <c r="AJ282" s="12"/>
      <c r="AK282" s="12"/>
      <c r="AL282" s="12"/>
    </row>
    <row r="283" spans="3:38" s="11" customFormat="1" x14ac:dyDescent="0.25">
      <c r="C283" s="12"/>
      <c r="D283" s="12"/>
      <c r="H283" s="12"/>
      <c r="I283" s="49"/>
      <c r="L283" s="32"/>
      <c r="N283" s="12"/>
      <c r="O283" s="12"/>
      <c r="P283" s="12"/>
      <c r="Q283" s="12"/>
      <c r="R283" s="12"/>
      <c r="S283" s="12"/>
      <c r="T283" s="12"/>
      <c r="U283" s="12"/>
      <c r="V283" s="12"/>
      <c r="W283" s="12"/>
      <c r="X283" s="12"/>
      <c r="Y283" s="12"/>
      <c r="Z283" s="12"/>
      <c r="AA283" s="12"/>
      <c r="AB283" s="12"/>
      <c r="AC283" s="12"/>
      <c r="AD283" s="12"/>
      <c r="AE283" s="12"/>
      <c r="AF283" s="12"/>
      <c r="AG283" s="19"/>
      <c r="AH283" s="12"/>
      <c r="AI283" s="12"/>
      <c r="AJ283" s="12"/>
      <c r="AK283" s="12"/>
      <c r="AL283" s="12"/>
    </row>
    <row r="284" spans="3:38" s="11" customFormat="1" x14ac:dyDescent="0.25">
      <c r="C284" s="12"/>
      <c r="D284" s="12"/>
      <c r="H284" s="12"/>
      <c r="I284" s="49"/>
      <c r="L284" s="32"/>
      <c r="N284" s="12"/>
      <c r="O284" s="12"/>
      <c r="P284" s="12"/>
      <c r="Q284" s="12"/>
      <c r="R284" s="12"/>
      <c r="S284" s="12"/>
      <c r="T284" s="12"/>
      <c r="U284" s="12"/>
      <c r="V284" s="12"/>
      <c r="W284" s="12"/>
      <c r="X284" s="12"/>
      <c r="Y284" s="12"/>
      <c r="Z284" s="12"/>
      <c r="AA284" s="12"/>
      <c r="AB284" s="12"/>
      <c r="AC284" s="12"/>
      <c r="AD284" s="12"/>
      <c r="AE284" s="12"/>
      <c r="AF284" s="12"/>
      <c r="AG284" s="19"/>
      <c r="AH284" s="12"/>
      <c r="AI284" s="12"/>
      <c r="AJ284" s="12"/>
      <c r="AK284" s="12"/>
      <c r="AL284" s="12"/>
    </row>
    <row r="285" spans="3:38" s="11" customFormat="1" x14ac:dyDescent="0.25">
      <c r="C285" s="12"/>
      <c r="D285" s="12"/>
      <c r="H285" s="12"/>
      <c r="I285" s="49"/>
      <c r="L285" s="32"/>
      <c r="N285" s="12"/>
      <c r="O285" s="12"/>
      <c r="P285" s="12"/>
      <c r="Q285" s="12"/>
      <c r="R285" s="12"/>
      <c r="S285" s="12"/>
      <c r="T285" s="12"/>
      <c r="U285" s="12"/>
      <c r="V285" s="12"/>
      <c r="W285" s="12"/>
      <c r="X285" s="12"/>
      <c r="Y285" s="12"/>
      <c r="Z285" s="12"/>
      <c r="AA285" s="12"/>
      <c r="AB285" s="12"/>
      <c r="AC285" s="12"/>
      <c r="AD285" s="12"/>
      <c r="AE285" s="12"/>
      <c r="AF285" s="12"/>
      <c r="AG285" s="19"/>
      <c r="AH285" s="12"/>
      <c r="AI285" s="12"/>
      <c r="AJ285" s="12"/>
      <c r="AK285" s="12"/>
      <c r="AL285" s="12"/>
    </row>
    <row r="286" spans="3:38" s="11" customFormat="1" x14ac:dyDescent="0.25">
      <c r="C286" s="12"/>
      <c r="D286" s="12"/>
      <c r="H286" s="12"/>
      <c r="I286" s="49"/>
      <c r="L286" s="32"/>
      <c r="N286" s="12"/>
      <c r="O286" s="12"/>
      <c r="P286" s="12"/>
      <c r="Q286" s="12"/>
      <c r="R286" s="12"/>
      <c r="S286" s="12"/>
      <c r="T286" s="12"/>
      <c r="U286" s="12"/>
      <c r="V286" s="12"/>
      <c r="W286" s="12"/>
      <c r="X286" s="12"/>
      <c r="Y286" s="12"/>
      <c r="Z286" s="12"/>
      <c r="AA286" s="12"/>
      <c r="AB286" s="12"/>
      <c r="AC286" s="12"/>
      <c r="AD286" s="12"/>
      <c r="AE286" s="12"/>
      <c r="AF286" s="12"/>
      <c r="AG286" s="19"/>
      <c r="AH286" s="12"/>
      <c r="AI286" s="12"/>
      <c r="AJ286" s="12"/>
      <c r="AK286" s="12"/>
      <c r="AL286" s="12"/>
    </row>
    <row r="287" spans="3:38" s="11" customFormat="1" x14ac:dyDescent="0.25">
      <c r="C287" s="12"/>
      <c r="D287" s="12"/>
      <c r="H287" s="12"/>
      <c r="I287" s="49"/>
      <c r="L287" s="32"/>
      <c r="N287" s="12"/>
      <c r="O287" s="12"/>
      <c r="P287" s="12"/>
      <c r="Q287" s="12"/>
      <c r="R287" s="12"/>
      <c r="S287" s="12"/>
      <c r="T287" s="12"/>
      <c r="U287" s="12"/>
      <c r="V287" s="12"/>
      <c r="W287" s="12"/>
      <c r="X287" s="12"/>
      <c r="Y287" s="12"/>
      <c r="Z287" s="12"/>
      <c r="AA287" s="12"/>
      <c r="AB287" s="12"/>
      <c r="AC287" s="12"/>
      <c r="AD287" s="12"/>
      <c r="AE287" s="12"/>
      <c r="AF287" s="12"/>
      <c r="AG287" s="19"/>
      <c r="AH287" s="12"/>
      <c r="AI287" s="12"/>
      <c r="AJ287" s="12"/>
      <c r="AK287" s="12"/>
      <c r="AL287" s="12"/>
    </row>
    <row r="288" spans="3:38" s="11" customFormat="1" x14ac:dyDescent="0.25">
      <c r="C288" s="12"/>
      <c r="D288" s="12"/>
      <c r="H288" s="12"/>
      <c r="I288" s="49"/>
      <c r="L288" s="32"/>
      <c r="N288" s="12"/>
      <c r="O288" s="12"/>
      <c r="P288" s="12"/>
      <c r="Q288" s="12"/>
      <c r="R288" s="12"/>
      <c r="S288" s="12"/>
      <c r="T288" s="12"/>
      <c r="U288" s="12"/>
      <c r="V288" s="12"/>
      <c r="W288" s="12"/>
      <c r="X288" s="12"/>
      <c r="Y288" s="12"/>
      <c r="Z288" s="12"/>
      <c r="AA288" s="12"/>
      <c r="AB288" s="12"/>
      <c r="AC288" s="12"/>
      <c r="AD288" s="12"/>
      <c r="AE288" s="12"/>
      <c r="AF288" s="12"/>
      <c r="AG288" s="19"/>
      <c r="AH288" s="12"/>
      <c r="AI288" s="12"/>
      <c r="AJ288" s="12"/>
      <c r="AK288" s="12"/>
      <c r="AL288" s="12"/>
    </row>
    <row r="289" spans="3:38" s="11" customFormat="1" x14ac:dyDescent="0.25">
      <c r="C289" s="12"/>
      <c r="D289" s="12"/>
      <c r="H289" s="12"/>
      <c r="I289" s="49"/>
      <c r="L289" s="32"/>
      <c r="N289" s="12"/>
      <c r="O289" s="12"/>
      <c r="P289" s="12"/>
      <c r="Q289" s="12"/>
      <c r="R289" s="12"/>
      <c r="S289" s="12"/>
      <c r="T289" s="12"/>
      <c r="U289" s="12"/>
      <c r="V289" s="12"/>
      <c r="W289" s="12"/>
      <c r="X289" s="12"/>
      <c r="Y289" s="12"/>
      <c r="Z289" s="12"/>
      <c r="AA289" s="12"/>
      <c r="AB289" s="12"/>
      <c r="AC289" s="12"/>
      <c r="AD289" s="12"/>
      <c r="AE289" s="12"/>
      <c r="AF289" s="12"/>
      <c r="AG289" s="19"/>
      <c r="AH289" s="12"/>
      <c r="AI289" s="12"/>
      <c r="AJ289" s="12"/>
      <c r="AK289" s="12"/>
      <c r="AL289" s="12"/>
    </row>
    <row r="290" spans="3:38" s="11" customFormat="1" x14ac:dyDescent="0.25">
      <c r="C290" s="12"/>
      <c r="D290" s="12"/>
      <c r="H290" s="12"/>
      <c r="I290" s="49"/>
      <c r="L290" s="32"/>
      <c r="N290" s="12"/>
      <c r="O290" s="12"/>
      <c r="P290" s="12"/>
      <c r="Q290" s="12"/>
      <c r="R290" s="12"/>
      <c r="S290" s="12"/>
      <c r="T290" s="12"/>
      <c r="U290" s="12"/>
      <c r="V290" s="12"/>
      <c r="W290" s="12"/>
      <c r="X290" s="12"/>
      <c r="Y290" s="12"/>
      <c r="Z290" s="12"/>
      <c r="AA290" s="12"/>
      <c r="AB290" s="12"/>
      <c r="AC290" s="12"/>
      <c r="AD290" s="12"/>
      <c r="AE290" s="12"/>
      <c r="AF290" s="12"/>
      <c r="AG290" s="19"/>
      <c r="AH290" s="12"/>
      <c r="AI290" s="12"/>
      <c r="AJ290" s="12"/>
      <c r="AK290" s="12"/>
      <c r="AL290" s="12"/>
    </row>
    <row r="291" spans="3:38" s="11" customFormat="1" x14ac:dyDescent="0.25">
      <c r="C291" s="12"/>
      <c r="D291" s="12"/>
      <c r="H291" s="12"/>
      <c r="I291" s="49"/>
      <c r="L291" s="32"/>
      <c r="N291" s="12"/>
      <c r="O291" s="12"/>
      <c r="P291" s="12"/>
      <c r="Q291" s="12"/>
      <c r="R291" s="12"/>
      <c r="S291" s="12"/>
      <c r="T291" s="12"/>
      <c r="U291" s="12"/>
      <c r="V291" s="12"/>
      <c r="W291" s="12"/>
      <c r="X291" s="12"/>
      <c r="Y291" s="12"/>
      <c r="Z291" s="12"/>
      <c r="AA291" s="12"/>
      <c r="AB291" s="12"/>
      <c r="AC291" s="12"/>
      <c r="AD291" s="12"/>
      <c r="AE291" s="12"/>
      <c r="AF291" s="12"/>
      <c r="AG291" s="19"/>
      <c r="AH291" s="12"/>
      <c r="AI291" s="12"/>
      <c r="AJ291" s="12"/>
      <c r="AK291" s="12"/>
      <c r="AL291" s="12"/>
    </row>
    <row r="292" spans="3:38" s="11" customFormat="1" x14ac:dyDescent="0.25">
      <c r="C292" s="12"/>
      <c r="D292" s="12"/>
      <c r="H292" s="12"/>
      <c r="I292" s="49"/>
      <c r="L292" s="32"/>
      <c r="N292" s="12"/>
      <c r="O292" s="12"/>
      <c r="P292" s="12"/>
      <c r="Q292" s="12"/>
      <c r="R292" s="12"/>
      <c r="S292" s="12"/>
      <c r="T292" s="12"/>
      <c r="U292" s="12"/>
      <c r="V292" s="12"/>
      <c r="W292" s="12"/>
      <c r="X292" s="12"/>
      <c r="Y292" s="12"/>
      <c r="Z292" s="12"/>
      <c r="AA292" s="12"/>
      <c r="AB292" s="12"/>
      <c r="AC292" s="12"/>
      <c r="AD292" s="12"/>
      <c r="AE292" s="12"/>
      <c r="AF292" s="12"/>
      <c r="AG292" s="19"/>
      <c r="AH292" s="12"/>
      <c r="AI292" s="12"/>
      <c r="AJ292" s="12"/>
      <c r="AK292" s="12"/>
      <c r="AL292" s="12"/>
    </row>
    <row r="293" spans="3:38" s="11" customFormat="1" x14ac:dyDescent="0.25">
      <c r="C293" s="12"/>
      <c r="D293" s="12"/>
      <c r="H293" s="12"/>
      <c r="I293" s="49"/>
      <c r="L293" s="32"/>
      <c r="N293" s="12"/>
      <c r="O293" s="12"/>
      <c r="P293" s="12"/>
      <c r="Q293" s="12"/>
      <c r="R293" s="12"/>
      <c r="S293" s="12"/>
      <c r="T293" s="12"/>
      <c r="U293" s="12"/>
      <c r="V293" s="12"/>
      <c r="W293" s="12"/>
      <c r="X293" s="12"/>
      <c r="Y293" s="12"/>
      <c r="Z293" s="12"/>
      <c r="AA293" s="12"/>
      <c r="AB293" s="12"/>
      <c r="AC293" s="12"/>
      <c r="AD293" s="12"/>
      <c r="AE293" s="12"/>
      <c r="AF293" s="12"/>
      <c r="AG293" s="19"/>
      <c r="AH293" s="12"/>
      <c r="AI293" s="12"/>
      <c r="AJ293" s="12"/>
      <c r="AK293" s="12"/>
      <c r="AL293" s="12"/>
    </row>
    <row r="294" spans="3:38" s="11" customFormat="1" x14ac:dyDescent="0.25">
      <c r="C294" s="12"/>
      <c r="D294" s="12"/>
      <c r="H294" s="12"/>
      <c r="I294" s="49"/>
      <c r="L294" s="32"/>
      <c r="N294" s="12"/>
      <c r="O294" s="12"/>
      <c r="P294" s="12"/>
      <c r="Q294" s="12"/>
      <c r="R294" s="12"/>
      <c r="S294" s="12"/>
      <c r="T294" s="12"/>
      <c r="U294" s="12"/>
      <c r="V294" s="12"/>
      <c r="W294" s="12"/>
      <c r="X294" s="12"/>
      <c r="Y294" s="12"/>
      <c r="Z294" s="12"/>
      <c r="AA294" s="12"/>
      <c r="AB294" s="12"/>
      <c r="AC294" s="12"/>
      <c r="AD294" s="12"/>
      <c r="AE294" s="12"/>
      <c r="AF294" s="12"/>
      <c r="AG294" s="19"/>
      <c r="AH294" s="12"/>
      <c r="AI294" s="12"/>
      <c r="AJ294" s="12"/>
      <c r="AK294" s="12"/>
      <c r="AL294" s="12"/>
    </row>
    <row r="295" spans="3:38" s="11" customFormat="1" x14ac:dyDescent="0.25">
      <c r="C295" s="12"/>
      <c r="D295" s="12"/>
      <c r="H295" s="12"/>
      <c r="I295" s="49"/>
      <c r="L295" s="32"/>
      <c r="N295" s="12"/>
      <c r="O295" s="12"/>
      <c r="P295" s="12"/>
      <c r="Q295" s="12"/>
      <c r="R295" s="12"/>
      <c r="S295" s="12"/>
      <c r="T295" s="12"/>
      <c r="U295" s="12"/>
      <c r="V295" s="12"/>
      <c r="W295" s="12"/>
      <c r="X295" s="12"/>
      <c r="Y295" s="12"/>
      <c r="Z295" s="12"/>
      <c r="AA295" s="12"/>
      <c r="AB295" s="12"/>
      <c r="AC295" s="12"/>
      <c r="AD295" s="12"/>
      <c r="AE295" s="12"/>
      <c r="AF295" s="12"/>
      <c r="AG295" s="19"/>
      <c r="AH295" s="12"/>
      <c r="AI295" s="12"/>
      <c r="AJ295" s="12"/>
      <c r="AK295" s="12"/>
      <c r="AL295" s="12"/>
    </row>
    <row r="296" spans="3:38" s="11" customFormat="1" x14ac:dyDescent="0.25">
      <c r="C296" s="12"/>
      <c r="D296" s="12"/>
      <c r="H296" s="12"/>
      <c r="I296" s="49"/>
      <c r="L296" s="32"/>
      <c r="N296" s="12"/>
      <c r="O296" s="12"/>
      <c r="P296" s="12"/>
      <c r="Q296" s="12"/>
      <c r="R296" s="12"/>
      <c r="S296" s="12"/>
      <c r="T296" s="12"/>
      <c r="U296" s="12"/>
      <c r="V296" s="12"/>
      <c r="W296" s="12"/>
      <c r="X296" s="12"/>
      <c r="Y296" s="12"/>
      <c r="Z296" s="12"/>
      <c r="AA296" s="12"/>
      <c r="AB296" s="12"/>
      <c r="AC296" s="12"/>
      <c r="AD296" s="12"/>
      <c r="AE296" s="12"/>
      <c r="AF296" s="12"/>
      <c r="AG296" s="19"/>
      <c r="AH296" s="12"/>
      <c r="AI296" s="12"/>
      <c r="AJ296" s="12"/>
      <c r="AK296" s="12"/>
      <c r="AL296" s="12"/>
    </row>
    <row r="297" spans="3:38" s="11" customFormat="1" x14ac:dyDescent="0.25">
      <c r="C297" s="12"/>
      <c r="D297" s="12"/>
      <c r="H297" s="12"/>
      <c r="I297" s="49"/>
      <c r="L297" s="32"/>
      <c r="N297" s="12"/>
      <c r="O297" s="12"/>
      <c r="P297" s="12"/>
      <c r="Q297" s="12"/>
      <c r="R297" s="12"/>
      <c r="S297" s="12"/>
      <c r="T297" s="12"/>
      <c r="U297" s="12"/>
      <c r="V297" s="12"/>
      <c r="W297" s="12"/>
      <c r="X297" s="12"/>
      <c r="Y297" s="12"/>
      <c r="Z297" s="12"/>
      <c r="AA297" s="12"/>
      <c r="AB297" s="12"/>
      <c r="AC297" s="12"/>
      <c r="AD297" s="12"/>
      <c r="AE297" s="12"/>
      <c r="AF297" s="12"/>
      <c r="AG297" s="19"/>
      <c r="AH297" s="12"/>
      <c r="AI297" s="12"/>
      <c r="AJ297" s="12"/>
      <c r="AK297" s="12"/>
      <c r="AL297" s="12"/>
    </row>
    <row r="298" spans="3:38" s="11" customFormat="1" x14ac:dyDescent="0.25">
      <c r="C298" s="12"/>
      <c r="D298" s="12"/>
      <c r="H298" s="12"/>
      <c r="I298" s="49"/>
      <c r="L298" s="32"/>
      <c r="N298" s="12"/>
      <c r="O298" s="12"/>
      <c r="P298" s="12"/>
      <c r="Q298" s="12"/>
      <c r="R298" s="12"/>
      <c r="S298" s="12"/>
      <c r="T298" s="12"/>
      <c r="U298" s="12"/>
      <c r="V298" s="12"/>
      <c r="W298" s="12"/>
      <c r="X298" s="12"/>
      <c r="Y298" s="12"/>
      <c r="Z298" s="12"/>
      <c r="AA298" s="12"/>
      <c r="AB298" s="12"/>
      <c r="AC298" s="12"/>
      <c r="AD298" s="12"/>
      <c r="AE298" s="12"/>
      <c r="AF298" s="12"/>
      <c r="AG298" s="19"/>
      <c r="AH298" s="12"/>
      <c r="AI298" s="12"/>
      <c r="AJ298" s="12"/>
      <c r="AK298" s="12"/>
      <c r="AL298" s="12"/>
    </row>
    <row r="299" spans="3:38" s="11" customFormat="1" x14ac:dyDescent="0.25">
      <c r="C299" s="12"/>
      <c r="D299" s="12"/>
      <c r="H299" s="12"/>
      <c r="I299" s="49"/>
      <c r="L299" s="32"/>
      <c r="N299" s="12"/>
      <c r="O299" s="12"/>
      <c r="P299" s="12"/>
      <c r="Q299" s="12"/>
      <c r="R299" s="12"/>
      <c r="S299" s="12"/>
      <c r="T299" s="12"/>
      <c r="U299" s="12"/>
      <c r="V299" s="12"/>
      <c r="W299" s="12"/>
      <c r="X299" s="12"/>
      <c r="Y299" s="12"/>
      <c r="Z299" s="12"/>
      <c r="AA299" s="12"/>
      <c r="AB299" s="12"/>
      <c r="AC299" s="12"/>
      <c r="AD299" s="12"/>
      <c r="AE299" s="12"/>
      <c r="AF299" s="12"/>
      <c r="AG299" s="19"/>
      <c r="AH299" s="12"/>
      <c r="AI299" s="12"/>
      <c r="AJ299" s="12"/>
      <c r="AK299" s="12"/>
      <c r="AL299" s="12"/>
    </row>
    <row r="300" spans="3:38" s="11" customFormat="1" x14ac:dyDescent="0.25">
      <c r="C300" s="12"/>
      <c r="D300" s="12"/>
      <c r="H300" s="12"/>
      <c r="I300" s="49"/>
      <c r="L300" s="32"/>
      <c r="N300" s="12"/>
      <c r="O300" s="12"/>
      <c r="P300" s="12"/>
      <c r="Q300" s="12"/>
      <c r="R300" s="12"/>
      <c r="S300" s="12"/>
      <c r="T300" s="12"/>
      <c r="U300" s="12"/>
      <c r="V300" s="12"/>
      <c r="W300" s="12"/>
      <c r="X300" s="12"/>
      <c r="Y300" s="12"/>
      <c r="Z300" s="12"/>
      <c r="AA300" s="12"/>
      <c r="AB300" s="12"/>
      <c r="AC300" s="12"/>
      <c r="AD300" s="12"/>
      <c r="AE300" s="12"/>
      <c r="AF300" s="12"/>
      <c r="AG300" s="19"/>
      <c r="AH300" s="12"/>
      <c r="AI300" s="12"/>
      <c r="AJ300" s="12"/>
      <c r="AK300" s="12"/>
      <c r="AL300" s="12"/>
    </row>
    <row r="301" spans="3:38" s="11" customFormat="1" x14ac:dyDescent="0.25">
      <c r="C301" s="12"/>
      <c r="D301" s="12"/>
      <c r="H301" s="12"/>
      <c r="I301" s="49"/>
      <c r="L301" s="32"/>
      <c r="N301" s="12"/>
      <c r="O301" s="12"/>
      <c r="P301" s="12"/>
      <c r="Q301" s="12"/>
      <c r="R301" s="12"/>
      <c r="S301" s="12"/>
      <c r="T301" s="12"/>
      <c r="U301" s="12"/>
      <c r="V301" s="12"/>
      <c r="W301" s="12"/>
      <c r="X301" s="12"/>
      <c r="Y301" s="12"/>
      <c r="Z301" s="12"/>
      <c r="AA301" s="12"/>
      <c r="AB301" s="12"/>
      <c r="AC301" s="12"/>
      <c r="AD301" s="12"/>
      <c r="AE301" s="12"/>
      <c r="AF301" s="12"/>
      <c r="AG301" s="19"/>
      <c r="AH301" s="12"/>
      <c r="AI301" s="12"/>
      <c r="AJ301" s="12"/>
      <c r="AK301" s="12"/>
      <c r="AL301" s="12"/>
    </row>
    <row r="302" spans="3:38" s="11" customFormat="1" x14ac:dyDescent="0.25">
      <c r="C302" s="12"/>
      <c r="D302" s="12"/>
      <c r="H302" s="12"/>
      <c r="I302" s="49"/>
      <c r="L302" s="32"/>
      <c r="N302" s="12"/>
      <c r="O302" s="12"/>
      <c r="P302" s="12"/>
      <c r="Q302" s="12"/>
      <c r="R302" s="12"/>
      <c r="S302" s="12"/>
      <c r="T302" s="12"/>
      <c r="U302" s="12"/>
      <c r="V302" s="12"/>
      <c r="W302" s="12"/>
      <c r="X302" s="12"/>
      <c r="Y302" s="12"/>
      <c r="Z302" s="12"/>
      <c r="AA302" s="12"/>
      <c r="AB302" s="12"/>
      <c r="AC302" s="12"/>
      <c r="AD302" s="12"/>
      <c r="AE302" s="12"/>
      <c r="AF302" s="12"/>
      <c r="AG302" s="19"/>
      <c r="AH302" s="12"/>
      <c r="AI302" s="12"/>
      <c r="AJ302" s="12"/>
      <c r="AK302" s="12"/>
      <c r="AL302" s="12"/>
    </row>
    <row r="303" spans="3:38" s="11" customFormat="1" x14ac:dyDescent="0.25">
      <c r="C303" s="12"/>
      <c r="D303" s="12"/>
      <c r="H303" s="12"/>
      <c r="I303" s="49"/>
      <c r="L303" s="32"/>
      <c r="N303" s="12"/>
      <c r="O303" s="12"/>
      <c r="P303" s="12"/>
      <c r="Q303" s="12"/>
      <c r="R303" s="12"/>
      <c r="S303" s="12"/>
      <c r="T303" s="12"/>
      <c r="U303" s="12"/>
      <c r="V303" s="12"/>
      <c r="W303" s="12"/>
      <c r="X303" s="12"/>
      <c r="Y303" s="12"/>
      <c r="Z303" s="12"/>
      <c r="AA303" s="12"/>
      <c r="AB303" s="12"/>
      <c r="AC303" s="12"/>
      <c r="AD303" s="12"/>
      <c r="AE303" s="12"/>
      <c r="AF303" s="12"/>
      <c r="AG303" s="19"/>
      <c r="AH303" s="12"/>
      <c r="AI303" s="12"/>
      <c r="AJ303" s="12"/>
      <c r="AK303" s="12"/>
      <c r="AL303" s="12"/>
    </row>
    <row r="304" spans="3:38" s="11" customFormat="1" x14ac:dyDescent="0.25">
      <c r="C304" s="12"/>
      <c r="D304" s="12"/>
      <c r="H304" s="12"/>
      <c r="I304" s="49"/>
      <c r="L304" s="32"/>
      <c r="N304" s="12"/>
      <c r="O304" s="12"/>
      <c r="P304" s="12"/>
      <c r="Q304" s="12"/>
      <c r="R304" s="12"/>
      <c r="S304" s="12"/>
      <c r="T304" s="12"/>
      <c r="U304" s="12"/>
      <c r="V304" s="12"/>
      <c r="W304" s="12"/>
      <c r="X304" s="12"/>
      <c r="Y304" s="12"/>
      <c r="Z304" s="12"/>
      <c r="AA304" s="12"/>
      <c r="AB304" s="12"/>
      <c r="AC304" s="12"/>
      <c r="AD304" s="12"/>
      <c r="AE304" s="12"/>
      <c r="AF304" s="12"/>
      <c r="AG304" s="19"/>
      <c r="AH304" s="12"/>
      <c r="AI304" s="12"/>
      <c r="AJ304" s="12"/>
      <c r="AK304" s="12"/>
      <c r="AL304" s="12"/>
    </row>
    <row r="305" spans="3:38" s="11" customFormat="1" x14ac:dyDescent="0.25">
      <c r="C305" s="12"/>
      <c r="D305" s="12"/>
      <c r="H305" s="12"/>
      <c r="I305" s="49"/>
      <c r="L305" s="32"/>
      <c r="N305" s="12"/>
      <c r="O305" s="12"/>
      <c r="P305" s="12"/>
      <c r="Q305" s="12"/>
      <c r="R305" s="12"/>
      <c r="S305" s="12"/>
      <c r="T305" s="12"/>
      <c r="U305" s="12"/>
      <c r="V305" s="12"/>
      <c r="W305" s="12"/>
      <c r="X305" s="12"/>
      <c r="Y305" s="12"/>
      <c r="Z305" s="12"/>
      <c r="AA305" s="12"/>
      <c r="AB305" s="12"/>
      <c r="AC305" s="12"/>
      <c r="AD305" s="12"/>
      <c r="AE305" s="12"/>
      <c r="AF305" s="12"/>
      <c r="AG305" s="19"/>
      <c r="AH305" s="12"/>
      <c r="AI305" s="12"/>
      <c r="AJ305" s="12"/>
      <c r="AK305" s="12"/>
      <c r="AL305" s="12"/>
    </row>
    <row r="306" spans="3:38" s="11" customFormat="1" x14ac:dyDescent="0.25">
      <c r="C306" s="12"/>
      <c r="D306" s="12"/>
      <c r="H306" s="12"/>
      <c r="I306" s="49"/>
      <c r="L306" s="32"/>
      <c r="N306" s="12"/>
      <c r="O306" s="12"/>
      <c r="P306" s="12"/>
      <c r="Q306" s="12"/>
      <c r="R306" s="12"/>
      <c r="S306" s="12"/>
      <c r="T306" s="12"/>
      <c r="U306" s="12"/>
      <c r="V306" s="12"/>
      <c r="W306" s="12"/>
      <c r="X306" s="12"/>
      <c r="Y306" s="12"/>
      <c r="Z306" s="12"/>
      <c r="AA306" s="12"/>
      <c r="AB306" s="12"/>
      <c r="AC306" s="12"/>
      <c r="AD306" s="12"/>
      <c r="AE306" s="12"/>
      <c r="AF306" s="12"/>
      <c r="AG306" s="19"/>
      <c r="AH306" s="12"/>
      <c r="AI306" s="12"/>
      <c r="AJ306" s="12"/>
      <c r="AK306" s="12"/>
      <c r="AL306" s="12"/>
    </row>
    <row r="307" spans="3:38" s="11" customFormat="1" x14ac:dyDescent="0.25">
      <c r="C307" s="12"/>
      <c r="D307" s="12"/>
      <c r="H307" s="12"/>
      <c r="I307" s="49"/>
      <c r="L307" s="32"/>
      <c r="N307" s="12"/>
      <c r="O307" s="12"/>
      <c r="P307" s="12"/>
      <c r="Q307" s="12"/>
      <c r="R307" s="12"/>
      <c r="S307" s="12"/>
      <c r="T307" s="12"/>
      <c r="U307" s="12"/>
      <c r="V307" s="12"/>
      <c r="W307" s="12"/>
      <c r="X307" s="12"/>
      <c r="Y307" s="12"/>
      <c r="Z307" s="12"/>
      <c r="AA307" s="12"/>
      <c r="AB307" s="12"/>
      <c r="AC307" s="12"/>
      <c r="AD307" s="12"/>
      <c r="AE307" s="12"/>
      <c r="AF307" s="12"/>
      <c r="AG307" s="19"/>
      <c r="AH307" s="12"/>
      <c r="AI307" s="12"/>
      <c r="AJ307" s="12"/>
      <c r="AK307" s="12"/>
      <c r="AL307" s="12"/>
    </row>
    <row r="308" spans="3:38" s="11" customFormat="1" x14ac:dyDescent="0.25">
      <c r="C308" s="12"/>
      <c r="D308" s="12"/>
      <c r="H308" s="12"/>
      <c r="I308" s="49"/>
      <c r="L308" s="32"/>
      <c r="N308" s="12"/>
      <c r="O308" s="12"/>
      <c r="P308" s="12"/>
      <c r="Q308" s="12"/>
      <c r="R308" s="12"/>
      <c r="S308" s="12"/>
      <c r="T308" s="12"/>
      <c r="U308" s="12"/>
      <c r="V308" s="12"/>
      <c r="W308" s="12"/>
      <c r="X308" s="12"/>
      <c r="Y308" s="12"/>
      <c r="Z308" s="12"/>
      <c r="AA308" s="12"/>
      <c r="AB308" s="12"/>
      <c r="AC308" s="12"/>
      <c r="AD308" s="12"/>
      <c r="AE308" s="12"/>
      <c r="AF308" s="12"/>
      <c r="AG308" s="19"/>
      <c r="AH308" s="12"/>
      <c r="AI308" s="12"/>
      <c r="AJ308" s="12"/>
      <c r="AK308" s="12"/>
      <c r="AL308" s="12"/>
    </row>
    <row r="309" spans="3:38" s="11" customFormat="1" x14ac:dyDescent="0.25">
      <c r="C309" s="12"/>
      <c r="D309" s="12"/>
      <c r="H309" s="12"/>
      <c r="I309" s="49"/>
      <c r="L309" s="32"/>
      <c r="N309" s="12"/>
      <c r="O309" s="12"/>
      <c r="P309" s="12"/>
      <c r="Q309" s="12"/>
      <c r="R309" s="12"/>
      <c r="S309" s="12"/>
      <c r="T309" s="12"/>
      <c r="U309" s="12"/>
      <c r="V309" s="12"/>
      <c r="W309" s="12"/>
      <c r="X309" s="12"/>
      <c r="Y309" s="12"/>
      <c r="Z309" s="12"/>
      <c r="AA309" s="12"/>
      <c r="AB309" s="12"/>
      <c r="AC309" s="12"/>
      <c r="AD309" s="12"/>
      <c r="AE309" s="12"/>
      <c r="AF309" s="12"/>
      <c r="AG309" s="19"/>
      <c r="AH309" s="12"/>
      <c r="AI309" s="12"/>
      <c r="AJ309" s="12"/>
      <c r="AK309" s="12"/>
      <c r="AL309" s="12"/>
    </row>
    <row r="310" spans="3:38" s="11" customFormat="1" x14ac:dyDescent="0.25">
      <c r="C310" s="12"/>
      <c r="D310" s="12"/>
      <c r="H310" s="12"/>
      <c r="I310" s="49"/>
      <c r="L310" s="32"/>
      <c r="N310" s="12"/>
      <c r="O310" s="12"/>
      <c r="P310" s="12"/>
      <c r="Q310" s="12"/>
      <c r="R310" s="12"/>
      <c r="S310" s="12"/>
      <c r="T310" s="12"/>
      <c r="U310" s="12"/>
      <c r="V310" s="12"/>
      <c r="W310" s="12"/>
      <c r="X310" s="12"/>
      <c r="Y310" s="12"/>
      <c r="Z310" s="12"/>
      <c r="AA310" s="12"/>
      <c r="AB310" s="12"/>
      <c r="AC310" s="12"/>
      <c r="AD310" s="12"/>
      <c r="AE310" s="12"/>
      <c r="AF310" s="12"/>
      <c r="AG310" s="19"/>
      <c r="AH310" s="12"/>
      <c r="AI310" s="12"/>
      <c r="AJ310" s="12"/>
      <c r="AK310" s="12"/>
      <c r="AL310" s="12"/>
    </row>
    <row r="311" spans="3:38" s="11" customFormat="1" x14ac:dyDescent="0.25">
      <c r="C311" s="12"/>
      <c r="D311" s="12"/>
      <c r="H311" s="12"/>
      <c r="I311" s="49"/>
      <c r="L311" s="32"/>
      <c r="N311" s="12"/>
      <c r="O311" s="12"/>
      <c r="P311" s="12"/>
      <c r="Q311" s="12"/>
      <c r="R311" s="12"/>
      <c r="S311" s="12"/>
      <c r="T311" s="12"/>
      <c r="U311" s="12"/>
      <c r="V311" s="12"/>
      <c r="W311" s="12"/>
      <c r="X311" s="12"/>
      <c r="Y311" s="12"/>
      <c r="Z311" s="12"/>
      <c r="AA311" s="12"/>
      <c r="AB311" s="12"/>
      <c r="AC311" s="12"/>
      <c r="AD311" s="12"/>
      <c r="AE311" s="12"/>
      <c r="AF311" s="12"/>
      <c r="AG311" s="19"/>
      <c r="AH311" s="12"/>
      <c r="AI311" s="12"/>
      <c r="AJ311" s="12"/>
      <c r="AK311" s="12"/>
      <c r="AL311" s="12"/>
    </row>
    <row r="312" spans="3:38" s="11" customFormat="1" x14ac:dyDescent="0.25">
      <c r="C312" s="12"/>
      <c r="D312" s="12"/>
      <c r="H312" s="12"/>
      <c r="I312" s="49"/>
      <c r="L312" s="32"/>
      <c r="N312" s="12"/>
      <c r="O312" s="12"/>
      <c r="P312" s="12"/>
      <c r="Q312" s="12"/>
      <c r="R312" s="12"/>
      <c r="S312" s="12"/>
      <c r="T312" s="12"/>
      <c r="U312" s="12"/>
      <c r="V312" s="12"/>
      <c r="W312" s="12"/>
      <c r="X312" s="12"/>
      <c r="Y312" s="12"/>
      <c r="Z312" s="12"/>
      <c r="AA312" s="12"/>
      <c r="AB312" s="12"/>
      <c r="AC312" s="12"/>
      <c r="AD312" s="12"/>
      <c r="AE312" s="12"/>
      <c r="AF312" s="12"/>
      <c r="AG312" s="19"/>
      <c r="AH312" s="12"/>
      <c r="AI312" s="12"/>
      <c r="AJ312" s="12"/>
      <c r="AK312" s="12"/>
      <c r="AL312" s="12"/>
    </row>
    <row r="313" spans="3:38" s="11" customFormat="1" x14ac:dyDescent="0.25">
      <c r="C313" s="12"/>
      <c r="D313" s="12"/>
      <c r="H313" s="12"/>
      <c r="I313" s="49"/>
      <c r="L313" s="32"/>
      <c r="N313" s="12"/>
      <c r="O313" s="12"/>
      <c r="P313" s="12"/>
      <c r="Q313" s="12"/>
      <c r="R313" s="12"/>
      <c r="S313" s="12"/>
      <c r="T313" s="12"/>
      <c r="U313" s="12"/>
      <c r="V313" s="12"/>
      <c r="W313" s="12"/>
      <c r="X313" s="12"/>
      <c r="Y313" s="12"/>
      <c r="Z313" s="12"/>
      <c r="AA313" s="12"/>
      <c r="AB313" s="12"/>
      <c r="AC313" s="12"/>
      <c r="AD313" s="12"/>
      <c r="AE313" s="12"/>
      <c r="AF313" s="12"/>
      <c r="AG313" s="19"/>
      <c r="AH313" s="12"/>
      <c r="AI313" s="12"/>
      <c r="AJ313" s="12"/>
      <c r="AK313" s="12"/>
      <c r="AL313" s="12"/>
    </row>
    <row r="314" spans="3:38" s="11" customFormat="1" x14ac:dyDescent="0.25">
      <c r="C314" s="12"/>
      <c r="D314" s="12"/>
      <c r="H314" s="12"/>
      <c r="I314" s="49"/>
      <c r="L314" s="32"/>
      <c r="N314" s="12"/>
      <c r="O314" s="12"/>
      <c r="P314" s="12"/>
      <c r="Q314" s="12"/>
      <c r="R314" s="12"/>
      <c r="S314" s="12"/>
      <c r="T314" s="12"/>
      <c r="U314" s="12"/>
      <c r="V314" s="12"/>
      <c r="W314" s="12"/>
      <c r="X314" s="12"/>
      <c r="Y314" s="12"/>
      <c r="Z314" s="12"/>
      <c r="AA314" s="12"/>
      <c r="AB314" s="12"/>
      <c r="AC314" s="12"/>
      <c r="AD314" s="12"/>
      <c r="AE314" s="12"/>
      <c r="AF314" s="12"/>
      <c r="AG314" s="19"/>
      <c r="AH314" s="12"/>
      <c r="AI314" s="12"/>
      <c r="AJ314" s="12"/>
      <c r="AK314" s="12"/>
      <c r="AL314" s="12"/>
    </row>
    <row r="315" spans="3:38" s="11" customFormat="1" x14ac:dyDescent="0.25">
      <c r="C315" s="12"/>
      <c r="D315" s="12"/>
      <c r="H315" s="12"/>
      <c r="I315" s="49"/>
      <c r="L315" s="32"/>
      <c r="N315" s="12"/>
      <c r="O315" s="12"/>
      <c r="P315" s="12"/>
      <c r="Q315" s="12"/>
      <c r="R315" s="12"/>
      <c r="S315" s="12"/>
      <c r="T315" s="12"/>
      <c r="U315" s="12"/>
      <c r="V315" s="12"/>
      <c r="W315" s="12"/>
      <c r="X315" s="12"/>
      <c r="Y315" s="12"/>
      <c r="Z315" s="12"/>
      <c r="AA315" s="12"/>
      <c r="AB315" s="12"/>
      <c r="AC315" s="12"/>
      <c r="AD315" s="12"/>
      <c r="AE315" s="12"/>
      <c r="AF315" s="12"/>
      <c r="AG315" s="19"/>
      <c r="AH315" s="12"/>
      <c r="AI315" s="12"/>
      <c r="AJ315" s="12"/>
      <c r="AK315" s="12"/>
      <c r="AL315" s="12"/>
    </row>
    <row r="316" spans="3:38" s="11" customFormat="1" x14ac:dyDescent="0.25">
      <c r="C316" s="12"/>
      <c r="D316" s="12"/>
      <c r="H316" s="12"/>
      <c r="I316" s="49"/>
      <c r="L316" s="32"/>
      <c r="N316" s="12"/>
      <c r="O316" s="12"/>
      <c r="P316" s="12"/>
      <c r="Q316" s="12"/>
      <c r="R316" s="12"/>
      <c r="S316" s="12"/>
      <c r="T316" s="12"/>
      <c r="U316" s="12"/>
      <c r="V316" s="12"/>
      <c r="W316" s="12"/>
      <c r="X316" s="12"/>
      <c r="Y316" s="12"/>
      <c r="Z316" s="12"/>
      <c r="AA316" s="12"/>
      <c r="AB316" s="12"/>
      <c r="AC316" s="12"/>
      <c r="AD316" s="12"/>
      <c r="AE316" s="12"/>
      <c r="AF316" s="12"/>
      <c r="AG316" s="19"/>
      <c r="AH316" s="12"/>
      <c r="AI316" s="12"/>
      <c r="AJ316" s="12"/>
      <c r="AK316" s="12"/>
      <c r="AL316" s="12"/>
    </row>
    <row r="317" spans="3:38" s="11" customFormat="1" x14ac:dyDescent="0.25">
      <c r="C317" s="12"/>
      <c r="D317" s="12"/>
      <c r="H317" s="12"/>
      <c r="I317" s="49"/>
      <c r="L317" s="32"/>
      <c r="N317" s="12"/>
      <c r="O317" s="12"/>
      <c r="P317" s="12"/>
      <c r="Q317" s="12"/>
      <c r="R317" s="12"/>
      <c r="S317" s="12"/>
      <c r="T317" s="12"/>
      <c r="U317" s="12"/>
      <c r="V317" s="12"/>
      <c r="W317" s="12"/>
      <c r="X317" s="12"/>
      <c r="Y317" s="12"/>
      <c r="Z317" s="12"/>
      <c r="AA317" s="12"/>
      <c r="AB317" s="12"/>
      <c r="AC317" s="12"/>
      <c r="AD317" s="12"/>
      <c r="AE317" s="12"/>
      <c r="AF317" s="12"/>
      <c r="AG317" s="19"/>
      <c r="AH317" s="12"/>
      <c r="AI317" s="12"/>
      <c r="AJ317" s="12"/>
      <c r="AK317" s="12"/>
      <c r="AL317" s="12"/>
    </row>
    <row r="318" spans="3:38" s="11" customFormat="1" x14ac:dyDescent="0.25">
      <c r="C318" s="12"/>
      <c r="D318" s="12"/>
      <c r="H318" s="12"/>
      <c r="I318" s="49"/>
      <c r="L318" s="32"/>
      <c r="N318" s="12"/>
      <c r="O318" s="12"/>
      <c r="P318" s="12"/>
      <c r="Q318" s="12"/>
      <c r="R318" s="12"/>
      <c r="S318" s="12"/>
      <c r="T318" s="12"/>
      <c r="U318" s="12"/>
      <c r="V318" s="12"/>
      <c r="W318" s="12"/>
      <c r="X318" s="12"/>
      <c r="Y318" s="12"/>
      <c r="Z318" s="12"/>
      <c r="AA318" s="12"/>
      <c r="AB318" s="12"/>
      <c r="AC318" s="12"/>
      <c r="AD318" s="12"/>
      <c r="AE318" s="12"/>
      <c r="AF318" s="12"/>
      <c r="AG318" s="19"/>
      <c r="AH318" s="12"/>
      <c r="AI318" s="12"/>
      <c r="AJ318" s="12"/>
      <c r="AK318" s="12"/>
      <c r="AL318" s="12"/>
    </row>
    <row r="319" spans="3:38" s="11" customFormat="1" x14ac:dyDescent="0.25">
      <c r="C319" s="12"/>
      <c r="D319" s="12"/>
      <c r="H319" s="12"/>
      <c r="I319" s="49"/>
      <c r="L319" s="32"/>
      <c r="N319" s="12"/>
      <c r="O319" s="12"/>
      <c r="P319" s="12"/>
      <c r="Q319" s="12"/>
      <c r="R319" s="12"/>
      <c r="S319" s="12"/>
      <c r="T319" s="12"/>
      <c r="U319" s="12"/>
      <c r="V319" s="12"/>
      <c r="W319" s="12"/>
      <c r="X319" s="12"/>
      <c r="Y319" s="12"/>
      <c r="Z319" s="12"/>
      <c r="AA319" s="12"/>
      <c r="AB319" s="12"/>
      <c r="AC319" s="12"/>
      <c r="AD319" s="12"/>
      <c r="AE319" s="12"/>
      <c r="AF319" s="12"/>
      <c r="AG319" s="19"/>
      <c r="AH319" s="12"/>
      <c r="AI319" s="12"/>
      <c r="AJ319" s="12"/>
      <c r="AK319" s="12"/>
      <c r="AL319" s="12"/>
    </row>
    <row r="320" spans="3:38" s="11" customFormat="1" x14ac:dyDescent="0.25">
      <c r="C320" s="12"/>
      <c r="D320" s="12"/>
      <c r="H320" s="12"/>
      <c r="I320" s="49"/>
      <c r="L320" s="32"/>
      <c r="N320" s="12"/>
      <c r="O320" s="12"/>
      <c r="P320" s="12"/>
      <c r="Q320" s="12"/>
      <c r="R320" s="12"/>
      <c r="S320" s="12"/>
      <c r="T320" s="12"/>
      <c r="U320" s="12"/>
      <c r="V320" s="12"/>
      <c r="W320" s="12"/>
      <c r="X320" s="12"/>
      <c r="Y320" s="12"/>
      <c r="Z320" s="12"/>
      <c r="AA320" s="12"/>
      <c r="AB320" s="12"/>
      <c r="AC320" s="12"/>
      <c r="AD320" s="12"/>
      <c r="AE320" s="12"/>
      <c r="AF320" s="12"/>
      <c r="AG320" s="19"/>
      <c r="AH320" s="12"/>
      <c r="AI320" s="12"/>
      <c r="AJ320" s="12"/>
      <c r="AK320" s="12"/>
      <c r="AL320" s="12"/>
    </row>
    <row r="321" spans="3:38" s="11" customFormat="1" x14ac:dyDescent="0.25">
      <c r="C321" s="12"/>
      <c r="D321" s="12"/>
      <c r="H321" s="12"/>
      <c r="I321" s="49"/>
      <c r="L321" s="32"/>
      <c r="N321" s="12"/>
      <c r="O321" s="12"/>
      <c r="P321" s="12"/>
      <c r="Q321" s="12"/>
      <c r="R321" s="12"/>
      <c r="S321" s="12"/>
      <c r="T321" s="12"/>
      <c r="U321" s="12"/>
      <c r="V321" s="12"/>
      <c r="W321" s="12"/>
      <c r="X321" s="12"/>
      <c r="Y321" s="12"/>
      <c r="Z321" s="12"/>
      <c r="AA321" s="12"/>
      <c r="AB321" s="12"/>
      <c r="AC321" s="12"/>
      <c r="AD321" s="12"/>
      <c r="AE321" s="12"/>
      <c r="AF321" s="12"/>
      <c r="AG321" s="19"/>
      <c r="AH321" s="12"/>
      <c r="AI321" s="12"/>
      <c r="AJ321" s="12"/>
      <c r="AK321" s="12"/>
      <c r="AL321" s="12"/>
    </row>
    <row r="322" spans="3:38" s="11" customFormat="1" x14ac:dyDescent="0.25">
      <c r="C322" s="12"/>
      <c r="D322" s="12"/>
      <c r="H322" s="12"/>
      <c r="I322" s="49"/>
      <c r="L322" s="32"/>
      <c r="N322" s="12"/>
      <c r="O322" s="12"/>
      <c r="P322" s="12"/>
      <c r="Q322" s="12"/>
      <c r="R322" s="12"/>
      <c r="S322" s="12"/>
      <c r="T322" s="12"/>
      <c r="U322" s="12"/>
      <c r="V322" s="12"/>
      <c r="W322" s="12"/>
      <c r="X322" s="12"/>
      <c r="Y322" s="12"/>
      <c r="Z322" s="12"/>
      <c r="AA322" s="12"/>
      <c r="AB322" s="12"/>
      <c r="AC322" s="12"/>
      <c r="AD322" s="12"/>
      <c r="AE322" s="12"/>
      <c r="AF322" s="12"/>
      <c r="AG322" s="19"/>
      <c r="AH322" s="12"/>
      <c r="AI322" s="12"/>
      <c r="AJ322" s="12"/>
      <c r="AK322" s="12"/>
      <c r="AL322" s="12"/>
    </row>
    <row r="323" spans="3:38" s="11" customFormat="1" x14ac:dyDescent="0.25">
      <c r="C323" s="12"/>
      <c r="D323" s="12"/>
      <c r="H323" s="12"/>
      <c r="I323" s="49"/>
      <c r="L323" s="32"/>
      <c r="N323" s="12"/>
      <c r="O323" s="12"/>
      <c r="P323" s="12"/>
      <c r="Q323" s="12"/>
      <c r="R323" s="12"/>
      <c r="S323" s="12"/>
      <c r="T323" s="12"/>
      <c r="U323" s="12"/>
      <c r="V323" s="12"/>
      <c r="W323" s="12"/>
      <c r="X323" s="12"/>
      <c r="Y323" s="12"/>
      <c r="Z323" s="12"/>
      <c r="AA323" s="12"/>
      <c r="AB323" s="12"/>
      <c r="AC323" s="12"/>
      <c r="AD323" s="12"/>
      <c r="AE323" s="12"/>
      <c r="AF323" s="12"/>
      <c r="AG323" s="19"/>
      <c r="AH323" s="12"/>
      <c r="AI323" s="12"/>
      <c r="AJ323" s="12"/>
      <c r="AK323" s="12"/>
      <c r="AL323" s="12"/>
    </row>
    <row r="324" spans="3:38" s="11" customFormat="1" x14ac:dyDescent="0.25">
      <c r="C324" s="12"/>
      <c r="D324" s="12"/>
      <c r="H324" s="12"/>
      <c r="I324" s="49"/>
      <c r="L324" s="32"/>
      <c r="N324" s="12"/>
      <c r="O324" s="12"/>
      <c r="P324" s="12"/>
      <c r="Q324" s="12"/>
      <c r="R324" s="12"/>
      <c r="S324" s="12"/>
      <c r="T324" s="12"/>
      <c r="U324" s="12"/>
      <c r="V324" s="12"/>
      <c r="W324" s="12"/>
      <c r="X324" s="12"/>
      <c r="Y324" s="12"/>
      <c r="Z324" s="12"/>
      <c r="AA324" s="12"/>
      <c r="AB324" s="12"/>
      <c r="AC324" s="12"/>
      <c r="AD324" s="12"/>
      <c r="AE324" s="12"/>
      <c r="AF324" s="12"/>
      <c r="AG324" s="19"/>
      <c r="AH324" s="12"/>
      <c r="AI324" s="12"/>
      <c r="AJ324" s="12"/>
      <c r="AK324" s="12"/>
      <c r="AL324" s="12"/>
    </row>
    <row r="325" spans="3:38" s="11" customFormat="1" x14ac:dyDescent="0.25">
      <c r="C325" s="12"/>
      <c r="D325" s="12"/>
      <c r="H325" s="12"/>
      <c r="I325" s="49"/>
      <c r="L325" s="32"/>
      <c r="N325" s="12"/>
      <c r="O325" s="12"/>
      <c r="P325" s="12"/>
      <c r="Q325" s="12"/>
      <c r="R325" s="12"/>
      <c r="S325" s="12"/>
      <c r="T325" s="12"/>
      <c r="U325" s="12"/>
      <c r="V325" s="12"/>
      <c r="W325" s="12"/>
      <c r="X325" s="12"/>
      <c r="Y325" s="12"/>
      <c r="Z325" s="12"/>
      <c r="AA325" s="12"/>
      <c r="AB325" s="12"/>
      <c r="AC325" s="12"/>
      <c r="AD325" s="12"/>
      <c r="AE325" s="12"/>
      <c r="AF325" s="12"/>
      <c r="AG325" s="19"/>
      <c r="AH325" s="12"/>
      <c r="AI325" s="12"/>
      <c r="AJ325" s="12"/>
      <c r="AK325" s="12"/>
      <c r="AL325" s="12"/>
    </row>
    <row r="326" spans="3:38" s="11" customFormat="1" x14ac:dyDescent="0.25">
      <c r="C326" s="12"/>
      <c r="D326" s="12"/>
      <c r="H326" s="12"/>
      <c r="I326" s="49"/>
      <c r="L326" s="32"/>
      <c r="N326" s="12"/>
      <c r="O326" s="12"/>
      <c r="P326" s="12"/>
      <c r="Q326" s="12"/>
      <c r="R326" s="12"/>
      <c r="S326" s="12"/>
      <c r="T326" s="12"/>
      <c r="U326" s="12"/>
      <c r="V326" s="12"/>
      <c r="W326" s="12"/>
      <c r="X326" s="12"/>
      <c r="Y326" s="12"/>
      <c r="Z326" s="12"/>
      <c r="AA326" s="12"/>
      <c r="AB326" s="12"/>
      <c r="AC326" s="12"/>
      <c r="AD326" s="12"/>
      <c r="AE326" s="12"/>
      <c r="AF326" s="12"/>
      <c r="AG326" s="19"/>
      <c r="AH326" s="12"/>
      <c r="AI326" s="12"/>
      <c r="AJ326" s="12"/>
      <c r="AK326" s="12"/>
      <c r="AL326" s="12"/>
    </row>
    <row r="327" spans="3:38" s="11" customFormat="1" x14ac:dyDescent="0.25">
      <c r="C327" s="12"/>
      <c r="D327" s="12"/>
      <c r="H327" s="12"/>
      <c r="I327" s="49"/>
      <c r="L327" s="32"/>
      <c r="N327" s="12"/>
      <c r="O327" s="12"/>
      <c r="P327" s="12"/>
      <c r="Q327" s="12"/>
      <c r="R327" s="12"/>
      <c r="S327" s="12"/>
      <c r="T327" s="12"/>
      <c r="U327" s="12"/>
      <c r="V327" s="12"/>
      <c r="W327" s="12"/>
      <c r="X327" s="12"/>
      <c r="Y327" s="12"/>
      <c r="Z327" s="12"/>
      <c r="AA327" s="12"/>
      <c r="AB327" s="12"/>
      <c r="AC327" s="12"/>
      <c r="AD327" s="12"/>
      <c r="AE327" s="12"/>
      <c r="AF327" s="12"/>
      <c r="AG327" s="19"/>
      <c r="AH327" s="12"/>
      <c r="AI327" s="12"/>
      <c r="AJ327" s="12"/>
      <c r="AK327" s="12"/>
      <c r="AL327" s="12"/>
    </row>
    <row r="328" spans="3:38" s="11" customFormat="1" x14ac:dyDescent="0.25">
      <c r="C328" s="12"/>
      <c r="D328" s="12"/>
      <c r="H328" s="12"/>
      <c r="I328" s="49"/>
      <c r="L328" s="32"/>
      <c r="N328" s="12"/>
      <c r="O328" s="12"/>
      <c r="P328" s="12"/>
      <c r="Q328" s="12"/>
      <c r="R328" s="12"/>
      <c r="S328" s="12"/>
      <c r="T328" s="12"/>
      <c r="U328" s="12"/>
      <c r="V328" s="12"/>
      <c r="W328" s="12"/>
      <c r="X328" s="12"/>
      <c r="Y328" s="12"/>
      <c r="Z328" s="12"/>
      <c r="AA328" s="12"/>
      <c r="AB328" s="12"/>
      <c r="AC328" s="12"/>
      <c r="AD328" s="12"/>
      <c r="AE328" s="12"/>
      <c r="AF328" s="12"/>
      <c r="AG328" s="19"/>
      <c r="AH328" s="12"/>
      <c r="AI328" s="12"/>
      <c r="AJ328" s="12"/>
      <c r="AK328" s="12"/>
      <c r="AL328" s="12"/>
    </row>
    <row r="329" spans="3:38" s="11" customFormat="1" x14ac:dyDescent="0.25">
      <c r="C329" s="12"/>
      <c r="D329" s="12"/>
      <c r="H329" s="12"/>
      <c r="I329" s="49"/>
      <c r="L329" s="32"/>
      <c r="N329" s="12"/>
      <c r="O329" s="12"/>
      <c r="P329" s="12"/>
      <c r="Q329" s="12"/>
      <c r="R329" s="12"/>
      <c r="S329" s="12"/>
      <c r="T329" s="12"/>
      <c r="U329" s="12"/>
      <c r="V329" s="12"/>
      <c r="W329" s="12"/>
      <c r="X329" s="12"/>
      <c r="Y329" s="12"/>
      <c r="Z329" s="12"/>
      <c r="AA329" s="12"/>
      <c r="AB329" s="12"/>
      <c r="AC329" s="12"/>
      <c r="AD329" s="12"/>
      <c r="AE329" s="12"/>
      <c r="AF329" s="12"/>
      <c r="AG329" s="19"/>
      <c r="AH329" s="12"/>
      <c r="AI329" s="12"/>
      <c r="AJ329" s="12"/>
      <c r="AK329" s="12"/>
      <c r="AL329" s="12"/>
    </row>
    <row r="330" spans="3:38" s="11" customFormat="1" x14ac:dyDescent="0.25">
      <c r="C330" s="12"/>
      <c r="D330" s="12"/>
      <c r="H330" s="12"/>
      <c r="I330" s="49"/>
      <c r="L330" s="32"/>
      <c r="N330" s="12"/>
      <c r="O330" s="12"/>
      <c r="P330" s="12"/>
      <c r="Q330" s="12"/>
      <c r="R330" s="12"/>
      <c r="S330" s="12"/>
      <c r="T330" s="12"/>
      <c r="U330" s="12"/>
      <c r="V330" s="12"/>
      <c r="W330" s="12"/>
      <c r="X330" s="12"/>
      <c r="Y330" s="12"/>
      <c r="Z330" s="12"/>
      <c r="AA330" s="12"/>
      <c r="AB330" s="12"/>
      <c r="AC330" s="12"/>
      <c r="AD330" s="12"/>
      <c r="AE330" s="12"/>
      <c r="AF330" s="12"/>
      <c r="AG330" s="19"/>
      <c r="AH330" s="12"/>
      <c r="AI330" s="12"/>
      <c r="AJ330" s="12"/>
      <c r="AK330" s="12"/>
      <c r="AL330" s="12"/>
    </row>
    <row r="331" spans="3:38" s="11" customFormat="1" x14ac:dyDescent="0.25">
      <c r="C331" s="12"/>
      <c r="D331" s="12"/>
      <c r="H331" s="12"/>
      <c r="I331" s="49"/>
      <c r="L331" s="32"/>
      <c r="N331" s="12"/>
      <c r="O331" s="12"/>
      <c r="P331" s="12"/>
      <c r="Q331" s="12"/>
      <c r="R331" s="12"/>
      <c r="S331" s="12"/>
      <c r="T331" s="12"/>
      <c r="U331" s="12"/>
      <c r="V331" s="12"/>
      <c r="W331" s="12"/>
      <c r="X331" s="12"/>
      <c r="Y331" s="12"/>
      <c r="Z331" s="12"/>
      <c r="AA331" s="12"/>
      <c r="AB331" s="12"/>
      <c r="AC331" s="12"/>
      <c r="AD331" s="12"/>
      <c r="AE331" s="12"/>
      <c r="AF331" s="12"/>
      <c r="AG331" s="19"/>
      <c r="AH331" s="12"/>
      <c r="AI331" s="12"/>
      <c r="AJ331" s="12"/>
      <c r="AK331" s="12"/>
      <c r="AL331" s="12"/>
    </row>
    <row r="332" spans="3:38" s="11" customFormat="1" x14ac:dyDescent="0.25">
      <c r="C332" s="12"/>
      <c r="D332" s="12"/>
      <c r="H332" s="12"/>
      <c r="I332" s="49"/>
      <c r="L332" s="32"/>
      <c r="N332" s="12"/>
      <c r="O332" s="12"/>
      <c r="P332" s="12"/>
      <c r="Q332" s="12"/>
      <c r="R332" s="12"/>
      <c r="S332" s="12"/>
      <c r="T332" s="12"/>
      <c r="U332" s="12"/>
      <c r="V332" s="12"/>
      <c r="W332" s="12"/>
      <c r="X332" s="12"/>
      <c r="Y332" s="12"/>
      <c r="Z332" s="12"/>
      <c r="AA332" s="12"/>
      <c r="AB332" s="12"/>
      <c r="AC332" s="12"/>
      <c r="AD332" s="12"/>
      <c r="AE332" s="12"/>
      <c r="AF332" s="12"/>
      <c r="AG332" s="19"/>
      <c r="AH332" s="12"/>
      <c r="AI332" s="12"/>
      <c r="AJ332" s="12"/>
      <c r="AK332" s="12"/>
      <c r="AL332" s="12"/>
    </row>
    <row r="333" spans="3:38" s="11" customFormat="1" x14ac:dyDescent="0.25">
      <c r="C333" s="12"/>
      <c r="D333" s="12"/>
      <c r="H333" s="12"/>
      <c r="I333" s="49"/>
      <c r="L333" s="32"/>
      <c r="N333" s="12"/>
      <c r="O333" s="12"/>
      <c r="P333" s="12"/>
      <c r="Q333" s="12"/>
      <c r="R333" s="12"/>
      <c r="S333" s="12"/>
      <c r="T333" s="12"/>
      <c r="U333" s="12"/>
      <c r="V333" s="12"/>
      <c r="W333" s="12"/>
      <c r="X333" s="12"/>
      <c r="Y333" s="12"/>
      <c r="Z333" s="12"/>
      <c r="AA333" s="12"/>
      <c r="AB333" s="12"/>
      <c r="AC333" s="12"/>
      <c r="AD333" s="12"/>
      <c r="AE333" s="12"/>
      <c r="AF333" s="12"/>
      <c r="AG333" s="19"/>
      <c r="AH333" s="12"/>
      <c r="AI333" s="12"/>
      <c r="AJ333" s="12"/>
      <c r="AK333" s="12"/>
      <c r="AL333" s="12"/>
    </row>
    <row r="334" spans="3:38" s="11" customFormat="1" x14ac:dyDescent="0.25">
      <c r="C334" s="12"/>
      <c r="D334" s="12"/>
      <c r="H334" s="12"/>
      <c r="I334" s="49"/>
      <c r="L334" s="32"/>
      <c r="N334" s="12"/>
      <c r="O334" s="12"/>
      <c r="P334" s="12"/>
      <c r="Q334" s="12"/>
      <c r="R334" s="12"/>
      <c r="S334" s="12"/>
      <c r="T334" s="12"/>
      <c r="U334" s="12"/>
      <c r="V334" s="12"/>
      <c r="W334" s="12"/>
      <c r="X334" s="12"/>
      <c r="Y334" s="12"/>
      <c r="Z334" s="12"/>
      <c r="AA334" s="12"/>
      <c r="AB334" s="12"/>
      <c r="AC334" s="12"/>
      <c r="AD334" s="12"/>
      <c r="AE334" s="12"/>
      <c r="AF334" s="12"/>
      <c r="AG334" s="19"/>
      <c r="AH334" s="12"/>
      <c r="AI334" s="12"/>
      <c r="AJ334" s="12"/>
      <c r="AK334" s="12"/>
      <c r="AL334" s="12"/>
    </row>
    <row r="335" spans="3:38" s="11" customFormat="1" x14ac:dyDescent="0.25">
      <c r="C335" s="12"/>
      <c r="D335" s="12"/>
      <c r="H335" s="12"/>
      <c r="I335" s="49"/>
      <c r="L335" s="32"/>
      <c r="N335" s="12"/>
      <c r="O335" s="12"/>
      <c r="P335" s="12"/>
      <c r="Q335" s="12"/>
      <c r="R335" s="12"/>
      <c r="S335" s="12"/>
      <c r="T335" s="12"/>
      <c r="U335" s="12"/>
      <c r="V335" s="12"/>
      <c r="W335" s="12"/>
      <c r="X335" s="12"/>
      <c r="Y335" s="12"/>
      <c r="Z335" s="12"/>
      <c r="AA335" s="12"/>
      <c r="AB335" s="12"/>
      <c r="AC335" s="12"/>
      <c r="AD335" s="12"/>
      <c r="AE335" s="12"/>
      <c r="AF335" s="12"/>
      <c r="AG335" s="19"/>
      <c r="AH335" s="12"/>
      <c r="AI335" s="12"/>
      <c r="AJ335" s="12"/>
      <c r="AK335" s="12"/>
      <c r="AL335" s="12"/>
    </row>
    <row r="336" spans="3:38" s="11" customFormat="1" x14ac:dyDescent="0.25">
      <c r="C336" s="12"/>
      <c r="D336" s="12"/>
      <c r="H336" s="12"/>
      <c r="I336" s="49"/>
      <c r="L336" s="32"/>
      <c r="N336" s="12"/>
      <c r="O336" s="12"/>
      <c r="P336" s="12"/>
      <c r="Q336" s="12"/>
      <c r="R336" s="12"/>
      <c r="S336" s="12"/>
      <c r="T336" s="12"/>
      <c r="U336" s="12"/>
      <c r="V336" s="12"/>
      <c r="W336" s="12"/>
      <c r="X336" s="12"/>
      <c r="Y336" s="12"/>
      <c r="Z336" s="12"/>
      <c r="AA336" s="12"/>
      <c r="AB336" s="12"/>
      <c r="AC336" s="12"/>
      <c r="AD336" s="12"/>
      <c r="AE336" s="12"/>
      <c r="AF336" s="12"/>
      <c r="AG336" s="19"/>
      <c r="AH336" s="12"/>
      <c r="AI336" s="12"/>
      <c r="AJ336" s="12"/>
      <c r="AK336" s="12"/>
      <c r="AL336" s="12"/>
    </row>
    <row r="337" spans="3:38" s="11" customFormat="1" x14ac:dyDescent="0.25">
      <c r="C337" s="12"/>
      <c r="D337" s="12"/>
      <c r="H337" s="12"/>
      <c r="I337" s="49"/>
      <c r="L337" s="32"/>
      <c r="N337" s="12"/>
      <c r="O337" s="12"/>
      <c r="P337" s="12"/>
      <c r="Q337" s="12"/>
      <c r="R337" s="12"/>
      <c r="S337" s="12"/>
      <c r="T337" s="12"/>
      <c r="U337" s="12"/>
      <c r="V337" s="12"/>
      <c r="W337" s="12"/>
      <c r="X337" s="12"/>
      <c r="Y337" s="12"/>
      <c r="Z337" s="12"/>
      <c r="AA337" s="12"/>
      <c r="AB337" s="12"/>
      <c r="AC337" s="12"/>
      <c r="AD337" s="12"/>
      <c r="AE337" s="12"/>
      <c r="AF337" s="12"/>
      <c r="AG337" s="19"/>
      <c r="AH337" s="12"/>
      <c r="AI337" s="12"/>
      <c r="AJ337" s="12"/>
      <c r="AK337" s="12"/>
      <c r="AL337" s="12"/>
    </row>
    <row r="338" spans="3:38" s="11" customFormat="1" x14ac:dyDescent="0.25">
      <c r="C338" s="12"/>
      <c r="D338" s="12"/>
      <c r="H338" s="12"/>
      <c r="I338" s="49"/>
      <c r="L338" s="32"/>
      <c r="N338" s="12"/>
      <c r="O338" s="12"/>
      <c r="P338" s="12"/>
      <c r="Q338" s="12"/>
      <c r="R338" s="12"/>
      <c r="S338" s="12"/>
      <c r="T338" s="12"/>
      <c r="U338" s="12"/>
      <c r="V338" s="12"/>
      <c r="W338" s="12"/>
      <c r="X338" s="12"/>
      <c r="Y338" s="12"/>
      <c r="Z338" s="12"/>
      <c r="AA338" s="12"/>
      <c r="AB338" s="12"/>
      <c r="AC338" s="12"/>
      <c r="AD338" s="12"/>
      <c r="AE338" s="12"/>
      <c r="AF338" s="12"/>
      <c r="AG338" s="19"/>
      <c r="AH338" s="12"/>
      <c r="AI338" s="12"/>
      <c r="AJ338" s="12"/>
      <c r="AK338" s="12"/>
      <c r="AL338" s="12"/>
    </row>
    <row r="339" spans="3:38" s="11" customFormat="1" x14ac:dyDescent="0.25">
      <c r="C339" s="12"/>
      <c r="D339" s="12"/>
      <c r="H339" s="12"/>
      <c r="I339" s="49"/>
      <c r="L339" s="32"/>
      <c r="N339" s="12"/>
      <c r="O339" s="12"/>
      <c r="P339" s="12"/>
      <c r="Q339" s="12"/>
      <c r="R339" s="12"/>
      <c r="S339" s="12"/>
      <c r="T339" s="12"/>
      <c r="U339" s="12"/>
      <c r="V339" s="12"/>
      <c r="W339" s="12"/>
      <c r="X339" s="12"/>
      <c r="Y339" s="12"/>
      <c r="Z339" s="12"/>
      <c r="AA339" s="12"/>
      <c r="AB339" s="12"/>
      <c r="AC339" s="12"/>
      <c r="AD339" s="12"/>
      <c r="AE339" s="12"/>
      <c r="AF339" s="12"/>
      <c r="AG339" s="19"/>
      <c r="AH339" s="12"/>
      <c r="AI339" s="12"/>
      <c r="AJ339" s="12"/>
      <c r="AK339" s="12"/>
      <c r="AL339" s="12"/>
    </row>
    <row r="340" spans="3:38" s="11" customFormat="1" x14ac:dyDescent="0.25">
      <c r="C340" s="12"/>
      <c r="D340" s="12"/>
      <c r="H340" s="12"/>
      <c r="I340" s="49"/>
      <c r="L340" s="32"/>
      <c r="N340" s="12"/>
      <c r="O340" s="12"/>
      <c r="P340" s="12"/>
      <c r="Q340" s="12"/>
      <c r="R340" s="12"/>
      <c r="S340" s="12"/>
      <c r="T340" s="12"/>
      <c r="U340" s="12"/>
      <c r="V340" s="12"/>
      <c r="W340" s="12"/>
      <c r="X340" s="12"/>
      <c r="Y340" s="12"/>
      <c r="Z340" s="12"/>
      <c r="AA340" s="12"/>
      <c r="AB340" s="12"/>
      <c r="AC340" s="12"/>
      <c r="AD340" s="12"/>
      <c r="AE340" s="12"/>
      <c r="AF340" s="12"/>
      <c r="AG340" s="19"/>
      <c r="AH340" s="12"/>
      <c r="AI340" s="12"/>
      <c r="AJ340" s="12"/>
      <c r="AK340" s="12"/>
      <c r="AL340" s="12"/>
    </row>
    <row r="341" spans="3:38" s="11" customFormat="1" x14ac:dyDescent="0.25">
      <c r="C341" s="12"/>
      <c r="D341" s="12"/>
      <c r="H341" s="12"/>
      <c r="I341" s="49"/>
      <c r="L341" s="32"/>
      <c r="N341" s="12"/>
      <c r="O341" s="12"/>
      <c r="P341" s="12"/>
      <c r="Q341" s="12"/>
      <c r="R341" s="12"/>
      <c r="S341" s="12"/>
      <c r="T341" s="12"/>
      <c r="U341" s="12"/>
      <c r="V341" s="12"/>
      <c r="W341" s="12"/>
      <c r="X341" s="12"/>
      <c r="Y341" s="12"/>
      <c r="Z341" s="12"/>
      <c r="AA341" s="12"/>
      <c r="AB341" s="12"/>
      <c r="AC341" s="12"/>
      <c r="AD341" s="12"/>
      <c r="AE341" s="12"/>
      <c r="AF341" s="12"/>
      <c r="AG341" s="19"/>
      <c r="AH341" s="12"/>
      <c r="AI341" s="12"/>
      <c r="AJ341" s="12"/>
      <c r="AK341" s="12"/>
      <c r="AL341" s="12"/>
    </row>
    <row r="342" spans="3:38" s="11" customFormat="1" x14ac:dyDescent="0.25">
      <c r="C342" s="12"/>
      <c r="D342" s="12"/>
      <c r="H342" s="12"/>
      <c r="I342" s="49"/>
      <c r="L342" s="32"/>
      <c r="N342" s="12"/>
      <c r="O342" s="12"/>
      <c r="P342" s="12"/>
      <c r="Q342" s="12"/>
      <c r="R342" s="12"/>
      <c r="S342" s="12"/>
      <c r="T342" s="12"/>
      <c r="U342" s="12"/>
      <c r="V342" s="12"/>
      <c r="W342" s="12"/>
      <c r="X342" s="12"/>
      <c r="Y342" s="12"/>
      <c r="Z342" s="12"/>
      <c r="AA342" s="12"/>
      <c r="AB342" s="12"/>
      <c r="AC342" s="12"/>
      <c r="AD342" s="12"/>
      <c r="AE342" s="12"/>
      <c r="AF342" s="12"/>
      <c r="AG342" s="19"/>
      <c r="AH342" s="12"/>
      <c r="AI342" s="12"/>
      <c r="AJ342" s="12"/>
      <c r="AK342" s="12"/>
      <c r="AL342" s="12"/>
    </row>
    <row r="343" spans="3:38" s="11" customFormat="1" x14ac:dyDescent="0.25">
      <c r="C343" s="12"/>
      <c r="D343" s="12"/>
      <c r="H343" s="12"/>
      <c r="I343" s="49"/>
      <c r="L343" s="32"/>
      <c r="N343" s="12"/>
      <c r="O343" s="12"/>
      <c r="P343" s="12"/>
      <c r="Q343" s="12"/>
      <c r="R343" s="12"/>
      <c r="S343" s="12"/>
      <c r="T343" s="12"/>
      <c r="U343" s="12"/>
      <c r="V343" s="12"/>
      <c r="W343" s="12"/>
      <c r="X343" s="12"/>
      <c r="Y343" s="12"/>
      <c r="Z343" s="12"/>
      <c r="AA343" s="12"/>
      <c r="AB343" s="12"/>
      <c r="AC343" s="12"/>
      <c r="AD343" s="12"/>
      <c r="AE343" s="12"/>
      <c r="AF343" s="12"/>
      <c r="AG343" s="19"/>
      <c r="AH343" s="12"/>
      <c r="AI343" s="12"/>
      <c r="AJ343" s="12"/>
      <c r="AK343" s="12"/>
      <c r="AL343" s="12"/>
    </row>
    <row r="344" spans="3:38" s="11" customFormat="1" x14ac:dyDescent="0.25">
      <c r="C344" s="12"/>
      <c r="D344" s="12"/>
      <c r="H344" s="12"/>
      <c r="I344" s="49"/>
      <c r="L344" s="32"/>
      <c r="N344" s="12"/>
      <c r="O344" s="12"/>
      <c r="P344" s="12"/>
      <c r="Q344" s="12"/>
      <c r="R344" s="12"/>
      <c r="S344" s="12"/>
      <c r="T344" s="12"/>
      <c r="U344" s="12"/>
      <c r="V344" s="12"/>
      <c r="W344" s="12"/>
      <c r="X344" s="12"/>
      <c r="Y344" s="12"/>
      <c r="Z344" s="12"/>
      <c r="AA344" s="12"/>
      <c r="AB344" s="12"/>
      <c r="AC344" s="12"/>
      <c r="AD344" s="12"/>
      <c r="AE344" s="12"/>
      <c r="AF344" s="12"/>
      <c r="AG344" s="19"/>
      <c r="AH344" s="12"/>
      <c r="AI344" s="12"/>
      <c r="AJ344" s="12"/>
      <c r="AK344" s="12"/>
      <c r="AL344" s="12"/>
    </row>
    <row r="345" spans="3:38" s="11" customFormat="1" x14ac:dyDescent="0.25">
      <c r="C345" s="12"/>
      <c r="D345" s="12"/>
      <c r="H345" s="12"/>
      <c r="I345" s="49"/>
      <c r="L345" s="32"/>
      <c r="N345" s="12"/>
      <c r="O345" s="12"/>
      <c r="P345" s="12"/>
      <c r="Q345" s="12"/>
      <c r="R345" s="12"/>
      <c r="S345" s="12"/>
      <c r="T345" s="12"/>
      <c r="U345" s="12"/>
      <c r="V345" s="12"/>
      <c r="W345" s="12"/>
      <c r="X345" s="12"/>
      <c r="Y345" s="12"/>
      <c r="Z345" s="12"/>
      <c r="AA345" s="12"/>
      <c r="AB345" s="12"/>
      <c r="AC345" s="12"/>
      <c r="AD345" s="12"/>
      <c r="AE345" s="12"/>
      <c r="AF345" s="12"/>
      <c r="AG345" s="19"/>
      <c r="AH345" s="12"/>
      <c r="AI345" s="12"/>
      <c r="AJ345" s="12"/>
      <c r="AK345" s="12"/>
      <c r="AL345" s="12"/>
    </row>
    <row r="346" spans="3:38" s="11" customFormat="1" x14ac:dyDescent="0.25">
      <c r="C346" s="12"/>
      <c r="D346" s="12"/>
      <c r="H346" s="12"/>
      <c r="I346" s="49"/>
      <c r="L346" s="32"/>
      <c r="N346" s="12"/>
      <c r="O346" s="12"/>
      <c r="P346" s="12"/>
      <c r="Q346" s="12"/>
      <c r="R346" s="12"/>
      <c r="S346" s="12"/>
      <c r="T346" s="12"/>
      <c r="U346" s="12"/>
      <c r="V346" s="12"/>
      <c r="W346" s="12"/>
      <c r="X346" s="12"/>
      <c r="Y346" s="12"/>
      <c r="Z346" s="12"/>
      <c r="AA346" s="12"/>
      <c r="AB346" s="12"/>
      <c r="AC346" s="12"/>
      <c r="AD346" s="12"/>
      <c r="AE346" s="12"/>
      <c r="AF346" s="12"/>
      <c r="AG346" s="19"/>
      <c r="AH346" s="12"/>
      <c r="AI346" s="12"/>
      <c r="AJ346" s="12"/>
      <c r="AK346" s="12"/>
      <c r="AL346" s="12"/>
    </row>
    <row r="347" spans="3:38" s="11" customFormat="1" x14ac:dyDescent="0.25">
      <c r="C347" s="12"/>
      <c r="D347" s="12"/>
      <c r="H347" s="12"/>
      <c r="I347" s="49"/>
      <c r="L347" s="32"/>
      <c r="N347" s="12"/>
      <c r="O347" s="12"/>
      <c r="P347" s="12"/>
      <c r="Q347" s="12"/>
      <c r="R347" s="12"/>
      <c r="S347" s="12"/>
      <c r="T347" s="12"/>
      <c r="U347" s="12"/>
      <c r="V347" s="12"/>
      <c r="W347" s="12"/>
      <c r="X347" s="12"/>
      <c r="Y347" s="12"/>
      <c r="Z347" s="12"/>
      <c r="AA347" s="12"/>
      <c r="AB347" s="12"/>
      <c r="AC347" s="12"/>
      <c r="AD347" s="12"/>
      <c r="AE347" s="12"/>
      <c r="AF347" s="12"/>
      <c r="AG347" s="19"/>
      <c r="AH347" s="12"/>
      <c r="AI347" s="12"/>
      <c r="AJ347" s="12"/>
      <c r="AK347" s="12"/>
      <c r="AL347" s="12"/>
    </row>
    <row r="348" spans="3:38" s="11" customFormat="1" x14ac:dyDescent="0.25">
      <c r="C348" s="12"/>
      <c r="D348" s="12"/>
      <c r="H348" s="12"/>
      <c r="I348" s="49"/>
      <c r="L348" s="32"/>
      <c r="N348" s="12"/>
      <c r="O348" s="12"/>
      <c r="P348" s="12"/>
      <c r="Q348" s="12"/>
      <c r="R348" s="12"/>
      <c r="S348" s="12"/>
      <c r="T348" s="12"/>
      <c r="U348" s="12"/>
      <c r="V348" s="12"/>
      <c r="W348" s="12"/>
      <c r="X348" s="12"/>
      <c r="Y348" s="12"/>
      <c r="Z348" s="12"/>
      <c r="AA348" s="12"/>
      <c r="AB348" s="12"/>
      <c r="AC348" s="12"/>
      <c r="AD348" s="12"/>
      <c r="AE348" s="12"/>
      <c r="AF348" s="12"/>
      <c r="AG348" s="19"/>
      <c r="AH348" s="12"/>
      <c r="AI348" s="12"/>
      <c r="AJ348" s="12"/>
      <c r="AK348" s="12"/>
      <c r="AL348" s="12"/>
    </row>
    <row r="349" spans="3:38" s="11" customFormat="1" x14ac:dyDescent="0.25">
      <c r="C349" s="12"/>
      <c r="D349" s="12"/>
      <c r="H349" s="12"/>
      <c r="I349" s="49"/>
      <c r="L349" s="32"/>
      <c r="N349" s="12"/>
      <c r="O349" s="12"/>
      <c r="P349" s="12"/>
      <c r="Q349" s="12"/>
      <c r="R349" s="12"/>
      <c r="S349" s="12"/>
      <c r="T349" s="12"/>
      <c r="U349" s="12"/>
      <c r="V349" s="12"/>
      <c r="W349" s="12"/>
      <c r="X349" s="12"/>
      <c r="Y349" s="12"/>
      <c r="Z349" s="12"/>
      <c r="AA349" s="12"/>
      <c r="AB349" s="12"/>
      <c r="AC349" s="12"/>
      <c r="AD349" s="12"/>
      <c r="AE349" s="12"/>
      <c r="AF349" s="12"/>
      <c r="AG349" s="19"/>
      <c r="AH349" s="12"/>
      <c r="AI349" s="12"/>
      <c r="AJ349" s="12"/>
      <c r="AK349" s="12"/>
      <c r="AL349" s="12"/>
    </row>
    <row r="350" spans="3:38" s="11" customFormat="1" x14ac:dyDescent="0.25">
      <c r="C350" s="12"/>
      <c r="D350" s="12"/>
      <c r="H350" s="12"/>
      <c r="I350" s="49"/>
      <c r="L350" s="32"/>
      <c r="N350" s="12"/>
      <c r="O350" s="12"/>
      <c r="P350" s="12"/>
      <c r="Q350" s="12"/>
      <c r="R350" s="12"/>
      <c r="S350" s="12"/>
      <c r="T350" s="12"/>
      <c r="U350" s="12"/>
      <c r="V350" s="12"/>
      <c r="W350" s="12"/>
      <c r="X350" s="12"/>
      <c r="Y350" s="12"/>
      <c r="Z350" s="12"/>
      <c r="AA350" s="12"/>
      <c r="AB350" s="12"/>
      <c r="AC350" s="12"/>
      <c r="AD350" s="12"/>
      <c r="AE350" s="12"/>
      <c r="AF350" s="12"/>
      <c r="AG350" s="19"/>
      <c r="AH350" s="12"/>
      <c r="AI350" s="12"/>
      <c r="AJ350" s="12"/>
      <c r="AK350" s="12"/>
      <c r="AL350" s="12"/>
    </row>
    <row r="351" spans="3:38" s="11" customFormat="1" x14ac:dyDescent="0.25">
      <c r="C351" s="12"/>
      <c r="D351" s="12"/>
      <c r="H351" s="12"/>
      <c r="I351" s="49"/>
      <c r="L351" s="32"/>
      <c r="N351" s="12"/>
      <c r="O351" s="12"/>
      <c r="P351" s="12"/>
      <c r="Q351" s="12"/>
      <c r="R351" s="12"/>
      <c r="S351" s="12"/>
      <c r="T351" s="12"/>
      <c r="U351" s="12"/>
      <c r="V351" s="12"/>
      <c r="W351" s="12"/>
      <c r="X351" s="12"/>
      <c r="Y351" s="12"/>
      <c r="Z351" s="12"/>
      <c r="AA351" s="12"/>
      <c r="AB351" s="12"/>
      <c r="AC351" s="12"/>
      <c r="AD351" s="12"/>
      <c r="AE351" s="12"/>
      <c r="AF351" s="12"/>
      <c r="AG351" s="19"/>
      <c r="AH351" s="12"/>
      <c r="AI351" s="12"/>
      <c r="AJ351" s="12"/>
      <c r="AK351" s="12"/>
      <c r="AL351" s="12"/>
    </row>
    <row r="352" spans="3:38" s="11" customFormat="1" x14ac:dyDescent="0.25">
      <c r="C352" s="12"/>
      <c r="D352" s="12"/>
      <c r="H352" s="12"/>
      <c r="I352" s="49"/>
      <c r="L352" s="32"/>
      <c r="N352" s="12"/>
      <c r="O352" s="12"/>
      <c r="P352" s="12"/>
      <c r="Q352" s="12"/>
      <c r="R352" s="12"/>
      <c r="S352" s="12"/>
      <c r="T352" s="12"/>
      <c r="U352" s="12"/>
      <c r="V352" s="12"/>
      <c r="W352" s="12"/>
      <c r="X352" s="12"/>
      <c r="Y352" s="12"/>
      <c r="Z352" s="12"/>
      <c r="AA352" s="12"/>
      <c r="AB352" s="12"/>
      <c r="AC352" s="12"/>
      <c r="AD352" s="12"/>
      <c r="AE352" s="12"/>
      <c r="AF352" s="12"/>
      <c r="AG352" s="19"/>
      <c r="AH352" s="12"/>
      <c r="AI352" s="12"/>
      <c r="AJ352" s="12"/>
      <c r="AK352" s="12"/>
      <c r="AL352" s="12"/>
    </row>
    <row r="353" spans="3:38" s="11" customFormat="1" x14ac:dyDescent="0.25">
      <c r="C353" s="12"/>
      <c r="D353" s="12"/>
      <c r="H353" s="12"/>
      <c r="I353" s="49"/>
      <c r="L353" s="32"/>
      <c r="N353" s="12"/>
      <c r="O353" s="12"/>
      <c r="P353" s="12"/>
      <c r="Q353" s="12"/>
      <c r="R353" s="12"/>
      <c r="S353" s="12"/>
      <c r="T353" s="12"/>
      <c r="U353" s="12"/>
      <c r="V353" s="12"/>
      <c r="W353" s="12"/>
      <c r="X353" s="12"/>
      <c r="Y353" s="12"/>
      <c r="Z353" s="12"/>
      <c r="AA353" s="12"/>
      <c r="AB353" s="12"/>
      <c r="AC353" s="12"/>
      <c r="AD353" s="12"/>
      <c r="AE353" s="12"/>
      <c r="AF353" s="12"/>
      <c r="AG353" s="19"/>
      <c r="AH353" s="12"/>
      <c r="AI353" s="12"/>
      <c r="AJ353" s="12"/>
      <c r="AK353" s="12"/>
      <c r="AL353" s="12"/>
    </row>
    <row r="354" spans="3:38" s="11" customFormat="1" x14ac:dyDescent="0.25">
      <c r="C354" s="12"/>
      <c r="D354" s="12"/>
      <c r="H354" s="12"/>
      <c r="I354" s="49"/>
      <c r="L354" s="32"/>
      <c r="N354" s="12"/>
      <c r="O354" s="12"/>
      <c r="P354" s="12"/>
      <c r="Q354" s="12"/>
      <c r="R354" s="12"/>
      <c r="S354" s="12"/>
      <c r="T354" s="12"/>
      <c r="U354" s="12"/>
      <c r="V354" s="12"/>
      <c r="W354" s="12"/>
      <c r="X354" s="12"/>
      <c r="Y354" s="12"/>
      <c r="Z354" s="12"/>
      <c r="AA354" s="12"/>
      <c r="AB354" s="12"/>
      <c r="AC354" s="12"/>
      <c r="AD354" s="12"/>
      <c r="AE354" s="12"/>
      <c r="AF354" s="12"/>
      <c r="AG354" s="19"/>
      <c r="AH354" s="12"/>
      <c r="AI354" s="12"/>
      <c r="AJ354" s="12"/>
      <c r="AK354" s="12"/>
      <c r="AL354" s="12"/>
    </row>
    <row r="355" spans="3:38" s="11" customFormat="1" x14ac:dyDescent="0.25">
      <c r="C355" s="12"/>
      <c r="D355" s="12"/>
      <c r="H355" s="12"/>
      <c r="I355" s="49"/>
      <c r="L355" s="32"/>
      <c r="N355" s="12"/>
      <c r="O355" s="12"/>
      <c r="P355" s="12"/>
      <c r="Q355" s="12"/>
      <c r="R355" s="12"/>
      <c r="S355" s="12"/>
      <c r="T355" s="12"/>
      <c r="U355" s="12"/>
      <c r="V355" s="12"/>
      <c r="W355" s="12"/>
      <c r="X355" s="12"/>
      <c r="Y355" s="12"/>
      <c r="Z355" s="12"/>
      <c r="AA355" s="12"/>
      <c r="AB355" s="12"/>
      <c r="AC355" s="12"/>
      <c r="AD355" s="12"/>
      <c r="AE355" s="12"/>
      <c r="AF355" s="12"/>
      <c r="AG355" s="19"/>
      <c r="AH355" s="12"/>
      <c r="AI355" s="12"/>
      <c r="AJ355" s="12"/>
      <c r="AK355" s="12"/>
      <c r="AL355" s="12"/>
    </row>
    <row r="356" spans="3:38" s="11" customFormat="1" x14ac:dyDescent="0.25">
      <c r="C356" s="12"/>
      <c r="D356" s="12"/>
      <c r="H356" s="12"/>
      <c r="I356" s="49"/>
      <c r="L356" s="32"/>
      <c r="N356" s="12"/>
      <c r="O356" s="12"/>
      <c r="P356" s="12"/>
      <c r="Q356" s="12"/>
      <c r="R356" s="12"/>
      <c r="S356" s="12"/>
      <c r="T356" s="12"/>
      <c r="U356" s="12"/>
      <c r="V356" s="12"/>
      <c r="W356" s="12"/>
      <c r="X356" s="12"/>
      <c r="Y356" s="12"/>
      <c r="Z356" s="12"/>
      <c r="AA356" s="12"/>
      <c r="AB356" s="12"/>
      <c r="AC356" s="12"/>
      <c r="AD356" s="12"/>
      <c r="AE356" s="12"/>
      <c r="AF356" s="12"/>
      <c r="AG356" s="19"/>
      <c r="AH356" s="12"/>
      <c r="AI356" s="12"/>
      <c r="AJ356" s="12"/>
      <c r="AK356" s="12"/>
      <c r="AL356" s="12"/>
    </row>
    <row r="357" spans="3:38" s="11" customFormat="1" x14ac:dyDescent="0.25">
      <c r="C357" s="12"/>
      <c r="D357" s="12"/>
      <c r="H357" s="12"/>
      <c r="I357" s="49"/>
      <c r="L357" s="32"/>
      <c r="N357" s="12"/>
      <c r="O357" s="12"/>
      <c r="P357" s="12"/>
      <c r="Q357" s="12"/>
      <c r="R357" s="12"/>
      <c r="S357" s="12"/>
      <c r="T357" s="12"/>
      <c r="U357" s="12"/>
      <c r="V357" s="12"/>
      <c r="W357" s="12"/>
      <c r="X357" s="12"/>
      <c r="Y357" s="12"/>
      <c r="Z357" s="12"/>
      <c r="AA357" s="12"/>
      <c r="AB357" s="12"/>
      <c r="AC357" s="12"/>
      <c r="AD357" s="12"/>
      <c r="AE357" s="12"/>
      <c r="AF357" s="12"/>
      <c r="AG357" s="19"/>
      <c r="AH357" s="12"/>
      <c r="AI357" s="12"/>
      <c r="AJ357" s="12"/>
      <c r="AK357" s="12"/>
      <c r="AL357" s="12"/>
    </row>
    <row r="358" spans="3:38" s="11" customFormat="1" x14ac:dyDescent="0.25">
      <c r="C358" s="12"/>
      <c r="D358" s="12"/>
      <c r="H358" s="12"/>
      <c r="I358" s="49"/>
      <c r="L358" s="32"/>
      <c r="N358" s="12"/>
      <c r="O358" s="12"/>
      <c r="P358" s="12"/>
      <c r="Q358" s="12"/>
      <c r="R358" s="12"/>
      <c r="S358" s="12"/>
      <c r="T358" s="12"/>
      <c r="U358" s="12"/>
      <c r="V358" s="12"/>
      <c r="W358" s="12"/>
      <c r="X358" s="12"/>
      <c r="Y358" s="12"/>
      <c r="Z358" s="12"/>
      <c r="AA358" s="12"/>
      <c r="AB358" s="12"/>
      <c r="AC358" s="12"/>
      <c r="AD358" s="12"/>
      <c r="AE358" s="12"/>
      <c r="AF358" s="12"/>
      <c r="AG358" s="19"/>
      <c r="AH358" s="12"/>
      <c r="AI358" s="12"/>
      <c r="AJ358" s="12"/>
      <c r="AK358" s="12"/>
      <c r="AL358" s="12"/>
    </row>
    <row r="359" spans="3:38" s="11" customFormat="1" x14ac:dyDescent="0.25">
      <c r="C359" s="12"/>
      <c r="D359" s="12"/>
      <c r="H359" s="12"/>
      <c r="I359" s="49"/>
      <c r="L359" s="32"/>
      <c r="N359" s="12"/>
      <c r="O359" s="12"/>
      <c r="P359" s="12"/>
      <c r="Q359" s="12"/>
      <c r="R359" s="12"/>
      <c r="S359" s="12"/>
      <c r="T359" s="12"/>
      <c r="U359" s="12"/>
      <c r="V359" s="12"/>
      <c r="W359" s="12"/>
      <c r="X359" s="12"/>
      <c r="Y359" s="12"/>
      <c r="Z359" s="12"/>
      <c r="AA359" s="12"/>
      <c r="AB359" s="12"/>
      <c r="AC359" s="12"/>
      <c r="AD359" s="12"/>
      <c r="AE359" s="12"/>
      <c r="AF359" s="12"/>
      <c r="AG359" s="19"/>
      <c r="AH359" s="12"/>
      <c r="AI359" s="12"/>
      <c r="AJ359" s="12"/>
      <c r="AK359" s="12"/>
      <c r="AL359" s="12"/>
    </row>
    <row r="360" spans="3:38" s="11" customFormat="1" x14ac:dyDescent="0.25">
      <c r="C360" s="12"/>
      <c r="D360" s="12"/>
      <c r="H360" s="12"/>
      <c r="I360" s="49"/>
      <c r="L360" s="32"/>
      <c r="N360" s="12"/>
      <c r="O360" s="12"/>
      <c r="P360" s="12"/>
      <c r="Q360" s="12"/>
      <c r="R360" s="12"/>
      <c r="S360" s="12"/>
      <c r="T360" s="12"/>
      <c r="U360" s="12"/>
      <c r="V360" s="12"/>
      <c r="W360" s="12"/>
      <c r="X360" s="12"/>
      <c r="Y360" s="12"/>
      <c r="Z360" s="12"/>
      <c r="AA360" s="12"/>
      <c r="AB360" s="12"/>
      <c r="AC360" s="12"/>
      <c r="AD360" s="12"/>
      <c r="AE360" s="12"/>
      <c r="AF360" s="12"/>
      <c r="AG360" s="19"/>
      <c r="AH360" s="12"/>
      <c r="AI360" s="12"/>
      <c r="AJ360" s="12"/>
      <c r="AK360" s="12"/>
      <c r="AL360" s="12"/>
    </row>
    <row r="361" spans="3:38" s="11" customFormat="1" x14ac:dyDescent="0.25">
      <c r="C361" s="12"/>
      <c r="D361" s="12"/>
      <c r="H361" s="12"/>
      <c r="I361" s="49"/>
      <c r="L361" s="32"/>
      <c r="N361" s="12"/>
      <c r="O361" s="12"/>
      <c r="P361" s="12"/>
      <c r="Q361" s="12"/>
      <c r="R361" s="12"/>
      <c r="S361" s="12"/>
      <c r="T361" s="12"/>
      <c r="U361" s="12"/>
      <c r="V361" s="12"/>
      <c r="W361" s="12"/>
      <c r="X361" s="12"/>
      <c r="Y361" s="12"/>
      <c r="Z361" s="12"/>
      <c r="AA361" s="12"/>
      <c r="AB361" s="12"/>
      <c r="AC361" s="12"/>
      <c r="AD361" s="12"/>
      <c r="AE361" s="12"/>
      <c r="AF361" s="12"/>
      <c r="AG361" s="19"/>
      <c r="AH361" s="12"/>
      <c r="AI361" s="12"/>
      <c r="AJ361" s="12"/>
      <c r="AK361" s="12"/>
      <c r="AL361" s="12"/>
    </row>
    <row r="362" spans="3:38" s="11" customFormat="1" x14ac:dyDescent="0.25">
      <c r="C362" s="12"/>
      <c r="D362" s="12"/>
      <c r="H362" s="12"/>
      <c r="I362" s="49"/>
      <c r="L362" s="3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3:38" s="11" customFormat="1" x14ac:dyDescent="0.25">
      <c r="C363" s="12"/>
      <c r="D363" s="12"/>
      <c r="H363" s="12"/>
      <c r="I363" s="49"/>
      <c r="L363" s="3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3:38" s="11" customFormat="1" x14ac:dyDescent="0.25">
      <c r="C364" s="12"/>
      <c r="D364" s="12"/>
      <c r="H364" s="12"/>
      <c r="I364" s="49"/>
      <c r="L364" s="3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3:38" s="11" customFormat="1" x14ac:dyDescent="0.25">
      <c r="C365" s="12"/>
      <c r="D365" s="12"/>
      <c r="H365" s="12"/>
      <c r="I365" s="49"/>
      <c r="L365" s="3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sheetData>
  <mergeCells count="16">
    <mergeCell ref="A23:D23"/>
    <mergeCell ref="E23:H23"/>
    <mergeCell ref="I23:K23"/>
    <mergeCell ref="A24:D24"/>
    <mergeCell ref="E24:H24"/>
    <mergeCell ref="I24:K24"/>
    <mergeCell ref="A1:A4"/>
    <mergeCell ref="C1:G1"/>
    <mergeCell ref="AM1:AM21"/>
    <mergeCell ref="C2:G2"/>
    <mergeCell ref="C3:G3"/>
    <mergeCell ref="C4:G4"/>
    <mergeCell ref="A5:G5"/>
    <mergeCell ref="A6:AA6"/>
    <mergeCell ref="AB6:AG6"/>
    <mergeCell ref="AH6:AL6"/>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3">
        <x14:dataValidation type="list" allowBlank="1" showInputMessage="1" showErrorMessage="1" xr:uid="{B181FF14-1286-4322-AECC-05BE88859804}">
          <x14:formula1>
            <xm:f>PARAMETROS!$H$2:$H$362</xm:f>
          </x14:formula1>
          <xm:sqref>H25:H1048576 H22:H23</xm:sqref>
        </x14:dataValidation>
        <x14:dataValidation type="list" allowBlank="1" showInputMessage="1" showErrorMessage="1" xr:uid="{6E3D08FD-BB61-4C7C-8832-7C2628ED767C}">
          <x14:formula1>
            <xm:f>PARAMETROS!$G$2:$G$65</xm:f>
          </x14:formula1>
          <xm:sqref>G25:G1048576 G22:G23</xm:sqref>
        </x14:dataValidation>
        <x14:dataValidation type="list" allowBlank="1" showInputMessage="1" showErrorMessage="1" xr:uid="{B3B378F4-67F8-424F-9759-FA6C2C0619E3}">
          <x14:formula1>
            <xm:f>PARAMETROS!$Q$2:$Q$15</xm:f>
          </x14:formula1>
          <xm:sqref>P22:P1048576</xm:sqref>
        </x14:dataValidation>
        <x14:dataValidation type="list" allowBlank="1" showInputMessage="1" showErrorMessage="1" xr:uid="{4FD8C0B6-7B0E-4D74-8DEE-4EB7ED4D613E}">
          <x14:formula1>
            <xm:f>PARAMETROS!$Q$2:$Q$16</xm:f>
          </x14:formula1>
          <xm:sqref>O22:O1048576</xm:sqref>
        </x14:dataValidation>
        <x14:dataValidation type="list" allowBlank="1" showInputMessage="1" showErrorMessage="1" xr:uid="{0280A8AD-D20F-44D6-BD88-14A06353682F}">
          <x14:formula1>
            <xm:f>PARAMETROS!$L$2:$L$40</xm:f>
          </x14:formula1>
          <xm:sqref>L22:L1048576</xm:sqref>
        </x14:dataValidation>
        <x14:dataValidation type="list" allowBlank="1" showInputMessage="1" showErrorMessage="1" xr:uid="{335F262B-B56B-420A-90A4-FC83A434C107}">
          <x14:formula1>
            <xm:f>PARAMETROS!$F$2:$F$70</xm:f>
          </x14:formula1>
          <xm:sqref>F25:F1048576 F22:F23</xm:sqref>
        </x14:dataValidation>
        <x14:dataValidation type="list" allowBlank="1" showInputMessage="1" showErrorMessage="1" xr:uid="{0974E93C-3935-4CC3-9946-DEB9B47CE5DA}">
          <x14:formula1>
            <xm:f>PARAMETROS!$V$2:$V$4</xm:f>
          </x14:formula1>
          <xm:sqref>W22:W1048576</xm:sqref>
        </x14:dataValidation>
        <x14:dataValidation type="list" allowBlank="1" showInputMessage="1" showErrorMessage="1" xr:uid="{3F4DDF72-D307-4C5B-8AB3-EB03EC36F6D3}">
          <x14:formula1>
            <xm:f>PARAMETROS!$K$2:$K$70</xm:f>
          </x14:formula1>
          <xm:sqref>K22:K1048576</xm:sqref>
        </x14:dataValidation>
        <x14:dataValidation type="list" allowBlank="1" showInputMessage="1" showErrorMessage="1" xr:uid="{34B6B932-454A-4697-B66C-8AA56495DD79}">
          <x14:formula1>
            <xm:f>PARAMETROS!$X$2:$X$4</xm:f>
          </x14:formula1>
          <xm:sqref>Z22:Z1048576</xm:sqref>
        </x14:dataValidation>
        <x14:dataValidation type="list" allowBlank="1" showInputMessage="1" showErrorMessage="1" xr:uid="{0213B846-DEF6-46FE-9C30-C7A0F7C5EFBD}">
          <x14:formula1>
            <xm:f>PARAMETROS!$Z$2:$Z$4</xm:f>
          </x14:formula1>
          <xm:sqref>AB22:AB1048576</xm:sqref>
        </x14:dataValidation>
        <x14:dataValidation type="list" allowBlank="1" showInputMessage="1" showErrorMessage="1" xr:uid="{55603C04-7DB4-472A-ACA0-7D3F79DB091A}">
          <x14:formula1>
            <xm:f>PARAMETROS!$AJ$2:$AJ$4</xm:f>
          </x14:formula1>
          <xm:sqref>AL22:AL1048576</xm:sqref>
        </x14:dataValidation>
        <x14:dataValidation type="list" allowBlank="1" showInputMessage="1" showErrorMessage="1" xr:uid="{1667F8F6-AED1-498B-BFAE-9B2D87598660}">
          <x14:formula1>
            <xm:f>PARAMETROS!$AF$2:$AF$4</xm:f>
          </x14:formula1>
          <xm:sqref>AH22:AH1048576</xm:sqref>
        </x14:dataValidation>
        <x14:dataValidation type="list" allowBlank="1" showInputMessage="1" showErrorMessage="1" xr:uid="{59843397-F8A1-4831-89AD-E878FEAA12D5}">
          <x14:formula1>
            <xm:f>PARAMETROS!$U$2:$U$4</xm:f>
          </x14:formula1>
          <xm:sqref>U22:U1048576</xm:sqref>
        </x14:dataValidation>
        <x14:dataValidation type="list" allowBlank="1" showInputMessage="1" showErrorMessage="1" xr:uid="{EB76FE98-A19C-432C-BCE1-1CC74B7E6BE9}">
          <x14:formula1>
            <xm:f>PARAMETROS!$S$2:$S$6</xm:f>
          </x14:formula1>
          <xm:sqref>R22:R1048576</xm:sqref>
        </x14:dataValidation>
        <x14:dataValidation type="list" allowBlank="1" showInputMessage="1" showErrorMessage="1" xr:uid="{2B479FDA-540E-447A-A074-4BFA2CAFCD3E}">
          <x14:formula1>
            <xm:f>PARAMETROS!$E$2:$E$9</xm:f>
          </x14:formula1>
          <xm:sqref>E22:E1048576</xm:sqref>
        </x14:dataValidation>
        <x14:dataValidation type="list" allowBlank="1" showInputMessage="1" showErrorMessage="1" xr:uid="{83ADC040-0F3C-446B-81B4-CE060018AD17}">
          <x14:formula1>
            <xm:f>PARAMETROS!$B$2:$B$21</xm:f>
          </x14:formula1>
          <xm:sqref>B22:B1048576</xm:sqref>
        </x14:dataValidation>
        <x14:dataValidation type="list" allowBlank="1" showInputMessage="1" showErrorMessage="1" xr:uid="{A0A7C2CE-147D-475C-BAB6-B41B0AA26225}">
          <x14:formula1>
            <xm:f>PARAMETROS!$A$2:$A$6</xm:f>
          </x14:formula1>
          <xm:sqref>A22:A1048576</xm:sqref>
        </x14:dataValidation>
        <x14:dataValidation type="list" allowBlank="1" showInputMessage="1" showErrorMessage="1" xr:uid="{C8786258-00C0-46AC-BB78-636D251FD59F}">
          <x14:formula1>
            <xm:f>PARAMETROS!$AC$2:$AC$4</xm:f>
          </x14:formula1>
          <xm:sqref>AE22:AE1048576</xm:sqref>
        </x14:dataValidation>
        <x14:dataValidation type="list" allowBlank="1" showInputMessage="1" showErrorMessage="1" xr:uid="{6D58A7B2-7C53-4818-9486-AB43B4215339}">
          <x14:formula1>
            <xm:f>PARAMETROS!$T$2:$T$5</xm:f>
          </x14:formula1>
          <xm:sqref>S22:S1048576</xm:sqref>
        </x14:dataValidation>
        <x14:dataValidation type="list" allowBlank="1" showInputMessage="1" showErrorMessage="1" xr:uid="{2487155B-10BE-4121-9CE0-D2B941C2AE43}">
          <x14:formula1>
            <xm:f>PARAMETROS!$R$2:$R$27</xm:f>
          </x14:formula1>
          <xm:sqref>Q22:Q1048576</xm:sqref>
        </x14:dataValidation>
        <x14:dataValidation type="list" allowBlank="1" showInputMessage="1" showErrorMessage="1" xr:uid="{085D509D-FB6A-4C61-AE9C-C00BC20B72AC}">
          <x14:formula1>
            <xm:f>PARAMETROS!$AH$2:$AH$6</xm:f>
          </x14:formula1>
          <xm:sqref>AJ22:AJ1048576</xm:sqref>
        </x14:dataValidation>
        <x14:dataValidation type="list" allowBlank="1" showInputMessage="1" showErrorMessage="1" xr:uid="{A2E6ED62-3923-4171-AE4A-F3C958C1DC70}">
          <x14:formula1>
            <xm:f>PARAMETROS!$AG$2:$AG$4</xm:f>
          </x14:formula1>
          <xm:sqref>AI22:AI1048576</xm:sqref>
        </x14:dataValidation>
        <x14:dataValidation type="list" allowBlank="1" showInputMessage="1" showErrorMessage="1" xr:uid="{42729C39-881F-429A-BDA2-369B82A6F87F}">
          <x14:formula1>
            <xm:f>PARAMETROS!#REF!</xm:f>
          </x14:formula1>
          <xm:sqref>M22:M1048576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F G S L W l 6 z X s K j A A A A 9 g A A A B I A H A B D b 2 5 m a W c v U G F j a 2 F n Z S 5 4 b W w g o h g A K K A U A A A A A A A A A A A A A A A A A A A A A A A A A A A A h Y 8 x D o I w G I W v Q r r T l r I Q 8 l M G V o k m J s a 1 K R U a o B h a L H d z 8 E h e Q Y y i b o 7 v e 9 / w 3 v 1 6 g 3 z u u + C i R q s H k 6 E I U x Q o I 4 d K m z p D k z u F C c o 5 7 I R s R a 2 C R T Y 2 n W 2 V o c a 5 c 0 q I 9 x 7 7 G A 9 j T R i l E T m W m 7 1 s V C / Q R 9 b / 5 V A b 6 4 S R C n E 4 v M Z w h q O Y 4 Z g l m A J Z I Z T a f A W 2 7 H 2 2 P x C K q X P T q L i y Y b E F s k Y g 7 w / 8 A V B L A w Q U A A I A C A A U Z I 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G S L W i i K R 7 g O A A A A E Q A A A B M A H A B G b 3 J t d W x h c y 9 T Z W N 0 a W 9 u M S 5 t I K I Y A C i g F A A A A A A A A A A A A A A A A A A A A A A A A A A A A C t O T S 7 J z M 9 T C I b Q h t Y A U E s B A i 0 A F A A C A A g A F G S L W l 6 z X s K j A A A A 9 g A A A B I A A A A A A A A A A A A A A A A A A A A A A E N v b m Z p Z y 9 Q Y W N r Y W d l L n h t b F B L A Q I t A B Q A A g A I A B R k i 1 o P y u m r p A A A A O k A A A A T A A A A A A A A A A A A A A A A A O 8 A A A B b Q 2 9 u d G V u d F 9 U e X B l c 1 0 u e G 1 s U E s B A i 0 A F A A C A A g A F G S L 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d 6 d a c M w 6 N M t + w n t C o e q + U A A A A A A g A A A A A A A 2 Y A A M A A A A A Q A A A A n t W z d U y X P i N 8 h 9 H R B S Q o c g A A A A A E g A A A o A A A A B A A A A A h 7 K 5 c A u R x + W j + t Z P k x L W M U A A A A J D L z 5 e n O 8 B 9 1 i + u 5 U g 0 G L c R l L t J V l 4 Z 7 o A W n u e E o d D h u C n C Q u 6 m 3 3 + G k W d Q q r 0 U j E 3 6 x c x E r e K t G h D n x t K 8 E r w R L a B M a v 2 Q x f k u w J P G R m S b F A A A A J d M 7 g 4 k X B z a 5 o u d v p x h Z Y w U d u s d < / D a t a M a s h u p > 
</file>

<file path=customXml/itemProps1.xml><?xml version="1.0" encoding="utf-8"?>
<ds:datastoreItem xmlns:ds="http://schemas.openxmlformats.org/officeDocument/2006/customXml" ds:itemID="{60327CF1-00D0-4CD3-9B21-DA0E6032922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60</vt:i4>
      </vt:variant>
      <vt:variant>
        <vt:lpstr>Rangos con nombre</vt:lpstr>
      </vt:variant>
      <vt:variant>
        <vt:i4>1</vt:i4>
      </vt:variant>
    </vt:vector>
  </HeadingPairs>
  <TitlesOfParts>
    <vt:vector size="61" baseType="lpstr">
      <vt:lpstr>Control de cambios </vt:lpstr>
      <vt:lpstr>AREDO</vt:lpstr>
      <vt:lpstr>ARAYU</vt:lpstr>
      <vt:lpstr>ARCOM</vt:lpstr>
      <vt:lpstr>ARICM</vt:lpstr>
      <vt:lpstr>GRAPS</vt:lpstr>
      <vt:lpstr>ARPSO</vt:lpstr>
      <vt:lpstr>ARPQR</vt:lpstr>
      <vt:lpstr>GRULE</vt:lpstr>
      <vt:lpstr>GRUPL</vt:lpstr>
      <vt:lpstr>ARDEI</vt:lpstr>
      <vt:lpstr>ARSIG</vt:lpstr>
      <vt:lpstr>ARPRE</vt:lpstr>
      <vt:lpstr>ARCYE</vt:lpstr>
      <vt:lpstr>GRSYE</vt:lpstr>
      <vt:lpstr>ARSYE</vt:lpstr>
      <vt:lpstr>SUBTG</vt:lpstr>
      <vt:lpstr>GRUGA</vt:lpstr>
      <vt:lpstr>ARAFI</vt:lpstr>
      <vt:lpstr>AREAF</vt:lpstr>
      <vt:lpstr>ARDEP</vt:lpstr>
      <vt:lpstr>GRUGI</vt:lpstr>
      <vt:lpstr>ARAFO</vt:lpstr>
      <vt:lpstr>ARADR</vt:lpstr>
      <vt:lpstr>ARCSI</vt:lpstr>
      <vt:lpstr>SISAM</vt:lpstr>
      <vt:lpstr>SUBSA</vt:lpstr>
      <vt:lpstr>ARHMC</vt:lpstr>
      <vt:lpstr>GRERI</vt:lpstr>
      <vt:lpstr>ARAPB</vt:lpstr>
      <vt:lpstr>ARGRI</vt:lpstr>
      <vt:lpstr>GRUAS</vt:lpstr>
      <vt:lpstr>ARASG</vt:lpstr>
      <vt:lpstr>ARESC</vt:lpstr>
      <vt:lpstr>ARPES</vt:lpstr>
      <vt:lpstr>ARCAS</vt:lpstr>
      <vt:lpstr>GROSD</vt:lpstr>
      <vt:lpstr>AREIN - GROSD</vt:lpstr>
      <vt:lpstr>AREFA</vt:lpstr>
      <vt:lpstr>ARMED</vt:lpstr>
      <vt:lpstr>GRUSO</vt:lpstr>
      <vt:lpstr>ARSAP</vt:lpstr>
      <vt:lpstr>AROPE</vt:lpstr>
      <vt:lpstr>SUBAF</vt:lpstr>
      <vt:lpstr>GRUFI</vt:lpstr>
      <vt:lpstr>ARPRE - GRUFI</vt:lpstr>
      <vt:lpstr>ARING</vt:lpstr>
      <vt:lpstr>ARTSA</vt:lpstr>
      <vt:lpstr>ARCEC</vt:lpstr>
      <vt:lpstr>ARCUP</vt:lpstr>
      <vt:lpstr>ARCON</vt:lpstr>
      <vt:lpstr>GRUTH</vt:lpstr>
      <vt:lpstr>ARIGS</vt:lpstr>
      <vt:lpstr>ARPER</vt:lpstr>
      <vt:lpstr>ARSST</vt:lpstr>
      <vt:lpstr>GRUCO</vt:lpstr>
      <vt:lpstr>GRUAA</vt:lpstr>
      <vt:lpstr>ARPLO</vt:lpstr>
      <vt:lpstr>ARINV</vt:lpstr>
      <vt:lpstr>PARAMETROS</vt:lpstr>
      <vt:lpstr>AREDO!Área_de_impresión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Julio Cesar Salgado Guerrero</dc:creator>
  <cp:lastModifiedBy>Jose Manuel Higuera</cp:lastModifiedBy>
  <cp:lastPrinted>2024-04-05T21:05:30Z</cp:lastPrinted>
  <dcterms:created xsi:type="dcterms:W3CDTF">2023-09-05T14:23:31Z</dcterms:created>
  <dcterms:modified xsi:type="dcterms:W3CDTF">2026-07-23T23:42:58Z</dcterms:modified>
</cp:coreProperties>
</file>