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20" yWindow="1545" windowWidth="18915" windowHeight="10500" tabRatio="601" firstSheet="1" activeTab="1"/>
  </bookViews>
  <sheets>
    <sheet name="formato cadena de valor " sheetId="5" state="hidden" r:id="rId1"/>
    <sheet name="formato cadena valor ORIGINAL" sheetId="1" r:id="rId2"/>
    <sheet name="actividad" sheetId="2" state="hidden" r:id="rId3"/>
    <sheet name="Hoja1" sheetId="4" r:id="rId4"/>
  </sheets>
  <definedNames>
    <definedName name="_xlnm._FilterDatabase" localSheetId="0" hidden="1">'formato cadena de valor '!$A$2:$IS$6</definedName>
    <definedName name="_xlnm.Print_Area" localSheetId="0">'formato cadena de valor '!$B$1:$H$36</definedName>
    <definedName name="_xlnm.Print_Area" localSheetId="1">'formato cadena valor ORIGINAL'!$A$2:$AC$171</definedName>
  </definedNames>
  <calcPr calcId="144525"/>
</workbook>
</file>

<file path=xl/calcChain.xml><?xml version="1.0" encoding="utf-8"?>
<calcChain xmlns="http://schemas.openxmlformats.org/spreadsheetml/2006/main">
  <c r="E10" i="5" l="1"/>
  <c r="E34" i="5" l="1"/>
  <c r="E33" i="5"/>
  <c r="E31" i="5"/>
  <c r="E30" i="5"/>
  <c r="E29" i="5"/>
  <c r="E27" i="5"/>
  <c r="E23" i="5"/>
  <c r="E20" i="5"/>
  <c r="E12" i="5"/>
  <c r="E7" i="5"/>
  <c r="F7" i="5"/>
  <c r="E36" i="5" l="1"/>
  <c r="F34" i="5"/>
  <c r="F33" i="5"/>
  <c r="F31" i="5"/>
  <c r="F30" i="5"/>
  <c r="F29" i="5"/>
  <c r="F27" i="5"/>
  <c r="F23" i="5"/>
  <c r="F20" i="5"/>
  <c r="F12" i="5"/>
  <c r="F10" i="5"/>
  <c r="F9" i="5"/>
  <c r="F36" i="5" l="1"/>
  <c r="G8" i="5"/>
  <c r="D36" i="5" l="1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7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C9" i="5"/>
  <c r="C7" i="5"/>
  <c r="C36" i="5" l="1"/>
  <c r="G36" i="5"/>
</calcChain>
</file>

<file path=xl/sharedStrings.xml><?xml version="1.0" encoding="utf-8"?>
<sst xmlns="http://schemas.openxmlformats.org/spreadsheetml/2006/main" count="71" uniqueCount="68">
  <si>
    <t>ACTIVIDAD</t>
  </si>
  <si>
    <t>VALOR ESTIMADO</t>
  </si>
  <si>
    <t>ESTUDIOS DISEÑOS Y LICENCIAS</t>
  </si>
  <si>
    <t>OBRA CIVIL, REDES Y EQUIPOS ESPECIALES</t>
  </si>
  <si>
    <t>INTERVENTORÍA</t>
  </si>
  <si>
    <t>EQUIPOS BIOMÉDICOS</t>
  </si>
  <si>
    <t>MOBILIARIO OFICINA Y EQUIPOS DE CÓMPUTO</t>
  </si>
  <si>
    <t>TOTAL</t>
  </si>
  <si>
    <t>VALOR ESTIMADO DE OBRA</t>
  </si>
  <si>
    <t xml:space="preserve">ESTIMADO M2 DE OBRA </t>
  </si>
  <si>
    <t>JUSTIFICACION</t>
  </si>
  <si>
    <t xml:space="preserve">VALOR ESTIMADO DE INTERVENTORIA </t>
  </si>
  <si>
    <t>HOSPITAL MILITAR DE TOLEMAIDA NILO CUNDINAMARCA</t>
  </si>
  <si>
    <t>ESTABLECIMIENTO DE SANIDAD MLITAR N° 3017 BATALLON VENCEDORES UBICADO EN CARTAGO VALLE</t>
  </si>
  <si>
    <t xml:space="preserve">ESTABLECIMIENTO DE SANIDAD MILITAR N° 3044 BASPC 27 MOCOA </t>
  </si>
  <si>
    <t>ENFERMERIA BITER 5 UBICADO EN AGUACHICA CESAR.</t>
  </si>
  <si>
    <t>DIRECCION DE SANIDAD EJERDCITO</t>
  </si>
  <si>
    <t>ESTABLECIMIENTO DE SANIDAD MILITAR N° 5181 BICAZ (CEC)</t>
  </si>
  <si>
    <t>ESTABLECIMIENTO DE SANIDAD MILITAR (UNIDAD)</t>
  </si>
  <si>
    <t xml:space="preserve"> ESTABLECIMIENTO DE SANIDAD MLITAR N° 5037 (GMSIL) DUITAMA.</t>
  </si>
  <si>
    <t>ESTABLECIMIENTO DE SANIDAD MLITAR N° 3028 BIAYA (BATALLON AYACUCHO EN MANIZALES</t>
  </si>
  <si>
    <t xml:space="preserve"> ESTABLECIMIENTO DE SANIDAD MILITAR N°  5071 BIGUP (BOGOTA)</t>
  </si>
  <si>
    <t>ESTABLECIMIENTO DE SANIDAD MLITAR N° 2015 4036 16. YOPAL</t>
  </si>
  <si>
    <t>ESTABLECIMIENTO DE SANIDAD MLITAR N° 2025 GMRPI EN SARAVENA.</t>
  </si>
  <si>
    <t>ESTABLECIMIENTO DE SANIDAD MLITAR N°  4006 BASPC 22. (GUAVIARE)</t>
  </si>
  <si>
    <t>ESTABLECIMIENTO DE SANIDAD MILITAR N° 3029 BASPC  29 (POPAYAN)</t>
  </si>
  <si>
    <t xml:space="preserve"> ESTABLECIMIENTO DE SANIDAD MILITAR N° 3015 BASPC CUCUTA </t>
  </si>
  <si>
    <t>ESTABLECIMIENTO DE SANIDAD MILITAR N° 2011 BIROV PAMPLONA.</t>
  </si>
  <si>
    <t xml:space="preserve"> EQUIPOS BIOMEDICOS ESM DISAN (BOGOTA)</t>
  </si>
  <si>
    <t xml:space="preserve"> DISPENSARIO MEDICO GILBERTO ECHEVERRI MEJIA. N° 5016</t>
  </si>
  <si>
    <t>DISPENSARIO MEDICO SUROCCIDENTE DE BOGOTA</t>
  </si>
  <si>
    <t xml:space="preserve"> ESTABLECIMIENTO DE SANIDAD MLITAR N° 5078 CANTON NORTE  BOGOTA </t>
  </si>
  <si>
    <t xml:space="preserve"> ESTABLECIMIENTO DE SANIDAD MLITAR N° 5207 BATALLON DE APOYO Y SERVICIO PARA LAS COMUNICACIONES (FACATATIVA).</t>
  </si>
  <si>
    <t xml:space="preserve"> ESTABLECIMIENTO DE SANIDAD MLITAR N°  1010 BIVER (MALAMBO)</t>
  </si>
  <si>
    <t xml:space="preserve"> ESTABLECIMIENTO DE SANIDAD MLITAR N°  3015 HOMRO (CALI)</t>
  </si>
  <si>
    <t>ESTABLECIMIENTO DE SANIDAD MLITAR N°  6007 BATALLON DE INFANTERIA N° 32 "GENERAL PEDRO JUSTO BERRIO" MEDELLIN ANTIOQUIA.</t>
  </si>
  <si>
    <t xml:space="preserve"> HOSPITAL MILITAR REGIONAL DE BUCARAMANGA</t>
  </si>
  <si>
    <t xml:space="preserve"> ESTABLECIMIENTO DE SANIDAD MLITAR N° 2024 BIREY CIMITARRA</t>
  </si>
  <si>
    <t xml:space="preserve"> ESTABLECIMIENTO DE SANIDAD MILITAR N° 1009 DEL BASPC No. 10 DE VALLEDUPAR.</t>
  </si>
  <si>
    <t>ESTABLECIMIENTO DE SANIDAD MLITAR N°6012 BATALLON AEROTRANSPORTADO N° 31 "RIFLES" CAUCASIA</t>
  </si>
  <si>
    <t xml:space="preserve"> ESM (ENFERMERIA) BIJUL UBICADO EN LAS ANIMAS DEPARTAMENTO DEL CHOCO.</t>
  </si>
  <si>
    <t xml:space="preserve">ESTABLECIMIENTO DE SANIDAD MILITAR N° 4035 BASPC 28 PTO CARREÑO. </t>
  </si>
  <si>
    <t>N°</t>
  </si>
  <si>
    <t>ASIGNACION DE RECURSOS</t>
  </si>
  <si>
    <t>VALOR ESTIMADO DE ESTUDIOS</t>
  </si>
  <si>
    <t>OBJETIVO GENERAL</t>
  </si>
  <si>
    <t>EFECTO</t>
  </si>
  <si>
    <t>CAUSA</t>
  </si>
  <si>
    <t>PROBLEMA CENTRAL</t>
  </si>
  <si>
    <t>OBJETIVOS ESPECIFICOS</t>
  </si>
  <si>
    <t>CAUSA DEL PROBLEMA</t>
  </si>
  <si>
    <t>OBJETIVO ESPECIFICO</t>
  </si>
  <si>
    <r>
      <t>1. J</t>
    </r>
    <r>
      <rPr>
        <b/>
        <sz val="11"/>
        <color theme="1"/>
        <rFont val="Calibri"/>
        <family val="2"/>
        <scheme val="minor"/>
      </rPr>
      <t>USTIFICACION:</t>
    </r>
    <r>
      <rPr>
        <sz val="11"/>
        <color theme="1"/>
        <rFont val="Calibri"/>
        <family val="2"/>
        <scheme val="minor"/>
      </rPr>
      <t xml:space="preserve"> </t>
    </r>
  </si>
  <si>
    <t>2. INDENTIFICAR OBJETIVO GENERAL</t>
  </si>
  <si>
    <t>3. OBJETIVOS ESPECIFICOS</t>
  </si>
  <si>
    <t>PRODUCTO</t>
  </si>
  <si>
    <t>4. INDENTIFICACION DE PRODUCTOS</t>
  </si>
  <si>
    <t>5. CLASIFICACION DE PRODUCTOS</t>
  </si>
  <si>
    <t>BIEN</t>
  </si>
  <si>
    <t>SERVICIO</t>
  </si>
  <si>
    <t>6. EFECTOS</t>
  </si>
  <si>
    <t>7. ACTIVIDADES</t>
  </si>
  <si>
    <t>ACTIVIDADES</t>
  </si>
  <si>
    <t>VALOR DE LAS ACTIVIDADES</t>
  </si>
  <si>
    <t>PROYECTO</t>
  </si>
  <si>
    <t>CAPACIDAD  INSTALADA EN DEMANDA</t>
  </si>
  <si>
    <t>CAPACIDAD  INSTALADA EN OFERTA</t>
  </si>
  <si>
    <t>CENSO POBLACIONAL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</si>
</sst>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$&quot;\ #,##0_);[Red]\(&quot;$&quot;\ #,##0\)"/>
    <numFmt numFmtId="44" formatCode="_(&quot;$&quot;\ * #,##0.00_);_(&quot;$&quot;\ * \(#,##0.00\);_(&quot;$&quot;\ * &quot;-&quot;??_);_(@_)"/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rgb="FFFFFFFF"/>
      <name val="Calibri"/>
      <family val="2"/>
    </font>
    <font>
      <sz val="16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7F7F7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84">
    <xf numFmtId="0" fontId="0" fillId="0" borderId="0" xfId="0"/>
    <xf numFmtId="0" fontId="2" fillId="2" borderId="6" xfId="0" applyFont="1" applyFill="1" applyBorder="1" applyAlignment="1">
      <alignment horizontal="center" vertical="center" wrapText="1" readingOrder="1"/>
    </xf>
    <xf numFmtId="0" fontId="3" fillId="3" borderId="6" xfId="0" applyFont="1" applyFill="1" applyBorder="1" applyAlignment="1">
      <alignment horizontal="left" vertical="center" wrapText="1" readingOrder="1"/>
    </xf>
    <xf numFmtId="6" fontId="3" fillId="3" borderId="6" xfId="0" applyNumberFormat="1" applyFont="1" applyFill="1" applyBorder="1" applyAlignment="1">
      <alignment horizontal="right" vertical="center" wrapText="1" readingOrder="1"/>
    </xf>
    <xf numFmtId="6" fontId="2" fillId="2" borderId="6" xfId="0" applyNumberFormat="1" applyFont="1" applyFill="1" applyBorder="1" applyAlignment="1">
      <alignment horizontal="right" vertical="center" wrapText="1" readingOrder="1"/>
    </xf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4" borderId="0" xfId="0" applyFill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justify" vertical="top" wrapText="1"/>
    </xf>
    <xf numFmtId="0" fontId="5" fillId="0" borderId="1" xfId="0" applyFont="1" applyFill="1" applyBorder="1" applyAlignment="1">
      <alignment horizontal="justify" vertical="top"/>
    </xf>
    <xf numFmtId="0" fontId="6" fillId="0" borderId="1" xfId="0" applyFont="1" applyFill="1" applyBorder="1" applyAlignment="1">
      <alignment horizontal="justify" vertical="top" wrapText="1"/>
    </xf>
    <xf numFmtId="0" fontId="5" fillId="0" borderId="1" xfId="0" applyFont="1" applyFill="1" applyBorder="1" applyAlignment="1">
      <alignment horizontal="justify" vertical="center"/>
    </xf>
    <xf numFmtId="43" fontId="0" fillId="0" borderId="0" xfId="1" applyFont="1"/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justify" vertical="justify" wrapText="1"/>
    </xf>
    <xf numFmtId="0" fontId="1" fillId="0" borderId="1" xfId="0" applyFont="1" applyFill="1" applyBorder="1" applyAlignment="1">
      <alignment horizontal="justify" vertical="top"/>
    </xf>
    <xf numFmtId="43" fontId="1" fillId="0" borderId="1" xfId="1" applyFont="1" applyFill="1" applyBorder="1" applyAlignment="1">
      <alignment horizontal="center" vertical="center"/>
    </xf>
    <xf numFmtId="43" fontId="1" fillId="0" borderId="1" xfId="1" applyFont="1" applyFill="1" applyBorder="1" applyAlignment="1">
      <alignment vertical="center"/>
    </xf>
    <xf numFmtId="44" fontId="1" fillId="0" borderId="1" xfId="2" applyFont="1" applyFill="1" applyBorder="1" applyAlignment="1">
      <alignment vertical="center"/>
    </xf>
    <xf numFmtId="43" fontId="8" fillId="0" borderId="1" xfId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4" fontId="8" fillId="0" borderId="1" xfId="2" applyFont="1" applyFill="1" applyBorder="1" applyAlignment="1">
      <alignment vertical="center"/>
    </xf>
    <xf numFmtId="43" fontId="8" fillId="0" borderId="0" xfId="0" applyNumberFormat="1" applyFont="1" applyFill="1" applyBorder="1" applyAlignment="1">
      <alignment vertical="center"/>
    </xf>
    <xf numFmtId="44" fontId="0" fillId="0" borderId="0" xfId="0" applyNumberFormat="1" applyFill="1" applyAlignment="1">
      <alignment vertical="center"/>
    </xf>
    <xf numFmtId="0" fontId="6" fillId="6" borderId="2" xfId="0" applyFont="1" applyFill="1" applyBorder="1" applyAlignment="1">
      <alignment horizontal="left" vertical="center"/>
    </xf>
    <xf numFmtId="0" fontId="6" fillId="6" borderId="2" xfId="0" applyFont="1" applyFill="1" applyBorder="1" applyAlignment="1">
      <alignment horizontal="justify" vertical="center"/>
    </xf>
    <xf numFmtId="0" fontId="6" fillId="6" borderId="2" xfId="0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horizontal="justify" vertical="center" wrapText="1"/>
    </xf>
    <xf numFmtId="0" fontId="6" fillId="6" borderId="2" xfId="0" applyFont="1" applyFill="1" applyBorder="1" applyAlignment="1">
      <alignment horizontal="justify" vertical="top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5" borderId="3" xfId="0" applyNumberFormat="1" applyFont="1" applyFill="1" applyBorder="1" applyAlignment="1">
      <alignment horizontal="center" vertical="center" wrapText="1"/>
    </xf>
    <xf numFmtId="0" fontId="8" fillId="5" borderId="5" xfId="0" applyNumberFormat="1" applyFont="1" applyFill="1" applyBorder="1" applyAlignment="1">
      <alignment horizontal="center" vertical="center" wrapText="1"/>
    </xf>
    <xf numFmtId="0" fontId="8" fillId="5" borderId="4" xfId="0" applyNumberFormat="1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0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8" fillId="0" borderId="15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8" fillId="0" borderId="14" xfId="0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11" xfId="0" applyFont="1" applyFill="1" applyBorder="1" applyAlignment="1">
      <alignment vertical="center"/>
    </xf>
    <xf numFmtId="0" fontId="0" fillId="0" borderId="10" xfId="0" applyFont="1" applyFill="1" applyBorder="1" applyAlignment="1">
      <alignment vertical="center"/>
    </xf>
    <xf numFmtId="0" fontId="7" fillId="0" borderId="11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colors>
    <mruColors>
      <color rgb="FF3366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2:IS42"/>
  <sheetViews>
    <sheetView zoomScale="91" zoomScaleNormal="91" zoomScaleSheetLayoutView="78" zoomScalePageLayoutView="87" workbookViewId="0">
      <selection activeCell="D12" sqref="D12"/>
    </sheetView>
  </sheetViews>
  <sheetFormatPr baseColWidth="10" defaultRowHeight="15" x14ac:dyDescent="0.25"/>
  <cols>
    <col min="1" max="1" width="3.28515625" style="6" customWidth="1"/>
    <col min="2" max="2" width="38.42578125" style="6" customWidth="1"/>
    <col min="3" max="3" width="13.28515625" style="7" customWidth="1"/>
    <col min="4" max="4" width="21.28515625" style="6" customWidth="1"/>
    <col min="5" max="5" width="21.28515625" style="8" customWidth="1"/>
    <col min="6" max="6" width="18.140625" style="8" customWidth="1"/>
    <col min="7" max="7" width="20" style="6" customWidth="1"/>
    <col min="8" max="8" width="62.28515625" style="6" customWidth="1"/>
    <col min="9" max="250" width="11.42578125" style="8"/>
    <col min="251" max="16384" width="11.42578125" style="6"/>
  </cols>
  <sheetData>
    <row r="2" spans="1:253" ht="8.25" customHeight="1" x14ac:dyDescent="0.25">
      <c r="A2" s="38" t="s">
        <v>42</v>
      </c>
      <c r="B2" s="40" t="s">
        <v>18</v>
      </c>
      <c r="C2" s="35" t="s">
        <v>9</v>
      </c>
      <c r="D2" s="35" t="s">
        <v>43</v>
      </c>
      <c r="E2" s="43" t="s">
        <v>44</v>
      </c>
      <c r="F2" s="35" t="s">
        <v>11</v>
      </c>
      <c r="G2" s="35" t="s">
        <v>8</v>
      </c>
      <c r="H2" s="35" t="s">
        <v>10</v>
      </c>
    </row>
    <row r="3" spans="1:253" ht="7.5" customHeight="1" x14ac:dyDescent="0.25">
      <c r="A3" s="38"/>
      <c r="B3" s="41"/>
      <c r="C3" s="36"/>
      <c r="D3" s="36"/>
      <c r="E3" s="44"/>
      <c r="F3" s="36"/>
      <c r="G3" s="36"/>
      <c r="H3" s="36"/>
    </row>
    <row r="4" spans="1:253" ht="8.25" customHeight="1" x14ac:dyDescent="0.25">
      <c r="A4" s="38"/>
      <c r="B4" s="41"/>
      <c r="C4" s="36"/>
      <c r="D4" s="36"/>
      <c r="E4" s="44"/>
      <c r="F4" s="36"/>
      <c r="G4" s="36"/>
      <c r="H4" s="36"/>
    </row>
    <row r="5" spans="1:253" ht="8.25" customHeight="1" x14ac:dyDescent="0.25">
      <c r="A5" s="38"/>
      <c r="B5" s="41"/>
      <c r="C5" s="36"/>
      <c r="D5" s="36"/>
      <c r="E5" s="44"/>
      <c r="F5" s="36"/>
      <c r="G5" s="36"/>
      <c r="H5" s="36"/>
    </row>
    <row r="6" spans="1:253" ht="9" customHeight="1" x14ac:dyDescent="0.25">
      <c r="A6" s="38"/>
      <c r="B6" s="42"/>
      <c r="C6" s="37"/>
      <c r="D6" s="37"/>
      <c r="E6" s="45"/>
      <c r="F6" s="37"/>
      <c r="G6" s="37"/>
      <c r="H6" s="37"/>
    </row>
    <row r="7" spans="1:253" s="8" customFormat="1" ht="24.75" customHeight="1" x14ac:dyDescent="0.25">
      <c r="A7" s="25">
        <v>1</v>
      </c>
      <c r="B7" s="30" t="s">
        <v>16</v>
      </c>
      <c r="C7" s="21">
        <f>+D7/1200000</f>
        <v>0</v>
      </c>
      <c r="D7" s="23"/>
      <c r="E7" s="22">
        <f>+D7*8%</f>
        <v>0</v>
      </c>
      <c r="F7" s="23">
        <f>+D7*10%</f>
        <v>0</v>
      </c>
      <c r="G7" s="23">
        <f>D7</f>
        <v>0</v>
      </c>
      <c r="H7" s="17"/>
    </row>
    <row r="8" spans="1:253" ht="41.25" customHeight="1" x14ac:dyDescent="0.25">
      <c r="A8" s="26">
        <v>2</v>
      </c>
      <c r="B8" s="31" t="s">
        <v>28</v>
      </c>
      <c r="C8" s="21">
        <v>0</v>
      </c>
      <c r="D8" s="23"/>
      <c r="E8" s="23"/>
      <c r="F8" s="22">
        <v>0</v>
      </c>
      <c r="G8" s="23">
        <f>D8</f>
        <v>0</v>
      </c>
      <c r="H8" s="15"/>
    </row>
    <row r="9" spans="1:253" s="8" customFormat="1" ht="25.5" x14ac:dyDescent="0.25">
      <c r="A9" s="25">
        <v>3</v>
      </c>
      <c r="B9" s="32" t="s">
        <v>29</v>
      </c>
      <c r="C9" s="21">
        <f t="shared" ref="C9:C35" si="0">+D9/1200000</f>
        <v>0</v>
      </c>
      <c r="D9" s="23"/>
      <c r="E9" s="23"/>
      <c r="F9" s="23">
        <f t="shared" ref="F9:F34" si="1">+D9*10%</f>
        <v>0</v>
      </c>
      <c r="G9" s="23">
        <f t="shared" ref="G9:G35" si="2">D9</f>
        <v>0</v>
      </c>
      <c r="H9" s="14"/>
    </row>
    <row r="10" spans="1:253" s="8" customFormat="1" ht="25.5" x14ac:dyDescent="0.25">
      <c r="A10" s="26">
        <v>4</v>
      </c>
      <c r="B10" s="31" t="s">
        <v>30</v>
      </c>
      <c r="C10" s="21">
        <f t="shared" si="0"/>
        <v>0</v>
      </c>
      <c r="D10" s="23"/>
      <c r="E10" s="23">
        <f>+D10*8%</f>
        <v>0</v>
      </c>
      <c r="F10" s="23">
        <f t="shared" si="1"/>
        <v>0</v>
      </c>
      <c r="G10" s="23">
        <f t="shared" si="2"/>
        <v>0</v>
      </c>
      <c r="H10" s="13"/>
    </row>
    <row r="11" spans="1:253" s="8" customFormat="1" ht="25.5" x14ac:dyDescent="0.25">
      <c r="A11" s="25">
        <v>5</v>
      </c>
      <c r="B11" s="33" t="s">
        <v>31</v>
      </c>
      <c r="C11" s="21">
        <f t="shared" si="0"/>
        <v>0</v>
      </c>
      <c r="D11" s="23"/>
      <c r="E11" s="23"/>
      <c r="F11" s="23"/>
      <c r="G11" s="23">
        <f t="shared" si="2"/>
        <v>0</v>
      </c>
      <c r="H11" s="12"/>
    </row>
    <row r="12" spans="1:253" s="8" customFormat="1" ht="38.25" x14ac:dyDescent="0.25">
      <c r="A12" s="26">
        <v>6</v>
      </c>
      <c r="B12" s="34" t="s">
        <v>32</v>
      </c>
      <c r="C12" s="21">
        <f t="shared" si="0"/>
        <v>0</v>
      </c>
      <c r="D12" s="23"/>
      <c r="E12" s="22">
        <f>+D12*8%</f>
        <v>0</v>
      </c>
      <c r="F12" s="23">
        <f t="shared" si="1"/>
        <v>0</v>
      </c>
      <c r="G12" s="23">
        <f t="shared" si="2"/>
        <v>0</v>
      </c>
      <c r="H12" s="12"/>
      <c r="IQ12" s="6"/>
      <c r="IR12" s="6"/>
      <c r="IS12" s="6"/>
    </row>
    <row r="13" spans="1:253" s="8" customFormat="1" ht="25.5" x14ac:dyDescent="0.25">
      <c r="A13" s="25">
        <v>7</v>
      </c>
      <c r="B13" s="33" t="s">
        <v>12</v>
      </c>
      <c r="C13" s="21">
        <f t="shared" si="0"/>
        <v>0</v>
      </c>
      <c r="D13" s="23"/>
      <c r="E13" s="23"/>
      <c r="F13" s="23"/>
      <c r="G13" s="23">
        <f t="shared" si="2"/>
        <v>0</v>
      </c>
      <c r="H13" s="14"/>
      <c r="IQ13" s="6"/>
      <c r="IR13" s="6"/>
      <c r="IS13" s="6"/>
    </row>
    <row r="14" spans="1:253" s="8" customFormat="1" ht="62.25" customHeight="1" x14ac:dyDescent="0.25">
      <c r="A14" s="26">
        <v>8</v>
      </c>
      <c r="B14" s="33" t="s">
        <v>19</v>
      </c>
      <c r="C14" s="21">
        <f t="shared" si="0"/>
        <v>0</v>
      </c>
      <c r="D14" s="23"/>
      <c r="E14" s="23"/>
      <c r="F14" s="23"/>
      <c r="G14" s="23">
        <f t="shared" si="2"/>
        <v>0</v>
      </c>
      <c r="H14" s="12"/>
      <c r="IQ14" s="6"/>
      <c r="IR14" s="6"/>
      <c r="IS14" s="6"/>
    </row>
    <row r="15" spans="1:253" s="8" customFormat="1" ht="25.5" x14ac:dyDescent="0.25">
      <c r="A15" s="25">
        <v>9</v>
      </c>
      <c r="B15" s="33" t="s">
        <v>33</v>
      </c>
      <c r="C15" s="21">
        <f t="shared" si="0"/>
        <v>0</v>
      </c>
      <c r="D15" s="23"/>
      <c r="E15" s="23"/>
      <c r="F15" s="23"/>
      <c r="G15" s="23">
        <f t="shared" si="2"/>
        <v>0</v>
      </c>
      <c r="H15" s="12"/>
      <c r="IQ15" s="6"/>
      <c r="IR15" s="6"/>
      <c r="IS15" s="6"/>
    </row>
    <row r="16" spans="1:253" s="8" customFormat="1" ht="25.5" x14ac:dyDescent="0.2">
      <c r="A16" s="26">
        <v>10</v>
      </c>
      <c r="B16" s="33" t="s">
        <v>34</v>
      </c>
      <c r="C16" s="21">
        <f t="shared" si="0"/>
        <v>0</v>
      </c>
      <c r="D16" s="23"/>
      <c r="E16" s="23"/>
      <c r="F16" s="23"/>
      <c r="G16" s="23">
        <f t="shared" si="2"/>
        <v>0</v>
      </c>
      <c r="H16" s="18"/>
      <c r="IQ16" s="6"/>
      <c r="IR16" s="6"/>
      <c r="IS16" s="6"/>
    </row>
    <row r="17" spans="1:253" s="8" customFormat="1" ht="38.25" x14ac:dyDescent="0.25">
      <c r="A17" s="25">
        <v>11</v>
      </c>
      <c r="B17" s="34" t="s">
        <v>13</v>
      </c>
      <c r="C17" s="21">
        <f t="shared" si="0"/>
        <v>0</v>
      </c>
      <c r="D17" s="23"/>
      <c r="E17" s="23"/>
      <c r="F17" s="23"/>
      <c r="G17" s="23">
        <f t="shared" si="2"/>
        <v>0</v>
      </c>
      <c r="H17" s="12"/>
      <c r="IQ17" s="6"/>
      <c r="IR17" s="6"/>
      <c r="IS17" s="6"/>
    </row>
    <row r="18" spans="1:253" ht="25.5" x14ac:dyDescent="0.25">
      <c r="A18" s="26">
        <v>12</v>
      </c>
      <c r="B18" s="34" t="s">
        <v>17</v>
      </c>
      <c r="C18" s="21">
        <f t="shared" si="0"/>
        <v>0</v>
      </c>
      <c r="D18" s="23"/>
      <c r="E18" s="23"/>
      <c r="F18" s="23"/>
      <c r="G18" s="23">
        <f t="shared" si="2"/>
        <v>0</v>
      </c>
      <c r="H18" s="12"/>
    </row>
    <row r="19" spans="1:253" s="9" customFormat="1" ht="61.5" customHeight="1" x14ac:dyDescent="0.25">
      <c r="A19" s="25">
        <v>13</v>
      </c>
      <c r="B19" s="33" t="s">
        <v>35</v>
      </c>
      <c r="C19" s="21">
        <f t="shared" si="0"/>
        <v>0</v>
      </c>
      <c r="D19" s="23"/>
      <c r="E19" s="23"/>
      <c r="F19" s="23"/>
      <c r="G19" s="23">
        <f t="shared" si="2"/>
        <v>0</v>
      </c>
      <c r="H19" s="12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</row>
    <row r="20" spans="1:253" ht="25.5" x14ac:dyDescent="0.25">
      <c r="A20" s="26">
        <v>14</v>
      </c>
      <c r="B20" s="33" t="s">
        <v>36</v>
      </c>
      <c r="C20" s="21">
        <f t="shared" si="0"/>
        <v>0</v>
      </c>
      <c r="D20" s="23"/>
      <c r="E20" s="22">
        <f>+D20*8%</f>
        <v>0</v>
      </c>
      <c r="F20" s="23">
        <f t="shared" si="1"/>
        <v>0</v>
      </c>
      <c r="G20" s="23">
        <f t="shared" si="2"/>
        <v>0</v>
      </c>
      <c r="H20" s="19"/>
    </row>
    <row r="21" spans="1:253" ht="51" customHeight="1" x14ac:dyDescent="0.25">
      <c r="A21" s="25">
        <v>15</v>
      </c>
      <c r="B21" s="31" t="s">
        <v>15</v>
      </c>
      <c r="C21" s="21">
        <f t="shared" si="0"/>
        <v>0</v>
      </c>
      <c r="D21" s="23"/>
      <c r="E21" s="23"/>
      <c r="F21" s="23"/>
      <c r="G21" s="23">
        <f t="shared" si="2"/>
        <v>0</v>
      </c>
      <c r="H21" s="13"/>
    </row>
    <row r="22" spans="1:253" ht="25.5" x14ac:dyDescent="0.25">
      <c r="A22" s="26">
        <v>16</v>
      </c>
      <c r="B22" s="33" t="s">
        <v>37</v>
      </c>
      <c r="C22" s="21">
        <f t="shared" si="0"/>
        <v>0</v>
      </c>
      <c r="D22" s="23"/>
      <c r="E22" s="23"/>
      <c r="F22" s="23"/>
      <c r="G22" s="23">
        <f t="shared" si="2"/>
        <v>0</v>
      </c>
      <c r="H22" s="14"/>
    </row>
    <row r="23" spans="1:253" ht="38.25" x14ac:dyDescent="0.25">
      <c r="A23" s="25">
        <v>17</v>
      </c>
      <c r="B23" s="33" t="s">
        <v>20</v>
      </c>
      <c r="C23" s="21">
        <f t="shared" si="0"/>
        <v>0</v>
      </c>
      <c r="D23" s="23"/>
      <c r="E23" s="22">
        <f>+D23*8%</f>
        <v>0</v>
      </c>
      <c r="F23" s="23">
        <f t="shared" si="1"/>
        <v>0</v>
      </c>
      <c r="G23" s="23">
        <f t="shared" si="2"/>
        <v>0</v>
      </c>
      <c r="H23" s="12"/>
    </row>
    <row r="24" spans="1:253" ht="51.75" customHeight="1" x14ac:dyDescent="0.25">
      <c r="A24" s="26">
        <v>18</v>
      </c>
      <c r="B24" s="33" t="s">
        <v>38</v>
      </c>
      <c r="C24" s="21">
        <f t="shared" si="0"/>
        <v>0</v>
      </c>
      <c r="D24" s="23"/>
      <c r="E24" s="23"/>
      <c r="F24" s="23"/>
      <c r="G24" s="23">
        <f t="shared" si="2"/>
        <v>0</v>
      </c>
      <c r="H24" s="12"/>
    </row>
    <row r="25" spans="1:253" ht="38.25" x14ac:dyDescent="0.25">
      <c r="A25" s="25">
        <v>19</v>
      </c>
      <c r="B25" s="34" t="s">
        <v>39</v>
      </c>
      <c r="C25" s="21">
        <f t="shared" si="0"/>
        <v>0</v>
      </c>
      <c r="D25" s="23"/>
      <c r="E25" s="23"/>
      <c r="F25" s="23"/>
      <c r="G25" s="23">
        <f t="shared" si="2"/>
        <v>0</v>
      </c>
      <c r="H25" s="14"/>
    </row>
    <row r="26" spans="1:253" s="8" customFormat="1" ht="25.5" x14ac:dyDescent="0.25">
      <c r="A26" s="26">
        <v>20</v>
      </c>
      <c r="B26" s="31" t="s">
        <v>21</v>
      </c>
      <c r="C26" s="21">
        <f t="shared" si="0"/>
        <v>0</v>
      </c>
      <c r="D26" s="23"/>
      <c r="E26" s="23"/>
      <c r="F26" s="23"/>
      <c r="G26" s="23">
        <f t="shared" si="2"/>
        <v>0</v>
      </c>
      <c r="H26" s="13"/>
    </row>
    <row r="27" spans="1:253" s="8" customFormat="1" ht="25.5" x14ac:dyDescent="0.25">
      <c r="A27" s="25">
        <v>21</v>
      </c>
      <c r="B27" s="31" t="s">
        <v>40</v>
      </c>
      <c r="C27" s="21">
        <f t="shared" si="0"/>
        <v>0</v>
      </c>
      <c r="D27" s="23"/>
      <c r="E27" s="22">
        <f>+D27*8%</f>
        <v>0</v>
      </c>
      <c r="F27" s="23">
        <f t="shared" si="1"/>
        <v>0</v>
      </c>
      <c r="G27" s="23">
        <f t="shared" si="2"/>
        <v>0</v>
      </c>
      <c r="H27" s="13"/>
    </row>
    <row r="28" spans="1:253" s="8" customFormat="1" ht="25.5" x14ac:dyDescent="0.25">
      <c r="A28" s="26">
        <v>22</v>
      </c>
      <c r="B28" s="33" t="s">
        <v>22</v>
      </c>
      <c r="C28" s="21">
        <f t="shared" si="0"/>
        <v>0</v>
      </c>
      <c r="D28" s="23"/>
      <c r="E28" s="23"/>
      <c r="F28" s="23"/>
      <c r="G28" s="23">
        <f t="shared" si="2"/>
        <v>0</v>
      </c>
      <c r="H28" s="12"/>
    </row>
    <row r="29" spans="1:253" s="8" customFormat="1" ht="25.5" x14ac:dyDescent="0.25">
      <c r="A29" s="25">
        <v>23</v>
      </c>
      <c r="B29" s="33" t="s">
        <v>23</v>
      </c>
      <c r="C29" s="21">
        <f t="shared" si="0"/>
        <v>0</v>
      </c>
      <c r="D29" s="23"/>
      <c r="E29" s="22">
        <f>+D29*8%</f>
        <v>0</v>
      </c>
      <c r="F29" s="23">
        <f t="shared" si="1"/>
        <v>0</v>
      </c>
      <c r="G29" s="23">
        <f t="shared" si="2"/>
        <v>0</v>
      </c>
      <c r="H29" s="12"/>
    </row>
    <row r="30" spans="1:253" s="8" customFormat="1" ht="25.5" x14ac:dyDescent="0.25">
      <c r="A30" s="26">
        <v>24</v>
      </c>
      <c r="B30" s="31" t="s">
        <v>24</v>
      </c>
      <c r="C30" s="21">
        <f t="shared" si="0"/>
        <v>0</v>
      </c>
      <c r="D30" s="23"/>
      <c r="E30" s="22">
        <f>+D30*8%</f>
        <v>0</v>
      </c>
      <c r="F30" s="23">
        <f t="shared" si="1"/>
        <v>0</v>
      </c>
      <c r="G30" s="23">
        <f t="shared" si="2"/>
        <v>0</v>
      </c>
      <c r="H30" s="20"/>
    </row>
    <row r="31" spans="1:253" s="8" customFormat="1" ht="25.5" x14ac:dyDescent="0.25">
      <c r="A31" s="25">
        <v>25</v>
      </c>
      <c r="B31" s="33" t="s">
        <v>14</v>
      </c>
      <c r="C31" s="21">
        <f t="shared" si="0"/>
        <v>0</v>
      </c>
      <c r="D31" s="23"/>
      <c r="E31" s="22">
        <f>+D31*8%</f>
        <v>0</v>
      </c>
      <c r="F31" s="23">
        <f t="shared" si="1"/>
        <v>0</v>
      </c>
      <c r="G31" s="23">
        <f t="shared" si="2"/>
        <v>0</v>
      </c>
      <c r="H31" s="14"/>
    </row>
    <row r="32" spans="1:253" s="8" customFormat="1" ht="25.5" x14ac:dyDescent="0.25">
      <c r="A32" s="26">
        <v>26</v>
      </c>
      <c r="B32" s="33" t="s">
        <v>41</v>
      </c>
      <c r="C32" s="21">
        <f t="shared" si="0"/>
        <v>0</v>
      </c>
      <c r="D32" s="23"/>
      <c r="E32" s="23"/>
      <c r="F32" s="23"/>
      <c r="G32" s="23">
        <f t="shared" si="2"/>
        <v>0</v>
      </c>
      <c r="H32" s="12"/>
    </row>
    <row r="33" spans="1:8" s="8" customFormat="1" ht="25.5" x14ac:dyDescent="0.25">
      <c r="A33" s="25">
        <v>27</v>
      </c>
      <c r="B33" s="31" t="s">
        <v>25</v>
      </c>
      <c r="C33" s="21">
        <f t="shared" si="0"/>
        <v>0</v>
      </c>
      <c r="D33" s="23"/>
      <c r="E33" s="22">
        <f>+D33*8%</f>
        <v>0</v>
      </c>
      <c r="F33" s="23">
        <f t="shared" si="1"/>
        <v>0</v>
      </c>
      <c r="G33" s="23">
        <f t="shared" si="2"/>
        <v>0</v>
      </c>
      <c r="H33" s="13"/>
    </row>
    <row r="34" spans="1:8" s="8" customFormat="1" ht="25.5" x14ac:dyDescent="0.25">
      <c r="A34" s="26">
        <v>28</v>
      </c>
      <c r="B34" s="31" t="s">
        <v>26</v>
      </c>
      <c r="C34" s="21">
        <f t="shared" si="0"/>
        <v>0</v>
      </c>
      <c r="D34" s="23"/>
      <c r="E34" s="22">
        <f>+D34*8%</f>
        <v>0</v>
      </c>
      <c r="F34" s="23">
        <f t="shared" si="1"/>
        <v>0</v>
      </c>
      <c r="G34" s="23">
        <f t="shared" si="2"/>
        <v>0</v>
      </c>
      <c r="H34" s="13"/>
    </row>
    <row r="35" spans="1:8" s="8" customFormat="1" ht="25.5" x14ac:dyDescent="0.25">
      <c r="A35" s="25">
        <v>29</v>
      </c>
      <c r="B35" s="33" t="s">
        <v>27</v>
      </c>
      <c r="C35" s="21">
        <f t="shared" si="0"/>
        <v>0</v>
      </c>
      <c r="D35" s="23"/>
      <c r="E35" s="23"/>
      <c r="F35" s="23"/>
      <c r="G35" s="23">
        <f t="shared" si="2"/>
        <v>0</v>
      </c>
      <c r="H35" s="19"/>
    </row>
    <row r="36" spans="1:8" ht="31.5" customHeight="1" x14ac:dyDescent="0.25">
      <c r="A36" s="39" t="s">
        <v>7</v>
      </c>
      <c r="B36" s="39"/>
      <c r="C36" s="24">
        <f>SUM(C7:C35)</f>
        <v>0</v>
      </c>
      <c r="D36" s="27">
        <f>SUM(D7:D35)</f>
        <v>0</v>
      </c>
      <c r="E36" s="27">
        <f>SUM(E7:E35)</f>
        <v>0</v>
      </c>
      <c r="F36" s="27">
        <f>SUM(F7:F35)</f>
        <v>0</v>
      </c>
      <c r="G36" s="27">
        <f>SUM(G7:G35)</f>
        <v>0</v>
      </c>
      <c r="H36" s="28"/>
    </row>
    <row r="42" spans="1:8" x14ac:dyDescent="0.25">
      <c r="F42" s="29"/>
    </row>
  </sheetData>
  <autoFilter ref="A2:IS6"/>
  <mergeCells count="9">
    <mergeCell ref="G2:G6"/>
    <mergeCell ref="H2:H6"/>
    <mergeCell ref="A2:A6"/>
    <mergeCell ref="A36:B36"/>
    <mergeCell ref="B2:B6"/>
    <mergeCell ref="C2:C6"/>
    <mergeCell ref="D2:D6"/>
    <mergeCell ref="F2:F6"/>
    <mergeCell ref="E2:E6"/>
  </mergeCells>
  <pageMargins left="0.70866141732283472" right="0.70866141732283472" top="0.74803149606299213" bottom="0.74803149606299213" header="0.31496062992125984" footer="0.31496062992125984"/>
  <pageSetup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IF44"/>
  <sheetViews>
    <sheetView tabSelected="1" topLeftCell="A13" zoomScale="78" zoomScaleNormal="78" zoomScaleSheetLayoutView="78" zoomScalePageLayoutView="87" workbookViewId="0">
      <selection activeCell="F51" sqref="F51"/>
    </sheetView>
  </sheetViews>
  <sheetFormatPr baseColWidth="10" defaultRowHeight="15" x14ac:dyDescent="0.25"/>
  <cols>
    <col min="1" max="1" width="11.42578125" style="8"/>
    <col min="2" max="2" width="11.5703125" style="8" customWidth="1"/>
    <col min="3" max="240" width="11.42578125" style="8"/>
    <col min="241" max="16384" width="11.42578125" style="6"/>
  </cols>
  <sheetData>
    <row r="1" spans="1:17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x14ac:dyDescent="0.25">
      <c r="A2" s="78" t="s">
        <v>64</v>
      </c>
      <c r="B2" s="79"/>
      <c r="C2" s="48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50"/>
    </row>
    <row r="3" spans="1:17" x14ac:dyDescent="0.25">
      <c r="A3" s="51" t="s">
        <v>52</v>
      </c>
      <c r="B3" s="53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</row>
    <row r="4" spans="1:17" ht="35.25" customHeight="1" x14ac:dyDescent="0.25">
      <c r="A4" s="76" t="s">
        <v>53</v>
      </c>
      <c r="B4" s="7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</row>
    <row r="5" spans="1:17" x14ac:dyDescent="0.25">
      <c r="A5" s="39" t="s">
        <v>46</v>
      </c>
      <c r="B5" s="39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</row>
    <row r="6" spans="1:17" x14ac:dyDescent="0.25">
      <c r="A6" s="39" t="s">
        <v>47</v>
      </c>
      <c r="B6" s="39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</row>
    <row r="7" spans="1:17" x14ac:dyDescent="0.25">
      <c r="A7" s="56" t="s">
        <v>48</v>
      </c>
      <c r="B7" s="57"/>
      <c r="C7" s="57"/>
      <c r="D7" s="57"/>
      <c r="E7" s="57"/>
      <c r="F7" s="57"/>
      <c r="G7" s="57"/>
      <c r="H7" s="57"/>
      <c r="I7" s="58"/>
      <c r="J7" s="46" t="s">
        <v>45</v>
      </c>
      <c r="K7" s="46"/>
      <c r="L7" s="46"/>
      <c r="M7" s="46"/>
      <c r="N7" s="46"/>
      <c r="O7" s="46"/>
      <c r="P7" s="46"/>
      <c r="Q7" s="46"/>
    </row>
    <row r="8" spans="1:17" s="8" customFormat="1" x14ac:dyDescent="0.25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</row>
    <row r="9" spans="1:17" s="8" customFormat="1" x14ac:dyDescent="0.25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</row>
    <row r="10" spans="1:17" s="8" customFormat="1" x14ac:dyDescent="0.25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</row>
    <row r="11" spans="1:17" s="8" customFormat="1" ht="15" customHeight="1" x14ac:dyDescent="0.25">
      <c r="A11" s="61" t="s">
        <v>54</v>
      </c>
      <c r="B11" s="61"/>
      <c r="C11" s="59"/>
      <c r="D11" s="59"/>
      <c r="E11" s="59"/>
      <c r="F11" s="59"/>
      <c r="G11" s="59"/>
      <c r="H11" s="59"/>
      <c r="I11" s="59"/>
      <c r="J11" s="47"/>
      <c r="K11" s="47"/>
      <c r="L11" s="47"/>
      <c r="M11" s="47"/>
      <c r="N11" s="47"/>
      <c r="O11" s="47"/>
      <c r="P11" s="47"/>
      <c r="Q11" s="47"/>
    </row>
    <row r="12" spans="1:17" x14ac:dyDescent="0.25">
      <c r="A12" s="61"/>
      <c r="B12" s="61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17" x14ac:dyDescent="0.25">
      <c r="A13" s="61"/>
      <c r="B13" s="61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</row>
    <row r="14" spans="1:17" ht="6" customHeight="1" x14ac:dyDescent="0.25">
      <c r="A14" s="51"/>
      <c r="B14" s="80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3"/>
    </row>
    <row r="15" spans="1:17" x14ac:dyDescent="0.25">
      <c r="A15" s="39" t="s">
        <v>47</v>
      </c>
      <c r="B15" s="46" t="s">
        <v>50</v>
      </c>
      <c r="C15" s="46"/>
      <c r="D15" s="46"/>
      <c r="E15" s="46"/>
      <c r="F15" s="46"/>
      <c r="G15" s="46"/>
      <c r="H15" s="46"/>
      <c r="I15" s="46"/>
      <c r="J15" s="46" t="s">
        <v>49</v>
      </c>
      <c r="K15" s="46"/>
      <c r="L15" s="46"/>
      <c r="M15" s="46"/>
      <c r="N15" s="46"/>
      <c r="O15" s="46"/>
      <c r="P15" s="46"/>
      <c r="Q15" s="46"/>
    </row>
    <row r="16" spans="1:17" x14ac:dyDescent="0.25">
      <c r="A16" s="39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</row>
    <row r="17" spans="1:240" x14ac:dyDescent="0.25">
      <c r="A17" s="39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</row>
    <row r="18" spans="1:240" x14ac:dyDescent="0.25">
      <c r="A18" s="39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</row>
    <row r="19" spans="1:240" ht="27.75" customHeight="1" x14ac:dyDescent="0.25">
      <c r="A19" s="64" t="s">
        <v>56</v>
      </c>
      <c r="B19" s="60"/>
      <c r="C19" s="60"/>
      <c r="D19" s="60"/>
      <c r="E19" s="48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50"/>
    </row>
    <row r="20" spans="1:240" s="9" customFormat="1" x14ac:dyDescent="0.25">
      <c r="A20" s="62"/>
      <c r="B20" s="46" t="s">
        <v>51</v>
      </c>
      <c r="C20" s="46"/>
      <c r="D20" s="46"/>
      <c r="E20" s="46"/>
      <c r="F20" s="46"/>
      <c r="G20" s="46"/>
      <c r="H20" s="46"/>
      <c r="I20" s="46"/>
      <c r="J20" s="46" t="s">
        <v>55</v>
      </c>
      <c r="K20" s="46"/>
      <c r="L20" s="46"/>
      <c r="M20" s="46"/>
      <c r="N20" s="46"/>
      <c r="O20" s="46"/>
      <c r="P20" s="46"/>
      <c r="Q20" s="46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</row>
    <row r="21" spans="1:240" x14ac:dyDescent="0.25">
      <c r="A21" s="62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</row>
    <row r="22" spans="1:240" x14ac:dyDescent="0.25">
      <c r="A22" s="62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</row>
    <row r="23" spans="1:240" x14ac:dyDescent="0.25">
      <c r="A23" s="63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</row>
    <row r="24" spans="1:240" ht="6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50"/>
    </row>
    <row r="25" spans="1:240" x14ac:dyDescent="0.25">
      <c r="A25" s="65" t="s">
        <v>57</v>
      </c>
      <c r="B25" s="66"/>
      <c r="C25" s="67"/>
      <c r="D25" s="74" t="s">
        <v>58</v>
      </c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</row>
    <row r="26" spans="1:240" x14ac:dyDescent="0.25">
      <c r="A26" s="68"/>
      <c r="B26" s="69"/>
      <c r="C26" s="55"/>
      <c r="D26" s="73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</row>
    <row r="27" spans="1:240" s="8" customFormat="1" x14ac:dyDescent="0.25">
      <c r="A27" s="68"/>
      <c r="B27" s="69"/>
      <c r="C27" s="55"/>
      <c r="D27" s="75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</row>
    <row r="28" spans="1:240" s="8" customFormat="1" ht="6" customHeight="1" x14ac:dyDescent="0.25">
      <c r="A28" s="68"/>
      <c r="B28" s="69"/>
      <c r="C28" s="55"/>
      <c r="D28" s="48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50"/>
    </row>
    <row r="29" spans="1:240" s="8" customFormat="1" x14ac:dyDescent="0.25">
      <c r="A29" s="68"/>
      <c r="B29" s="69"/>
      <c r="C29" s="55"/>
      <c r="D29" s="74" t="s">
        <v>59</v>
      </c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</row>
    <row r="30" spans="1:240" s="8" customFormat="1" x14ac:dyDescent="0.25">
      <c r="A30" s="68"/>
      <c r="B30" s="69"/>
      <c r="C30" s="55"/>
      <c r="D30" s="73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</row>
    <row r="31" spans="1:240" s="8" customFormat="1" x14ac:dyDescent="0.25">
      <c r="A31" s="70"/>
      <c r="B31" s="71"/>
      <c r="C31" s="72"/>
      <c r="D31" s="75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</row>
    <row r="32" spans="1:240" s="8" customFormat="1" ht="6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50"/>
    </row>
    <row r="33" spans="1:240" s="8" customFormat="1" x14ac:dyDescent="0.25">
      <c r="A33" s="74" t="s">
        <v>60</v>
      </c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</row>
    <row r="34" spans="1:240" s="8" customFormat="1" x14ac:dyDescent="0.25">
      <c r="A34" s="73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</row>
    <row r="35" spans="1:240" s="8" customFormat="1" x14ac:dyDescent="0.25">
      <c r="A35" s="75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</row>
    <row r="36" spans="1:240" s="8" customFormat="1" ht="6.75" customHeight="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50"/>
    </row>
    <row r="37" spans="1:240" x14ac:dyDescent="0.25">
      <c r="A37" s="54" t="s">
        <v>61</v>
      </c>
      <c r="B37" s="54"/>
      <c r="C37" s="46" t="s">
        <v>55</v>
      </c>
      <c r="D37" s="46"/>
      <c r="E37" s="46"/>
      <c r="F37" s="46"/>
      <c r="G37" s="46"/>
      <c r="H37" s="46" t="s">
        <v>62</v>
      </c>
      <c r="I37" s="46"/>
      <c r="J37" s="46"/>
      <c r="K37" s="46"/>
      <c r="L37" s="46"/>
      <c r="M37" s="46" t="s">
        <v>63</v>
      </c>
      <c r="N37" s="46"/>
      <c r="O37" s="46"/>
      <c r="P37" s="46"/>
      <c r="Q37" s="46"/>
    </row>
    <row r="38" spans="1:240" x14ac:dyDescent="0.25">
      <c r="A38" s="54"/>
      <c r="B38" s="54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</row>
    <row r="39" spans="1:240" x14ac:dyDescent="0.25">
      <c r="A39" s="54"/>
      <c r="B39" s="54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</row>
    <row r="40" spans="1:240" ht="15" customHeight="1" x14ac:dyDescent="0.25">
      <c r="A40" s="54"/>
      <c r="B40" s="54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</row>
    <row r="41" spans="1:240" ht="7.5" customHeight="1" x14ac:dyDescent="0.2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50"/>
    </row>
    <row r="42" spans="1:240" ht="15" customHeight="1" x14ac:dyDescent="0.25">
      <c r="A42" s="51" t="s">
        <v>65</v>
      </c>
      <c r="B42" s="52"/>
      <c r="C42" s="53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</row>
    <row r="43" spans="1:240" x14ac:dyDescent="0.25">
      <c r="A43" s="51" t="s">
        <v>66</v>
      </c>
      <c r="B43" s="52"/>
      <c r="C43" s="53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</row>
    <row r="44" spans="1:240" s="10" customFormat="1" ht="18.75" x14ac:dyDescent="0.25">
      <c r="A44" s="81" t="s">
        <v>67</v>
      </c>
      <c r="B44" s="82"/>
      <c r="C44" s="83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  <c r="EI44" s="11"/>
      <c r="EJ44" s="11"/>
      <c r="EK44" s="11"/>
      <c r="EL44" s="11"/>
      <c r="EM44" s="11"/>
      <c r="EN44" s="11"/>
      <c r="EO44" s="11"/>
      <c r="EP44" s="11"/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  <c r="FF44" s="11"/>
      <c r="FG44" s="11"/>
      <c r="FH44" s="11"/>
      <c r="FI44" s="11"/>
      <c r="FJ44" s="11"/>
      <c r="FK44" s="11"/>
      <c r="FL44" s="11"/>
      <c r="FM44" s="11"/>
      <c r="FN44" s="11"/>
      <c r="FO44" s="11"/>
      <c r="FP44" s="11"/>
      <c r="FQ44" s="11"/>
      <c r="FR44" s="11"/>
      <c r="FS44" s="11"/>
      <c r="FT44" s="11"/>
      <c r="FU44" s="11"/>
      <c r="FV44" s="11"/>
      <c r="FW44" s="11"/>
      <c r="FX44" s="11"/>
      <c r="FY44" s="11"/>
      <c r="FZ44" s="11"/>
      <c r="GA44" s="11"/>
      <c r="GB44" s="11"/>
      <c r="GC44" s="11"/>
      <c r="GD44" s="11"/>
      <c r="GE44" s="11"/>
      <c r="GF44" s="11"/>
      <c r="GG44" s="11"/>
      <c r="GH44" s="11"/>
      <c r="GI44" s="11"/>
      <c r="GJ44" s="11"/>
      <c r="GK44" s="11"/>
      <c r="GL44" s="11"/>
      <c r="GM44" s="11"/>
      <c r="GN44" s="11"/>
      <c r="GO44" s="11"/>
      <c r="GP44" s="11"/>
      <c r="GQ44" s="11"/>
      <c r="GR44" s="11"/>
      <c r="GS44" s="11"/>
      <c r="GT44" s="11"/>
      <c r="GU44" s="11"/>
      <c r="GV44" s="11"/>
      <c r="GW44" s="11"/>
      <c r="GX44" s="11"/>
      <c r="GY44" s="11"/>
      <c r="GZ44" s="11"/>
      <c r="HA44" s="11"/>
      <c r="HB44" s="11"/>
      <c r="HC44" s="11"/>
      <c r="HD44" s="11"/>
      <c r="HE44" s="11"/>
      <c r="HF44" s="11"/>
      <c r="HG44" s="11"/>
      <c r="HH44" s="11"/>
      <c r="HI44" s="11"/>
      <c r="HJ44" s="11"/>
      <c r="HK44" s="11"/>
      <c r="HL44" s="11"/>
      <c r="HM44" s="11"/>
      <c r="HN44" s="11"/>
      <c r="HO44" s="11"/>
      <c r="HP44" s="11"/>
      <c r="HQ44" s="11"/>
      <c r="HR44" s="11"/>
      <c r="HS44" s="11"/>
      <c r="HT44" s="11"/>
      <c r="HU44" s="11"/>
      <c r="HV44" s="11"/>
      <c r="HW44" s="11"/>
      <c r="HX44" s="11"/>
      <c r="HY44" s="11"/>
      <c r="HZ44" s="11"/>
      <c r="IA44" s="11"/>
      <c r="IB44" s="11"/>
      <c r="IC44" s="11"/>
      <c r="ID44" s="11"/>
      <c r="IE44" s="11"/>
      <c r="IF44" s="11"/>
    </row>
  </sheetData>
  <mergeCells count="70">
    <mergeCell ref="D42:Q42"/>
    <mergeCell ref="D43:Q43"/>
    <mergeCell ref="D44:Q44"/>
    <mergeCell ref="A41:Q41"/>
    <mergeCell ref="D28:Q28"/>
    <mergeCell ref="A15:A18"/>
    <mergeCell ref="A25:C31"/>
    <mergeCell ref="D25:D27"/>
    <mergeCell ref="D29:D31"/>
    <mergeCell ref="A33:A35"/>
    <mergeCell ref="A37:B40"/>
    <mergeCell ref="A36:Q36"/>
    <mergeCell ref="A32:Q32"/>
    <mergeCell ref="A24:Q24"/>
    <mergeCell ref="A19:D19"/>
    <mergeCell ref="M38:Q38"/>
    <mergeCell ref="M39:Q39"/>
    <mergeCell ref="M40:Q40"/>
    <mergeCell ref="M37:Q37"/>
    <mergeCell ref="A5:B5"/>
    <mergeCell ref="A6:B6"/>
    <mergeCell ref="A7:I7"/>
    <mergeCell ref="A8:I10"/>
    <mergeCell ref="A11:B13"/>
    <mergeCell ref="C38:G38"/>
    <mergeCell ref="C39:G39"/>
    <mergeCell ref="C40:G40"/>
    <mergeCell ref="H38:L38"/>
    <mergeCell ref="H39:L39"/>
    <mergeCell ref="H40:L40"/>
    <mergeCell ref="B34:Q34"/>
    <mergeCell ref="B35:Q35"/>
    <mergeCell ref="C37:G37"/>
    <mergeCell ref="H37:L37"/>
    <mergeCell ref="E26:Q26"/>
    <mergeCell ref="E27:Q27"/>
    <mergeCell ref="E29:Q29"/>
    <mergeCell ref="E30:Q30"/>
    <mergeCell ref="E31:Q31"/>
    <mergeCell ref="B33:Q33"/>
    <mergeCell ref="B22:I22"/>
    <mergeCell ref="J22:Q22"/>
    <mergeCell ref="B23:I23"/>
    <mergeCell ref="J23:Q23"/>
    <mergeCell ref="E25:Q25"/>
    <mergeCell ref="E19:Q19"/>
    <mergeCell ref="J18:Q18"/>
    <mergeCell ref="C3:Q3"/>
    <mergeCell ref="B20:I20"/>
    <mergeCell ref="J20:Q20"/>
    <mergeCell ref="B21:I21"/>
    <mergeCell ref="J21:Q21"/>
    <mergeCell ref="B15:I15"/>
    <mergeCell ref="J15:Q15"/>
    <mergeCell ref="B16:I16"/>
    <mergeCell ref="B17:I17"/>
    <mergeCell ref="B18:I18"/>
    <mergeCell ref="J16:Q16"/>
    <mergeCell ref="J17:Q17"/>
    <mergeCell ref="J8:Q10"/>
    <mergeCell ref="C11:Q11"/>
    <mergeCell ref="C12:Q12"/>
    <mergeCell ref="C13:Q13"/>
    <mergeCell ref="C6:Q6"/>
    <mergeCell ref="A4:B4"/>
    <mergeCell ref="J7:Q7"/>
    <mergeCell ref="C4:Q4"/>
    <mergeCell ref="C5:Q5"/>
    <mergeCell ref="A2:B2"/>
    <mergeCell ref="C2:Q2"/>
  </mergeCells>
  <pageMargins left="0.70866141732283472" right="0.70866141732283472" top="0.74803149606299213" bottom="0.74803149606299213" header="0.31496062992125984" footer="0.31496062992125984"/>
  <pageSetup paperSize="5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C10"/>
  <sheetViews>
    <sheetView workbookViewId="0">
      <selection activeCell="A5" sqref="A5"/>
    </sheetView>
  </sheetViews>
  <sheetFormatPr baseColWidth="10" defaultRowHeight="15" x14ac:dyDescent="0.25"/>
  <cols>
    <col min="1" max="1" width="55.140625" customWidth="1"/>
    <col min="2" max="2" width="41.140625" customWidth="1"/>
  </cols>
  <sheetData>
    <row r="1" spans="1:3" ht="27" thickBot="1" x14ac:dyDescent="0.3">
      <c r="A1" s="1" t="s">
        <v>0</v>
      </c>
      <c r="B1" s="1" t="s">
        <v>1</v>
      </c>
    </row>
    <row r="2" spans="1:3" ht="21" thickBot="1" x14ac:dyDescent="0.3">
      <c r="A2" s="2" t="s">
        <v>2</v>
      </c>
      <c r="B2" s="3">
        <v>700</v>
      </c>
    </row>
    <row r="3" spans="1:3" ht="21" thickBot="1" x14ac:dyDescent="0.3">
      <c r="A3" s="2" t="s">
        <v>3</v>
      </c>
      <c r="B3" s="3">
        <v>18131</v>
      </c>
    </row>
    <row r="4" spans="1:3" ht="21" thickBot="1" x14ac:dyDescent="0.3">
      <c r="A4" s="2" t="s">
        <v>4</v>
      </c>
      <c r="B4" s="3">
        <v>1269</v>
      </c>
    </row>
    <row r="5" spans="1:3" ht="21" thickBot="1" x14ac:dyDescent="0.3">
      <c r="A5" s="2" t="s">
        <v>5</v>
      </c>
      <c r="B5" s="3">
        <v>4200</v>
      </c>
    </row>
    <row r="6" spans="1:3" ht="41.25" thickBot="1" x14ac:dyDescent="0.3">
      <c r="A6" s="2" t="s">
        <v>6</v>
      </c>
      <c r="B6" s="3">
        <v>700</v>
      </c>
    </row>
    <row r="7" spans="1:3" ht="27" thickBot="1" x14ac:dyDescent="0.3">
      <c r="A7" s="1" t="s">
        <v>7</v>
      </c>
      <c r="B7" s="4">
        <v>25000</v>
      </c>
    </row>
    <row r="10" spans="1:3" ht="111" customHeight="1" x14ac:dyDescent="0.25">
      <c r="A10" s="5"/>
      <c r="B10" s="5"/>
      <c r="C10" s="5"/>
    </row>
  </sheetData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L1"/>
  <sheetViews>
    <sheetView workbookViewId="0">
      <selection activeCell="C2" sqref="C2:D2"/>
    </sheetView>
  </sheetViews>
  <sheetFormatPr baseColWidth="10" defaultRowHeight="15" x14ac:dyDescent="0.25"/>
  <cols>
    <col min="1" max="2" width="11.42578125" style="16"/>
    <col min="3" max="3" width="17.7109375" style="16" customWidth="1"/>
    <col min="4" max="4" width="16.85546875" style="16" customWidth="1"/>
    <col min="5" max="12" width="11.42578125" style="16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formato cadena de valor </vt:lpstr>
      <vt:lpstr>formato cadena valor ORIGINAL</vt:lpstr>
      <vt:lpstr>actividad</vt:lpstr>
      <vt:lpstr>Hoja1</vt:lpstr>
      <vt:lpstr>'formato cadena de valor '!Área_de_impresión</vt:lpstr>
      <vt:lpstr>'formato cadena valor ORIGINAL'!Área_de_impresión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SP. Fredy Humberto Mazo Muñoz</dc:creator>
  <cp:lastModifiedBy>SP. Fredy Humberto Mazo Muñoz</cp:lastModifiedBy>
  <cp:lastPrinted>2014-03-18T22:36:23Z</cp:lastPrinted>
  <dcterms:created xsi:type="dcterms:W3CDTF">2013-04-01T15:00:12Z</dcterms:created>
  <dcterms:modified xsi:type="dcterms:W3CDTF">2014-03-18T23:01:13Z</dcterms:modified>
</cp:coreProperties>
</file>