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770" windowWidth="14355" windowHeight="7245" firstSheet="5" activeTab="5"/>
  </bookViews>
  <sheets>
    <sheet name="DISAN" sheetId="27" state="hidden" r:id="rId1"/>
    <sheet name="SUROCCIDENTE" sheetId="32" state="hidden" r:id="rId2"/>
    <sheet name="CALI" sheetId="31" state="hidden" r:id="rId3"/>
    <sheet name="IBAGUE" sheetId="30" state="hidden" r:id="rId4"/>
    <sheet name="Hoja1" sheetId="33" state="hidden" r:id="rId5"/>
    <sheet name="GUIA" sheetId="42" r:id="rId6"/>
  </sheets>
  <calcPr calcId="144525"/>
  <fileRecoveryPr autoRecover="0"/>
</workbook>
</file>

<file path=xl/calcChain.xml><?xml version="1.0" encoding="utf-8"?>
<calcChain xmlns="http://schemas.openxmlformats.org/spreadsheetml/2006/main">
  <c r="K105" i="27" l="1"/>
  <c r="K104" i="27"/>
  <c r="J104" i="27"/>
  <c r="I104" i="27"/>
  <c r="G104" i="27"/>
  <c r="K98" i="27"/>
  <c r="I98" i="27"/>
  <c r="M96" i="27"/>
  <c r="M95" i="27"/>
  <c r="M98" i="27" s="1"/>
  <c r="K92" i="27"/>
  <c r="K77" i="27"/>
  <c r="K76" i="27"/>
  <c r="J76" i="27"/>
  <c r="I76" i="27"/>
  <c r="G76" i="27"/>
  <c r="K71" i="27"/>
  <c r="I71" i="27"/>
  <c r="M69" i="27"/>
  <c r="M68" i="27"/>
  <c r="M71" i="27" s="1"/>
  <c r="K65" i="27"/>
  <c r="K49" i="27"/>
  <c r="K48" i="27"/>
  <c r="J48" i="27"/>
  <c r="I48" i="27"/>
  <c r="G48" i="27"/>
  <c r="K42" i="27"/>
  <c r="I42" i="27"/>
  <c r="M40" i="27"/>
  <c r="M39" i="27"/>
  <c r="M42" i="27" s="1"/>
  <c r="K36" i="27"/>
  <c r="C7" i="27" l="1"/>
  <c r="C12" i="27" s="1"/>
</calcChain>
</file>

<file path=xl/sharedStrings.xml><?xml version="1.0" encoding="utf-8"?>
<sst xmlns="http://schemas.openxmlformats.org/spreadsheetml/2006/main" count="317" uniqueCount="122">
  <si>
    <t>TOTAL</t>
  </si>
  <si>
    <t>NOMBRE DEL PROYECTO</t>
  </si>
  <si>
    <t>NOMBRE</t>
  </si>
  <si>
    <t>VALOR</t>
  </si>
  <si>
    <t>ADICION</t>
  </si>
  <si>
    <t>CONTRATISTA</t>
  </si>
  <si>
    <t>INTERVENTOR</t>
  </si>
  <si>
    <t>SUPERVISOR</t>
  </si>
  <si>
    <t>ALCANCE</t>
  </si>
  <si>
    <t>FECHA TERMINO</t>
  </si>
  <si>
    <t>FECHA  INICIO</t>
  </si>
  <si>
    <t>% AVANCE REAL DE OBRA</t>
  </si>
  <si>
    <t>% AVANCE PRESUPUESTAL</t>
  </si>
  <si>
    <t>DIRECCION DE SANIDAD EJERCITO BOGOTA</t>
  </si>
  <si>
    <t>HOSPITAL MILITAR REGIONAL DE OCCIDENTE CALI</t>
  </si>
  <si>
    <t>ESTABLECIMIENTO DE SANIDAD MILITAR IBAGUE</t>
  </si>
  <si>
    <t>DISPENSARIO SUROCCIDENTE</t>
  </si>
  <si>
    <t>OBSERVACIONES :</t>
  </si>
  <si>
    <t xml:space="preserve">TOTAL </t>
  </si>
  <si>
    <t xml:space="preserve"> APROPIACION VIGENTE</t>
  </si>
  <si>
    <t>FOTO</t>
  </si>
  <si>
    <t>CONSTRUCCION Y DOTACION HOSPITAL MILITAR REGIONAL DE OCCIDENTE (CALI)</t>
  </si>
  <si>
    <t>ELABORACION ESTUDIOS Y DISEÑOS Y LICENCIAS</t>
  </si>
  <si>
    <t>JEING</t>
  </si>
  <si>
    <r>
      <t xml:space="preserve"> </t>
    </r>
    <r>
      <rPr>
        <sz val="10"/>
        <color rgb="FF000000"/>
        <rFont val="Tahoma"/>
        <family val="2"/>
      </rPr>
      <t>$    700´000.000,00</t>
    </r>
  </si>
  <si>
    <t>ADICIÓN</t>
  </si>
  <si>
    <t>$     700´000.000,00</t>
  </si>
  <si>
    <t>CONTRATISTA OBRA</t>
  </si>
  <si>
    <t>CR. ROMERO SARMIENTO LUIS FERNANDO</t>
  </si>
  <si>
    <t>ELABORACION DE ESTUDIOS, DISEÑOS Y LICENCIAS DEL HOSPITAL MILITAR REGIONAL DE OCCIDENTE HOMRO (CALI)</t>
  </si>
  <si>
    <t>FECHA INICIO</t>
  </si>
  <si>
    <t>ESTE PROYECTO SE ENCUENTRA ACTUALMENTE CON PREVIO CONCEPTO DEL DEPARTAMENTO NACIONAL DE PLANEACION, JEFATURA DE INGENIEROS EJERCITO ESTA ADELANTADO LOS ESTUDIOS Y DISEÑOS.</t>
  </si>
  <si>
    <t>CONSTRUCCION Y DOTACION ESTABLECIMIENTO DE SANIDAD MILITAR (IBAGUE)</t>
  </si>
  <si>
    <r>
      <t xml:space="preserve"> </t>
    </r>
    <r>
      <rPr>
        <sz val="10"/>
        <color rgb="FF000000"/>
        <rFont val="Tahoma"/>
        <family val="2"/>
      </rPr>
      <t>$    463´000.000,00</t>
    </r>
  </si>
  <si>
    <t>$     463´000.000,00</t>
  </si>
  <si>
    <t>SIN ADJUDICACION  PROCESO</t>
  </si>
  <si>
    <t>$    4.963´410.000,00</t>
  </si>
  <si>
    <t>SIN ADJUDICACION PROCESO</t>
  </si>
  <si>
    <t>$    373´590,000,00</t>
  </si>
  <si>
    <t>ELABORACION DE ESTUDIOS, DISEÑOS Y LICENCIAS, CONSTRUCCION E INTERVENTORIA  DEL ESM IBAGUE</t>
  </si>
  <si>
    <t xml:space="preserve">ESM SUROCCIDENTE </t>
  </si>
  <si>
    <t>UT ESM BOGOTA</t>
  </si>
  <si>
    <r>
      <t xml:space="preserve"> </t>
    </r>
    <r>
      <rPr>
        <sz val="10"/>
        <color rgb="FF000000"/>
        <rFont val="Tahoma"/>
        <family val="2"/>
      </rPr>
      <t>$    1.308´139.802,00</t>
    </r>
  </si>
  <si>
    <t>$    1.308´139.802,00</t>
  </si>
  <si>
    <t>POR DEFINIR ALFM</t>
  </si>
  <si>
    <t>$    91´569.786,00</t>
  </si>
  <si>
    <t>COMISION ALFM</t>
  </si>
  <si>
    <t>ALFM</t>
  </si>
  <si>
    <t>$    27´994.192,00</t>
  </si>
  <si>
    <t>CULMINACION DE LA OBRA E INTERVENTORIA DE LA SEGUNDA ETAPA DEL ESTABLECIMIENTO DE SANIDAD MILITAR DE SUROCCIDENTE EN BOGOTA D.C.</t>
  </si>
  <si>
    <t>INTERADMINISTRATIVO 366/13 ENTRE AGENCIA LOGISTICA FUERZAS MILITARES Y JEFATURA DE INGENIEROS EJERCITO POR UN VALOR TOTAL DE 1.427´703.780,00</t>
  </si>
  <si>
    <r>
      <t xml:space="preserve"> </t>
    </r>
    <r>
      <rPr>
        <sz val="10"/>
        <color rgb="FF000000"/>
        <rFont val="Tahoma"/>
        <family val="2"/>
      </rPr>
      <t>$    3.499´917.051,00</t>
    </r>
  </si>
  <si>
    <t>$    3.499´917.051,00</t>
  </si>
  <si>
    <t>TE. BOHORQUES LADY TATIANA</t>
  </si>
  <si>
    <t>ADQUISICION DE EQUIPOS MEDICOS Y MOBILIARIO PARA LOS CONSULTORIOS MEDICOS ESPECIALIZADOS, IMÁGENES DIAGNOSTICAS, TERAPIA FISICA, AUDIOMETRIA, ESTERILIZACION Y SALAS DE PROCEDIMIENTO CON DESTINO AL ESTABLECIMIENTO DE SANIDAD MILITAR DE SUROCCIDENTE EN BOGOTA D.C.</t>
  </si>
  <si>
    <t>% AVANCE REAL DE PROCESO</t>
  </si>
  <si>
    <t>INTERADMINISTRATIVO 370/13 ENTRE AGENCIA LOGISTICA FUERZAS MILITARES Y JEFATURA DE INGENIEROS EJERCITO POR UN VALOR TOTAL DE $ 3.499´917.051,00</t>
  </si>
  <si>
    <r>
      <t xml:space="preserve"> </t>
    </r>
    <r>
      <rPr>
        <sz val="10"/>
        <color rgb="FF000000"/>
        <rFont val="Tahoma"/>
        <family val="2"/>
      </rPr>
      <t>$    180´584.071,00</t>
    </r>
  </si>
  <si>
    <t>$    180´584.071,00</t>
  </si>
  <si>
    <t>PAGO ESTUDIOS Y DISEÑOS DE LA SEGUNDA FASE DEL ESTABLECIMIENTO DE SANIDAD MILITAR DE SUROCCIDENTE DE BOGOTA D.C.</t>
  </si>
  <si>
    <t>PAGO AREAS DE CESION DISTRITO CAPITAL BOGOTA</t>
  </si>
  <si>
    <t>IDRD</t>
  </si>
  <si>
    <r>
      <t xml:space="preserve"> </t>
    </r>
    <r>
      <rPr>
        <sz val="10"/>
        <color rgb="FF000000"/>
        <rFont val="Tahoma"/>
        <family val="2"/>
      </rPr>
      <t>$    891´795.098,00</t>
    </r>
  </si>
  <si>
    <t>$    891´795.098,00</t>
  </si>
  <si>
    <t>PAGO POR COMPENSACION DE AREAS DE CESION AL DISTRITO CAPITAL CORRESPONDIENTE AL INSTITUTO DE RECREACION Y DEPORTES DE BOGOTA</t>
  </si>
  <si>
    <t>ESTE PAGO ESTA PENDIENTE POR REALIZARSE DE ACUERDO A LA LIQUIDACION FINAL QUE REALICE EL IDRD POR LA COMPENSACION CORRESPONDIENTE AL AREA DE CESION DEL PROYECTO</t>
  </si>
  <si>
    <t xml:space="preserve">CONSULTORÍA DE ESTUDIOS Y DISEÑOS NECESARIOS PARA ADECUACIÓN DE INFRAESTRUCTURA AL ESTABLECIMIENTO DE SANIDAD MILITAR DEL BASPC 23, UBICADO EN LA CIUDAD DE PASTO – NARIÑO </t>
  </si>
  <si>
    <t>RENE ALEJANDRO GÓMEZ LAVERDE</t>
  </si>
  <si>
    <t>PD. JULIO CESAR GONZALEZ DUARTE</t>
  </si>
  <si>
    <t>MAYO 08 DE 2013</t>
  </si>
  <si>
    <t>JULIO 15 DE 3013</t>
  </si>
  <si>
    <t>% AVANCE REAL DE CONTRATO</t>
  </si>
  <si>
    <t>CORRESPONDENCIA PROYECTO ESM  SUROCCIDENTE</t>
  </si>
  <si>
    <t>PAGO  A LA JEFATURA DE INGENIEROS EJERCITO POR CONCEPTO DE LOS ESTUDIOS, DISEÑOS REALIZADOS  Y ENTREGADOS EN 2012 DE LA SEGUNDA ETAPA DEL ESM SUROCCIDENTE</t>
  </si>
  <si>
    <t>FECHA DE SUSCRIPCIÓN</t>
  </si>
  <si>
    <t>MAYO 03 DE 2013</t>
  </si>
  <si>
    <t>OBJETO DEL CONTRATO</t>
  </si>
  <si>
    <t>CONSULTORÍA DE ESTUDIOS Y DISEÑOS NECESARIOS PARA ADECUACIÓN DE INFRAESTRUCTURA AL ESTABLECIMIENTO DE SANIDAD MILITAR DEL BASPC 23, UBICADO EN LA CIUDAD DE PASTO – NARIÑO</t>
  </si>
  <si>
    <t>NIT. 19.396.948-5</t>
  </si>
  <si>
    <t>VALOR DEL CONTRATO</t>
  </si>
  <si>
    <t xml:space="preserve">CIENTO NOVENTA Y NUEVE MILLONES TRESCIENTOS NOVENTA Y SIETE MIL SEISCIENTOS CUARENTA PESOS M/CTE </t>
  </si>
  <si>
    <t>FECHA DE INICIACIÓN</t>
  </si>
  <si>
    <t>MAYO 08 DE 2012</t>
  </si>
  <si>
    <t>FECHA DE TERMINACION DEL CONTRATO</t>
  </si>
  <si>
    <t>JULIO 15 2013</t>
  </si>
  <si>
    <t>En Bogotá D.C., el día 28 de Junio de 2013,</t>
  </si>
  <si>
    <t>hizo llegar a la Dirección de Sanidad facturas correspondientes a pago parcial previo cumplimiento a tramites administrativos a que haya lugar así:</t>
  </si>
  <si>
    <t>FACTURA No.</t>
  </si>
  <si>
    <t>AMORTIZACIÓN</t>
  </si>
  <si>
    <t>VALOR A PAGAR</t>
  </si>
  <si>
    <t>SETENTA Y NUEVE MILLONES SETECIENTOS CINCUENTA Y NUEVE MIL CINCUENTA Y SEIS PESOS MONEDA LEGAL COLOMBIANA</t>
  </si>
  <si>
    <t>ANEXOS</t>
  </si>
  <si>
    <t>CERTIFICACIÓN PAGO PARAFISCALES</t>
  </si>
  <si>
    <t>El CONTRATISTA</t>
  </si>
  <si>
    <t>Se encuentra al día en pago de parafiscales según documentación anexa.</t>
  </si>
  <si>
    <t>COPIA CONTRATO DE OBRA</t>
  </si>
  <si>
    <t>ACTA</t>
  </si>
  <si>
    <t>ACTA DE RECIBO PARCIAL</t>
  </si>
  <si>
    <t>JUNIO 28 DE 2013</t>
  </si>
  <si>
    <t>CONSULTORÍA DE ESTUDIOS Y DISEÑOS NECESARIOS PARA ADECUACIÓN DE LA INFRAESTRUCTURA DEL ESTABLECIMIENTO DE SANIDAD MILITAR UBICADO EN LAS INSTALACIONES DEL BATALLÓN DE APOYO Y SERVICIOS PARA EL COMBATE No. 18 UBICADO EN LA CIUDAD DE ARAUCA - ARAUCA</t>
  </si>
  <si>
    <t>CUARENTA Y TRES MILLONES NOVECIENTOS SESENTA Y TRES MIL NOVECIENTOS TREINTA Y TRES PESOS MONEDA LEGAL COLOMBIANA</t>
  </si>
  <si>
    <t>JULIO15 DE 2013</t>
  </si>
  <si>
    <t xml:space="preserve">FECHA DE TERMINACION DEL CONTRATO PRORROGA No.1 </t>
  </si>
  <si>
    <t>JULIO 30 2013</t>
  </si>
  <si>
    <t>En Bogotá D.C., el día 19 de Julio de 2013,</t>
  </si>
  <si>
    <t>VEINTIUN MILLONES NOVECIENTOS OCHENTA Y UN MIL NOVECEIENTOS SESENTA Y SEIS PESOS CON CINCUENTA CENTAVOS MONEDA LEGAL COLOMBIANA.</t>
  </si>
  <si>
    <t>En Bogotá D.C., el día 23 de Mayo de 2013,</t>
  </si>
  <si>
    <t>CINCUENTA Y NUEVE MILLONES OCHOCIENTOS DIECINUEVEMIL DOSCIENTOS NOVENTA Y DOS PESOS MONEDA LEGAL COLOMBIANA</t>
  </si>
  <si>
    <t>NOMBRE ESM</t>
  </si>
  <si>
    <t>FECHA DE INFOMRE</t>
  </si>
  <si>
    <t>FORMA DE PAGO</t>
  </si>
  <si>
    <t>PLAZO DE EJECUCION</t>
  </si>
  <si>
    <t>% DE AVANCE EN TIEMPO</t>
  </si>
  <si>
    <t>% DE AVANCE EN OBRA</t>
  </si>
  <si>
    <t>DESCRIPCION DE ACTIVIDADES DESARROLLADAS - INFORME DE TRABAJOS REALIZADOS</t>
  </si>
  <si>
    <t>OBSERVACIONES</t>
  </si>
  <si>
    <t>FECHA  ENTREGA DE ACTIVIDAD</t>
  </si>
  <si>
    <t>DIRECION DE SANIDAD EJERCITO</t>
  </si>
  <si>
    <t>N0. CONTRATO DE OBRA</t>
  </si>
  <si>
    <t>N0. CONTRATO DE CONSULTORIA</t>
  </si>
  <si>
    <t>N0. CONTRATO DE INTERVENTORIA</t>
  </si>
  <si>
    <t xml:space="preserve">INFORME DE SEGUIMIENTO PROYECTOS DE INVERSION 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</si>
</sst>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.00"/>
    <numFmt numFmtId="165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ahoma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5"/>
      <color rgb="FF000000"/>
      <name val="Arial"/>
      <family val="2"/>
    </font>
    <font>
      <b/>
      <sz val="10.5"/>
      <color rgb="FFFF0000"/>
      <name val="Tahoma"/>
      <family val="2"/>
    </font>
    <font>
      <sz val="10"/>
      <color rgb="FFFF0000"/>
      <name val="Tahoma"/>
      <family val="2"/>
    </font>
    <font>
      <sz val="18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5"/>
      <color rgb="FF000000"/>
      <name val="Arial"/>
      <family val="2"/>
    </font>
    <font>
      <b/>
      <sz val="10.5"/>
      <color rgb="FFFF0000"/>
      <name val="Tahoma"/>
      <family val="2"/>
    </font>
    <font>
      <b/>
      <sz val="10.5"/>
      <color rgb="FFC00000"/>
      <name val="Tahoma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28"/>
      <color theme="1"/>
      <name val="Algerian"/>
      <family val="5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0" fillId="0" borderId="1" xfId="0" applyBorder="1"/>
    <xf numFmtId="3" fontId="2" fillId="0" borderId="0" xfId="0" applyNumberFormat="1" applyFont="1" applyBorder="1" applyAlignment="1">
      <alignment vertical="center"/>
    </xf>
    <xf numFmtId="0" fontId="0" fillId="0" borderId="3" xfId="0" applyBorder="1"/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43" fontId="0" fillId="0" borderId="1" xfId="1" applyFont="1" applyBorder="1"/>
    <xf numFmtId="44" fontId="0" fillId="0" borderId="1" xfId="2" applyFont="1" applyBorder="1"/>
    <xf numFmtId="44" fontId="0" fillId="0" borderId="4" xfId="2" applyFont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/>
    <xf numFmtId="44" fontId="0" fillId="0" borderId="1" xfId="2" applyFont="1" applyFill="1" applyBorder="1"/>
    <xf numFmtId="44" fontId="19" fillId="0" borderId="4" xfId="2" applyFont="1" applyBorder="1" applyAlignment="1">
      <alignment horizontal="center"/>
    </xf>
    <xf numFmtId="43" fontId="0" fillId="3" borderId="0" xfId="1" applyFont="1" applyFill="1"/>
    <xf numFmtId="0" fontId="8" fillId="0" borderId="16" xfId="0" applyFont="1" applyFill="1" applyBorder="1" applyAlignment="1">
      <alignment horizontal="left" vertical="center" wrapText="1" indent="1" readingOrder="1"/>
    </xf>
    <xf numFmtId="0" fontId="7" fillId="0" borderId="16" xfId="0" applyFont="1" applyFill="1" applyBorder="1" applyAlignment="1">
      <alignment horizontal="left" vertical="center" wrapText="1" indent="1" readingOrder="1"/>
    </xf>
    <xf numFmtId="0" fontId="9" fillId="0" borderId="16" xfId="0" applyFont="1" applyFill="1" applyBorder="1" applyAlignment="1">
      <alignment horizontal="left" vertical="center" wrapText="1" indent="1" readingOrder="1"/>
    </xf>
    <xf numFmtId="0" fontId="6" fillId="0" borderId="16" xfId="0" applyFont="1" applyFill="1" applyBorder="1" applyAlignment="1">
      <alignment horizontal="right" vertical="center" wrapText="1" indent="1"/>
    </xf>
    <xf numFmtId="0" fontId="11" fillId="0" borderId="16" xfId="0" applyFont="1" applyFill="1" applyBorder="1" applyAlignment="1">
      <alignment horizontal="left" vertical="center" wrapText="1" indent="1" readingOrder="1"/>
    </xf>
    <xf numFmtId="0" fontId="8" fillId="0" borderId="16" xfId="0" applyFont="1" applyFill="1" applyBorder="1" applyAlignment="1">
      <alignment horizontal="justify" vertical="center" wrapText="1" readingOrder="1"/>
    </xf>
    <xf numFmtId="15" fontId="8" fillId="0" borderId="16" xfId="0" applyNumberFormat="1" applyFont="1" applyFill="1" applyBorder="1" applyAlignment="1">
      <alignment horizontal="left" vertical="center" wrapText="1" indent="1" readingOrder="1"/>
    </xf>
    <xf numFmtId="0" fontId="14" fillId="0" borderId="16" xfId="0" applyFont="1" applyFill="1" applyBorder="1" applyAlignment="1">
      <alignment horizontal="left" vertical="center" wrapText="1" indent="1" readingOrder="1"/>
    </xf>
    <xf numFmtId="0" fontId="13" fillId="0" borderId="16" xfId="0" applyFont="1" applyFill="1" applyBorder="1" applyAlignment="1">
      <alignment horizontal="left" vertical="center" wrapText="1" indent="1" readingOrder="1"/>
    </xf>
    <xf numFmtId="0" fontId="15" fillId="0" borderId="16" xfId="0" applyFont="1" applyFill="1" applyBorder="1" applyAlignment="1">
      <alignment horizontal="left" vertical="center" wrapText="1" indent="1" readingOrder="1"/>
    </xf>
    <xf numFmtId="0" fontId="12" fillId="0" borderId="16" xfId="0" applyFont="1" applyFill="1" applyBorder="1" applyAlignment="1">
      <alignment horizontal="right" vertical="center" wrapText="1" indent="1"/>
    </xf>
    <xf numFmtId="0" fontId="14" fillId="0" borderId="16" xfId="0" applyFont="1" applyFill="1" applyBorder="1" applyAlignment="1">
      <alignment horizontal="justify" vertical="center" wrapText="1" readingOrder="1"/>
    </xf>
    <xf numFmtId="15" fontId="14" fillId="0" borderId="16" xfId="0" applyNumberFormat="1" applyFont="1" applyFill="1" applyBorder="1" applyAlignment="1">
      <alignment horizontal="left" vertical="center" wrapText="1" indent="1" readingOrder="1"/>
    </xf>
    <xf numFmtId="17" fontId="14" fillId="0" borderId="16" xfId="0" applyNumberFormat="1" applyFont="1" applyFill="1" applyBorder="1" applyAlignment="1">
      <alignment horizontal="left" vertical="center" wrapText="1" indent="1" readingOrder="1"/>
    </xf>
    <xf numFmtId="0" fontId="6" fillId="0" borderId="16" xfId="0" applyFont="1" applyFill="1" applyBorder="1" applyAlignment="1">
      <alignment horizontal="left" vertical="center" wrapText="1" inden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65" fontId="0" fillId="0" borderId="1" xfId="1" applyNumberFormat="1" applyFont="1" applyBorder="1"/>
    <xf numFmtId="0" fontId="21" fillId="0" borderId="0" xfId="0" applyFont="1"/>
    <xf numFmtId="0" fontId="22" fillId="0" borderId="1" xfId="0" applyFont="1" applyBorder="1" applyAlignment="1">
      <alignment vertical="center"/>
    </xf>
    <xf numFmtId="0" fontId="22" fillId="0" borderId="1" xfId="0" applyFont="1" applyBorder="1"/>
    <xf numFmtId="0" fontId="22" fillId="0" borderId="13" xfId="0" applyFont="1" applyBorder="1"/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  <xf numFmtId="0" fontId="5" fillId="0" borderId="3" xfId="0" applyFont="1" applyBorder="1"/>
    <xf numFmtId="0" fontId="5" fillId="0" borderId="15" xfId="0" applyFont="1" applyBorder="1"/>
    <xf numFmtId="0" fontId="5" fillId="0" borderId="4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3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8" xfId="0" applyBorder="1" applyAlignment="1">
      <alignment horizontal="justify" wrapText="1"/>
    </xf>
    <xf numFmtId="0" fontId="0" fillId="0" borderId="0" xfId="0" applyBorder="1" applyAlignment="1">
      <alignment horizontal="justify" wrapText="1"/>
    </xf>
    <xf numFmtId="0" fontId="0" fillId="0" borderId="9" xfId="0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0" fillId="0" borderId="2" xfId="0" applyBorder="1" applyAlignment="1">
      <alignment horizontal="justify" wrapText="1"/>
    </xf>
    <xf numFmtId="0" fontId="0" fillId="0" borderId="11" xfId="0" applyBorder="1" applyAlignment="1">
      <alignment horizontal="justify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1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164" fontId="0" fillId="0" borderId="3" xfId="2" applyNumberFormat="1" applyFont="1" applyBorder="1" applyAlignment="1">
      <alignment horizontal="left" vertical="center" wrapText="1"/>
    </xf>
    <xf numFmtId="164" fontId="0" fillId="0" borderId="15" xfId="2" applyNumberFormat="1" applyFont="1" applyBorder="1" applyAlignment="1">
      <alignment horizontal="left" vertical="center" wrapText="1"/>
    </xf>
    <xf numFmtId="164" fontId="0" fillId="0" borderId="4" xfId="2" applyNumberFormat="1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15" xfId="0" applyFont="1" applyBorder="1" applyAlignment="1">
      <alignment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9" fontId="0" fillId="0" borderId="1" xfId="3" applyFont="1" applyBorder="1" applyAlignment="1">
      <alignment horizontal="center"/>
    </xf>
    <xf numFmtId="9" fontId="0" fillId="0" borderId="3" xfId="3" applyFont="1" applyBorder="1" applyAlignment="1">
      <alignment horizontal="center"/>
    </xf>
    <xf numFmtId="9" fontId="0" fillId="0" borderId="1" xfId="3" applyNumberFormat="1" applyFont="1" applyBorder="1" applyAlignment="1">
      <alignment horizontal="center"/>
    </xf>
    <xf numFmtId="9" fontId="0" fillId="0" borderId="3" xfId="3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justify" vertical="justify" wrapText="1"/>
    </xf>
    <xf numFmtId="0" fontId="18" fillId="0" borderId="12" xfId="0" applyFont="1" applyBorder="1" applyAlignment="1">
      <alignment horizontal="justify" vertical="justify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 wrapText="1" indent="1" readingOrder="1"/>
    </xf>
    <xf numFmtId="0" fontId="8" fillId="0" borderId="20" xfId="0" applyFont="1" applyFill="1" applyBorder="1" applyAlignment="1">
      <alignment horizontal="left" vertical="center" wrapText="1" indent="1" readingOrder="1"/>
    </xf>
    <xf numFmtId="0" fontId="8" fillId="0" borderId="21" xfId="0" applyFont="1" applyFill="1" applyBorder="1" applyAlignment="1">
      <alignment horizontal="left" vertical="center" wrapText="1" indent="1" readingOrder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 indent="1" readingOrder="1"/>
    </xf>
    <xf numFmtId="0" fontId="8" fillId="0" borderId="18" xfId="0" applyFont="1" applyFill="1" applyBorder="1" applyAlignment="1">
      <alignment horizontal="left" vertical="center" wrapText="1" indent="1" readingOrder="1"/>
    </xf>
    <xf numFmtId="0" fontId="10" fillId="0" borderId="17" xfId="0" applyFont="1" applyFill="1" applyBorder="1" applyAlignment="1">
      <alignment horizontal="left" vertical="center" wrapText="1" indent="1" readingOrder="1"/>
    </xf>
    <xf numFmtId="0" fontId="10" fillId="0" borderId="22" xfId="0" applyFont="1" applyFill="1" applyBorder="1" applyAlignment="1">
      <alignment horizontal="left" vertical="center" wrapText="1" indent="1" readingOrder="1"/>
    </xf>
    <xf numFmtId="0" fontId="10" fillId="0" borderId="18" xfId="0" applyFont="1" applyFill="1" applyBorder="1" applyAlignment="1">
      <alignment horizontal="left" vertical="center" wrapText="1" indent="1" readingOrder="1"/>
    </xf>
    <xf numFmtId="3" fontId="4" fillId="2" borderId="2" xfId="0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wrapText="1" indent="1" readingOrder="1"/>
    </xf>
    <xf numFmtId="0" fontId="13" fillId="0" borderId="18" xfId="0" applyFont="1" applyFill="1" applyBorder="1" applyAlignment="1">
      <alignment horizontal="left" vertical="center" wrapText="1" indent="1" readingOrder="1"/>
    </xf>
    <xf numFmtId="0" fontId="14" fillId="0" borderId="19" xfId="0" applyFont="1" applyFill="1" applyBorder="1" applyAlignment="1">
      <alignment horizontal="left" vertical="center" wrapText="1" indent="1" readingOrder="1"/>
    </xf>
    <xf numFmtId="0" fontId="14" fillId="0" borderId="20" xfId="0" applyFont="1" applyFill="1" applyBorder="1" applyAlignment="1">
      <alignment horizontal="left" vertical="center" wrapText="1" indent="1" readingOrder="1"/>
    </xf>
    <xf numFmtId="0" fontId="14" fillId="0" borderId="21" xfId="0" applyFont="1" applyFill="1" applyBorder="1" applyAlignment="1">
      <alignment horizontal="left" vertical="center" wrapText="1" indent="1" readingOrder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left" vertical="center" wrapText="1" indent="1" readingOrder="1"/>
    </xf>
    <xf numFmtId="0" fontId="14" fillId="0" borderId="18" xfId="0" applyFont="1" applyFill="1" applyBorder="1" applyAlignment="1">
      <alignment horizontal="left" vertical="center" wrapText="1" indent="1" readingOrder="1"/>
    </xf>
    <xf numFmtId="0" fontId="7" fillId="0" borderId="17" xfId="0" applyFont="1" applyFill="1" applyBorder="1" applyAlignment="1">
      <alignment horizontal="left" vertical="center" wrapText="1" indent="1" readingOrder="1"/>
    </xf>
    <xf numFmtId="0" fontId="7" fillId="0" borderId="18" xfId="0" applyFont="1" applyFill="1" applyBorder="1" applyAlignment="1">
      <alignment horizontal="left" vertical="center" wrapText="1" indent="1" readingOrder="1"/>
    </xf>
    <xf numFmtId="0" fontId="16" fillId="0" borderId="17" xfId="0" applyFont="1" applyFill="1" applyBorder="1" applyAlignment="1">
      <alignment horizontal="left" vertical="center" wrapText="1" indent="1" readingOrder="1"/>
    </xf>
    <xf numFmtId="0" fontId="16" fillId="0" borderId="22" xfId="0" applyFont="1" applyFill="1" applyBorder="1" applyAlignment="1">
      <alignment horizontal="left" vertical="center" wrapText="1" indent="1" readingOrder="1"/>
    </xf>
    <xf numFmtId="0" fontId="16" fillId="0" borderId="18" xfId="0" applyFont="1" applyFill="1" applyBorder="1" applyAlignment="1">
      <alignment horizontal="left" vertical="center" wrapText="1" indent="1" readingOrder="1"/>
    </xf>
    <xf numFmtId="0" fontId="17" fillId="0" borderId="17" xfId="0" applyFont="1" applyFill="1" applyBorder="1" applyAlignment="1">
      <alignment horizontal="left" vertical="center" wrapText="1" indent="1" readingOrder="1"/>
    </xf>
    <xf numFmtId="0" fontId="17" fillId="0" borderId="22" xfId="0" applyFont="1" applyFill="1" applyBorder="1" applyAlignment="1">
      <alignment horizontal="left" vertical="center" wrapText="1" indent="1" readingOrder="1"/>
    </xf>
    <xf numFmtId="0" fontId="17" fillId="0" borderId="18" xfId="0" applyFont="1" applyFill="1" applyBorder="1" applyAlignment="1">
      <alignment horizontal="left" vertical="center" wrapText="1" indent="1" readingOrder="1"/>
    </xf>
    <xf numFmtId="0" fontId="12" fillId="0" borderId="19" xfId="0" applyFont="1" applyFill="1" applyBorder="1" applyAlignment="1">
      <alignment horizontal="right" vertical="center" wrapText="1" indent="1"/>
    </xf>
    <xf numFmtId="0" fontId="12" fillId="0" borderId="20" xfId="0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horizontal="right" vertical="center" wrapText="1" indent="1"/>
    </xf>
    <xf numFmtId="3" fontId="4" fillId="2" borderId="23" xfId="0" applyNumberFormat="1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top" textRotation="180"/>
    </xf>
    <xf numFmtId="0" fontId="20" fillId="0" borderId="25" xfId="0" applyFont="1" applyBorder="1" applyAlignment="1">
      <alignment horizontal="center" vertical="top" textRotation="180"/>
    </xf>
    <xf numFmtId="0" fontId="20" fillId="0" borderId="26" xfId="0" applyFont="1" applyBorder="1" applyAlignment="1">
      <alignment horizontal="center" vertical="top" textRotation="180"/>
    </xf>
    <xf numFmtId="165" fontId="21" fillId="0" borderId="1" xfId="1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3" xfId="0" applyFont="1" applyBorder="1" applyAlignment="1">
      <alignment horizontal="left"/>
    </xf>
    <xf numFmtId="0" fontId="23" fillId="0" borderId="15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23" fillId="0" borderId="3" xfId="0" applyFont="1" applyBorder="1" applyAlignment="1">
      <alignment horizontal="justify" vertical="top"/>
    </xf>
    <xf numFmtId="0" fontId="23" fillId="0" borderId="15" xfId="0" applyFont="1" applyBorder="1" applyAlignment="1">
      <alignment horizontal="justify" vertical="top"/>
    </xf>
    <xf numFmtId="0" fontId="23" fillId="0" borderId="4" xfId="0" applyFont="1" applyBorder="1" applyAlignment="1">
      <alignment horizontal="justify" vertical="top"/>
    </xf>
    <xf numFmtId="0" fontId="23" fillId="0" borderId="3" xfId="0" applyFont="1" applyBorder="1" applyAlignment="1">
      <alignment horizontal="justify" vertical="justify"/>
    </xf>
    <xf numFmtId="0" fontId="23" fillId="0" borderId="15" xfId="0" applyFont="1" applyBorder="1" applyAlignment="1">
      <alignment horizontal="justify" vertical="justify"/>
    </xf>
    <xf numFmtId="0" fontId="23" fillId="0" borderId="4" xfId="0" applyFont="1" applyBorder="1" applyAlignment="1">
      <alignment horizontal="justify" vertical="justify"/>
    </xf>
    <xf numFmtId="0" fontId="23" fillId="0" borderId="3" xfId="0" applyFont="1" applyBorder="1" applyAlignment="1">
      <alignment horizontal="justify" vertical="center"/>
    </xf>
    <xf numFmtId="0" fontId="23" fillId="0" borderId="15" xfId="0" applyFont="1" applyBorder="1" applyAlignment="1">
      <alignment horizontal="justify" vertical="center"/>
    </xf>
    <xf numFmtId="0" fontId="23" fillId="0" borderId="4" xfId="0" applyFont="1" applyBorder="1" applyAlignment="1">
      <alignment horizontal="justify" vertical="center"/>
    </xf>
    <xf numFmtId="0" fontId="22" fillId="0" borderId="3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justify" vertical="center"/>
    </xf>
    <xf numFmtId="0" fontId="24" fillId="0" borderId="15" xfId="0" applyFont="1" applyBorder="1" applyAlignment="1">
      <alignment horizontal="justify" vertical="center"/>
    </xf>
    <xf numFmtId="0" fontId="24" fillId="0" borderId="4" xfId="0" applyFont="1" applyBorder="1" applyAlignment="1">
      <alignment horizontal="justify" vertical="center"/>
    </xf>
    <xf numFmtId="0" fontId="23" fillId="0" borderId="15" xfId="0" applyFont="1" applyBorder="1" applyAlignment="1">
      <alignment horizontal="center"/>
    </xf>
    <xf numFmtId="0" fontId="24" fillId="0" borderId="3" xfId="0" applyFont="1" applyBorder="1" applyAlignment="1">
      <alignment horizontal="left"/>
    </xf>
    <xf numFmtId="0" fontId="24" fillId="0" borderId="15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21" fillId="3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9" fontId="21" fillId="0" borderId="1" xfId="1" applyNumberFormat="1" applyFont="1" applyBorder="1" applyAlignment="1">
      <alignment horizontal="center"/>
    </xf>
    <xf numFmtId="9" fontId="21" fillId="0" borderId="1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png"/><Relationship Id="rId11" Type="http://schemas.openxmlformats.org/officeDocument/2006/relationships/image" Target="../media/image13.jpeg"/><Relationship Id="rId5" Type="http://schemas.openxmlformats.org/officeDocument/2006/relationships/image" Target="../media/image7.png"/><Relationship Id="rId10" Type="http://schemas.openxmlformats.org/officeDocument/2006/relationships/image" Target="../media/image12.jpeg"/><Relationship Id="rId4" Type="http://schemas.openxmlformats.org/officeDocument/2006/relationships/image" Target="../media/image6.png"/><Relationship Id="rId9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jpe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9526</xdr:colOff>
      <xdr:row>1</xdr:row>
      <xdr:rowOff>19050</xdr:rowOff>
    </xdr:from>
    <xdr:to>
      <xdr:col>5</xdr:col>
      <xdr:colOff>838200</xdr:colOff>
      <xdr:row>13</xdr:row>
      <xdr:rowOff>171450</xdr:rowOff>
    </xdr:to>
    <xdr:pic>
      <xdr:nvPicPr>
        <xdr:cNvPr id="4" name="3 Imagen" descr="C:\Users\juliogonzalez\AppData\Local\Microsoft\Windows\Temporary Internet Files\Content.Word\IMG_0063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43"/>
        <a:stretch/>
      </xdr:blipFill>
      <xdr:spPr bwMode="auto">
        <a:xfrm>
          <a:off x="4572001" y="266700"/>
          <a:ext cx="2524124" cy="2724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19050</xdr:colOff>
      <xdr:row>14</xdr:row>
      <xdr:rowOff>38100</xdr:rowOff>
    </xdr:from>
    <xdr:to>
      <xdr:col>5</xdr:col>
      <xdr:colOff>828675</xdr:colOff>
      <xdr:row>24</xdr:row>
      <xdr:rowOff>19050</xdr:rowOff>
    </xdr:to>
    <xdr:pic>
      <xdr:nvPicPr>
        <xdr:cNvPr id="5" name="4 Imagen" descr="C:\Users\juliogonzalez\AppData\Local\Microsoft\Windows\Temporary Internet Files\Content.Word\IMG_0064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08" b="9375"/>
        <a:stretch/>
      </xdr:blipFill>
      <xdr:spPr bwMode="auto">
        <a:xfrm>
          <a:off x="4581525" y="2762250"/>
          <a:ext cx="2505075" cy="18859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26</xdr:row>
      <xdr:rowOff>0</xdr:rowOff>
    </xdr:from>
    <xdr:to>
      <xdr:col>3</xdr:col>
      <xdr:colOff>3276600</xdr:colOff>
      <xdr:row>32</xdr:row>
      <xdr:rowOff>28575</xdr:rowOff>
    </xdr:to>
    <xdr:pic>
      <xdr:nvPicPr>
        <xdr:cNvPr id="6" name="Picture 2" descr="F:\FOTO CLINICA SUROCIDENTE\P108068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6686550"/>
          <a:ext cx="32575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19049</xdr:colOff>
      <xdr:row>32</xdr:row>
      <xdr:rowOff>28575</xdr:rowOff>
    </xdr:from>
    <xdr:to>
      <xdr:col>3</xdr:col>
      <xdr:colOff>3286124</xdr:colOff>
      <xdr:row>35</xdr:row>
      <xdr:rowOff>857250</xdr:rowOff>
    </xdr:to>
    <xdr:pic>
      <xdr:nvPicPr>
        <xdr:cNvPr id="7" name="Picture 4" descr="F:\FOTO CLINICA SUROCIDENTE\P1080684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4" y="8229600"/>
          <a:ext cx="3267075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38099</xdr:colOff>
      <xdr:row>35</xdr:row>
      <xdr:rowOff>752475</xdr:rowOff>
    </xdr:from>
    <xdr:to>
      <xdr:col>3</xdr:col>
      <xdr:colOff>3286124</xdr:colOff>
      <xdr:row>39</xdr:row>
      <xdr:rowOff>276225</xdr:rowOff>
    </xdr:to>
    <xdr:pic>
      <xdr:nvPicPr>
        <xdr:cNvPr id="8" name="Picture 3" descr="F:\FOTO CLINICA SUROCIDENTE\P1080688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4" y="9763125"/>
          <a:ext cx="324802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180975</xdr:rowOff>
    </xdr:from>
    <xdr:to>
      <xdr:col>3</xdr:col>
      <xdr:colOff>3276600</xdr:colOff>
      <xdr:row>54</xdr:row>
      <xdr:rowOff>152028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61" t="9036" r="6053" b="9639"/>
        <a:stretch>
          <a:fillRect/>
        </a:stretch>
      </xdr:blipFill>
      <xdr:spPr bwMode="auto">
        <a:xfrm>
          <a:off x="4791075" y="13392150"/>
          <a:ext cx="3276600" cy="1180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2486025</xdr:colOff>
      <xdr:row>49</xdr:row>
      <xdr:rowOff>9525</xdr:rowOff>
    </xdr:from>
    <xdr:to>
      <xdr:col>3</xdr:col>
      <xdr:colOff>1121965</xdr:colOff>
      <xdr:row>50</xdr:row>
      <xdr:rowOff>40332</xdr:rowOff>
    </xdr:to>
    <xdr:sp macro="" textlink="">
      <xdr:nvSpPr>
        <xdr:cNvPr id="10" name="5 Rectángulo"/>
        <xdr:cNvSpPr/>
      </xdr:nvSpPr>
      <xdr:spPr>
        <a:xfrm>
          <a:off x="4724400" y="13220700"/>
          <a:ext cx="1188640" cy="2308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900" b="1">
              <a:solidFill>
                <a:srgbClr val="FF0000"/>
              </a:solidFill>
              <a:latin typeface="Arial Narrow" pitchFamily="34" charset="0"/>
            </a:rPr>
            <a:t>TERCER PISO</a:t>
          </a:r>
          <a:endParaRPr lang="es-CO" sz="900" b="1">
            <a:solidFill>
              <a:srgbClr val="FF0000"/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3</xdr:col>
      <xdr:colOff>19049</xdr:colOff>
      <xdr:row>55</xdr:row>
      <xdr:rowOff>9525</xdr:rowOff>
    </xdr:from>
    <xdr:to>
      <xdr:col>3</xdr:col>
      <xdr:colOff>3267074</xdr:colOff>
      <xdr:row>58</xdr:row>
      <xdr:rowOff>216747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4" t="6606" r="10007" b="12555"/>
        <a:stretch>
          <a:fillRect/>
        </a:stretch>
      </xdr:blipFill>
      <xdr:spPr bwMode="auto">
        <a:xfrm>
          <a:off x="4810124" y="14735175"/>
          <a:ext cx="3248025" cy="1016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2505075</xdr:colOff>
      <xdr:row>54</xdr:row>
      <xdr:rowOff>104775</xdr:rowOff>
    </xdr:from>
    <xdr:to>
      <xdr:col>3</xdr:col>
      <xdr:colOff>1141015</xdr:colOff>
      <xdr:row>55</xdr:row>
      <xdr:rowOff>30807</xdr:rowOff>
    </xdr:to>
    <xdr:sp macro="" textlink="">
      <xdr:nvSpPr>
        <xdr:cNvPr id="13" name="7 Rectángulo"/>
        <xdr:cNvSpPr/>
      </xdr:nvSpPr>
      <xdr:spPr>
        <a:xfrm>
          <a:off x="4743450" y="14525625"/>
          <a:ext cx="1188640" cy="2308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900" b="1">
              <a:solidFill>
                <a:srgbClr val="FF0000"/>
              </a:solidFill>
              <a:latin typeface="Arial Narrow" pitchFamily="34" charset="0"/>
            </a:rPr>
            <a:t>CUARTO PISO</a:t>
          </a:r>
          <a:endParaRPr lang="es-CO" sz="900" b="1">
            <a:solidFill>
              <a:srgbClr val="FF0000"/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3</xdr:col>
      <xdr:colOff>28575</xdr:colOff>
      <xdr:row>58</xdr:row>
      <xdr:rowOff>390525</xdr:rowOff>
    </xdr:from>
    <xdr:to>
      <xdr:col>4</xdr:col>
      <xdr:colOff>0</xdr:colOff>
      <xdr:row>62</xdr:row>
      <xdr:rowOff>295275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16" t="9319" r="9447" b="12874"/>
        <a:stretch>
          <a:fillRect/>
        </a:stretch>
      </xdr:blipFill>
      <xdr:spPr bwMode="auto">
        <a:xfrm>
          <a:off x="4819650" y="15925800"/>
          <a:ext cx="32575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2495550</xdr:colOff>
      <xdr:row>58</xdr:row>
      <xdr:rowOff>190500</xdr:rowOff>
    </xdr:from>
    <xdr:to>
      <xdr:col>3</xdr:col>
      <xdr:colOff>1131490</xdr:colOff>
      <xdr:row>58</xdr:row>
      <xdr:rowOff>421332</xdr:rowOff>
    </xdr:to>
    <xdr:sp macro="" textlink="">
      <xdr:nvSpPr>
        <xdr:cNvPr id="15" name="9 Rectángulo"/>
        <xdr:cNvSpPr/>
      </xdr:nvSpPr>
      <xdr:spPr>
        <a:xfrm>
          <a:off x="4733925" y="15725775"/>
          <a:ext cx="1188640" cy="2308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900" b="1">
              <a:solidFill>
                <a:srgbClr val="FF0000"/>
              </a:solidFill>
              <a:latin typeface="Arial Narrow" pitchFamily="34" charset="0"/>
            </a:rPr>
            <a:t>QUINTO PISO</a:t>
          </a:r>
          <a:endParaRPr lang="es-CO" sz="900" b="1">
            <a:solidFill>
              <a:srgbClr val="FF0000"/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3</xdr:col>
      <xdr:colOff>9525</xdr:colOff>
      <xdr:row>75</xdr:row>
      <xdr:rowOff>9525</xdr:rowOff>
    </xdr:from>
    <xdr:to>
      <xdr:col>4</xdr:col>
      <xdr:colOff>0</xdr:colOff>
      <xdr:row>81</xdr:row>
      <xdr:rowOff>180975</xdr:rowOff>
    </xdr:to>
    <xdr:pic>
      <xdr:nvPicPr>
        <xdr:cNvPr id="16" name="Picture 3" descr="F:\FOTO CLINICA SUROCIDENTE\P1080661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9669125"/>
          <a:ext cx="3276600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190500</xdr:rowOff>
    </xdr:from>
    <xdr:to>
      <xdr:col>3</xdr:col>
      <xdr:colOff>3276600</xdr:colOff>
      <xdr:row>88</xdr:row>
      <xdr:rowOff>285750</xdr:rowOff>
    </xdr:to>
    <xdr:pic>
      <xdr:nvPicPr>
        <xdr:cNvPr id="18" name="Picture 2" descr="F:\FOTO CLINICA SUROCIDENTE\P1080694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1364575"/>
          <a:ext cx="3276600" cy="226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3</xdr:row>
      <xdr:rowOff>0</xdr:rowOff>
    </xdr:from>
    <xdr:to>
      <xdr:col>3</xdr:col>
      <xdr:colOff>3276600</xdr:colOff>
      <xdr:row>9</xdr:row>
      <xdr:rowOff>177671</xdr:rowOff>
    </xdr:to>
    <xdr:pic>
      <xdr:nvPicPr>
        <xdr:cNvPr id="17" name="Picture 4" descr="F:\FOTO CLINICA SUROCIDENTE\IMG-20130122-00102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647700"/>
          <a:ext cx="3257550" cy="1482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352425</xdr:rowOff>
    </xdr:from>
    <xdr:to>
      <xdr:col>3</xdr:col>
      <xdr:colOff>3276600</xdr:colOff>
      <xdr:row>20</xdr:row>
      <xdr:rowOff>268585</xdr:rowOff>
    </xdr:to>
    <xdr:pic>
      <xdr:nvPicPr>
        <xdr:cNvPr id="20" name="Picture 4" descr="F:\REGISTRO GRAFICO SUROCCIDENTE\DSC03205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3914775"/>
          <a:ext cx="3276600" cy="144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190500</xdr:rowOff>
    </xdr:from>
    <xdr:to>
      <xdr:col>3</xdr:col>
      <xdr:colOff>3267075</xdr:colOff>
      <xdr:row>16</xdr:row>
      <xdr:rowOff>352425</xdr:rowOff>
    </xdr:to>
    <xdr:pic>
      <xdr:nvPicPr>
        <xdr:cNvPr id="21" name="Picture 2" descr="F:\REGISTRO GRAFICO SUROCCIDENTE\DSC00044.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143125"/>
          <a:ext cx="326707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1657350</xdr:colOff>
      <xdr:row>9</xdr:row>
      <xdr:rowOff>190500</xdr:rowOff>
    </xdr:from>
    <xdr:to>
      <xdr:col>3</xdr:col>
      <xdr:colOff>3265262</xdr:colOff>
      <xdr:row>14</xdr:row>
      <xdr:rowOff>146857</xdr:rowOff>
    </xdr:to>
    <xdr:pic>
      <xdr:nvPicPr>
        <xdr:cNvPr id="23" name="Picture 3" descr="F:\REGISTRO GRAFICO SUROCCIDENTE\DSC00401.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2143125"/>
          <a:ext cx="1607912" cy="1166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9524</xdr:colOff>
      <xdr:row>2</xdr:row>
      <xdr:rowOff>9525</xdr:rowOff>
    </xdr:from>
    <xdr:to>
      <xdr:col>4</xdr:col>
      <xdr:colOff>28574</xdr:colOff>
      <xdr:row>15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9"/>
        <a:stretch/>
      </xdr:blipFill>
      <xdr:spPr bwMode="auto">
        <a:xfrm>
          <a:off x="5391149" y="590550"/>
          <a:ext cx="3095625" cy="318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3114674</xdr:colOff>
      <xdr:row>15</xdr:row>
      <xdr:rowOff>9525</xdr:rowOff>
    </xdr:from>
    <xdr:to>
      <xdr:col>3</xdr:col>
      <xdr:colOff>1495424</xdr:colOff>
      <xdr:row>19</xdr:row>
      <xdr:rowOff>297733</xdr:rowOff>
    </xdr:to>
    <xdr:pic>
      <xdr:nvPicPr>
        <xdr:cNvPr id="6" name="Picture 2" descr="F:\cali\SAM_5827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81624" y="3762375"/>
          <a:ext cx="1495425" cy="148835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1495425</xdr:colOff>
      <xdr:row>15</xdr:row>
      <xdr:rowOff>19050</xdr:rowOff>
    </xdr:from>
    <xdr:to>
      <xdr:col>3</xdr:col>
      <xdr:colOff>3049885</xdr:colOff>
      <xdr:row>20</xdr:row>
      <xdr:rowOff>2458</xdr:rowOff>
    </xdr:to>
    <xdr:pic>
      <xdr:nvPicPr>
        <xdr:cNvPr id="7" name="Picture 4" descr="F:\cali\SAM_5830.JP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877050" y="3771900"/>
          <a:ext cx="1554460" cy="148835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2333625</xdr:colOff>
      <xdr:row>20</xdr:row>
      <xdr:rowOff>285750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738" t="27295" r="8372" b="10858"/>
        <a:stretch/>
      </xdr:blipFill>
      <xdr:spPr>
        <a:xfrm>
          <a:off x="5457825" y="771525"/>
          <a:ext cx="2333625" cy="4238625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1352550</xdr:colOff>
      <xdr:row>12</xdr:row>
      <xdr:rowOff>95250</xdr:rowOff>
    </xdr:from>
    <xdr:to>
      <xdr:col>3</xdr:col>
      <xdr:colOff>2283524</xdr:colOff>
      <xdr:row>14</xdr:row>
      <xdr:rowOff>156095</xdr:rowOff>
    </xdr:to>
    <xdr:pic>
      <xdr:nvPicPr>
        <xdr:cNvPr id="4" name="9 Imagen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3266" b="99067" l="0" r="100000">
                      <a14:foregroundMark x1="10208" y1="44168" x2="10208" y2="44168"/>
                      <a14:foregroundMark x1="14178" y1="42924" x2="14178" y2="42924"/>
                      <a14:foregroundMark x1="16541" y1="41835" x2="16541" y2="41835"/>
                      <a14:foregroundMark x1="284" y1="48678" x2="284" y2="48678"/>
                      <a14:foregroundMark x1="4064" y1="47123" x2="4064" y2="47123"/>
                      <a14:foregroundMark x1="5860" y1="46034" x2="5860" y2="46034"/>
                      <a14:foregroundMark x1="7372" y1="45257" x2="7372" y2="45257"/>
                      <a14:foregroundMark x1="64745" y1="92224" x2="64745" y2="92224"/>
                      <a14:foregroundMark x1="90265" y1="61275" x2="90265" y2="61275"/>
                      <a14:foregroundMark x1="94045" y1="55832" x2="94045" y2="55832"/>
                      <a14:foregroundMark x1="74669" y1="4044" x2="74669" y2="4044"/>
                      <a14:foregroundMark x1="68336" y1="93935" x2="68336" y2="93935"/>
                      <a14:foregroundMark x1="66824" y1="96890" x2="66824" y2="96890"/>
                      <a14:foregroundMark x1="64461" y1="96579" x2="64461" y2="96579"/>
                      <a14:foregroundMark x1="69943" y1="94557" x2="69943" y2="94557"/>
                      <a14:foregroundMark x1="70699" y1="93779" x2="70699" y2="93779"/>
                      <a14:foregroundMark x1="67864" y1="99222" x2="67864" y2="99222"/>
                      <a14:foregroundMark x1="68526" y1="97667" x2="68526" y2="97667"/>
                      <a14:foregroundMark x1="89509" y1="50700" x2="89509" y2="50700"/>
                      <a14:foregroundMark x1="92817" y1="53033" x2="92817" y2="53033"/>
                      <a14:foregroundMark x1="95747" y1="51788" x2="95747" y2="51788"/>
                      <a14:foregroundMark x1="97164" y1="51477" x2="97164" y2="51477"/>
                      <a14:foregroundMark x1="88374" y1="47589" x2="88374" y2="47589"/>
                      <a14:foregroundMark x1="90548" y1="48367" x2="90548" y2="48367"/>
                      <a14:backgroundMark x1="71456" y1="93468" x2="67769" y2="996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810375" y="2876550"/>
          <a:ext cx="930974" cy="56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09"/>
  <sheetViews>
    <sheetView topLeftCell="D58" workbookViewId="0">
      <selection activeCell="P97" sqref="P97"/>
    </sheetView>
  </sheetViews>
  <sheetFormatPr baseColWidth="10" defaultRowHeight="15" x14ac:dyDescent="0.25"/>
  <cols>
    <col min="1" max="1" width="24.85546875" customWidth="1"/>
    <col min="2" max="2" width="9" customWidth="1"/>
    <col min="3" max="3" width="34.5703125" customWidth="1"/>
    <col min="4" max="6" width="12.7109375" customWidth="1"/>
  </cols>
  <sheetData>
    <row r="1" spans="1:16" ht="19.5" x14ac:dyDescent="0.25">
      <c r="A1" s="95" t="s">
        <v>13</v>
      </c>
      <c r="B1" s="96"/>
      <c r="C1" s="96"/>
      <c r="D1" s="96"/>
      <c r="E1" s="96"/>
      <c r="F1" s="97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6.25" customHeight="1" x14ac:dyDescent="0.25">
      <c r="A2" s="129" t="s">
        <v>1</v>
      </c>
      <c r="B2" s="130"/>
      <c r="C2" s="133" t="s">
        <v>66</v>
      </c>
      <c r="D2" s="135" t="s">
        <v>20</v>
      </c>
      <c r="E2" s="135"/>
      <c r="F2" s="135"/>
    </row>
    <row r="3" spans="1:16" ht="26.25" customHeight="1" x14ac:dyDescent="0.25">
      <c r="A3" s="131"/>
      <c r="B3" s="132"/>
      <c r="C3" s="134"/>
      <c r="D3" s="135"/>
      <c r="E3" s="135"/>
      <c r="F3" s="135"/>
    </row>
    <row r="4" spans="1:16" x14ac:dyDescent="0.25">
      <c r="A4" s="136" t="s">
        <v>5</v>
      </c>
      <c r="B4" s="3" t="s">
        <v>2</v>
      </c>
      <c r="C4" s="1" t="s">
        <v>67</v>
      </c>
      <c r="D4" s="135"/>
      <c r="E4" s="135"/>
      <c r="F4" s="135"/>
    </row>
    <row r="5" spans="1:16" x14ac:dyDescent="0.25">
      <c r="A5" s="136"/>
      <c r="B5" s="3" t="s">
        <v>3</v>
      </c>
      <c r="C5" s="6">
        <v>199397640</v>
      </c>
      <c r="D5" s="135"/>
      <c r="E5" s="135"/>
      <c r="F5" s="135"/>
    </row>
    <row r="6" spans="1:16" x14ac:dyDescent="0.25">
      <c r="A6" s="136"/>
      <c r="B6" s="3" t="s">
        <v>4</v>
      </c>
      <c r="C6" s="1"/>
      <c r="D6" s="135"/>
      <c r="E6" s="135"/>
      <c r="F6" s="135"/>
    </row>
    <row r="7" spans="1:16" x14ac:dyDescent="0.25">
      <c r="A7" s="136"/>
      <c r="B7" s="3" t="s">
        <v>0</v>
      </c>
      <c r="C7" s="7">
        <f>SUM(C5:C6)</f>
        <v>199397640</v>
      </c>
      <c r="D7" s="135"/>
      <c r="E7" s="135"/>
      <c r="F7" s="135"/>
    </row>
    <row r="8" spans="1:16" x14ac:dyDescent="0.25">
      <c r="A8" s="137" t="s">
        <v>6</v>
      </c>
      <c r="B8" s="9" t="s">
        <v>2</v>
      </c>
      <c r="C8" s="10"/>
      <c r="D8" s="135"/>
      <c r="E8" s="135"/>
      <c r="F8" s="135"/>
    </row>
    <row r="9" spans="1:16" x14ac:dyDescent="0.25">
      <c r="A9" s="137"/>
      <c r="B9" s="9" t="s">
        <v>3</v>
      </c>
      <c r="C9" s="10"/>
      <c r="D9" s="135"/>
      <c r="E9" s="135"/>
      <c r="F9" s="135"/>
    </row>
    <row r="10" spans="1:16" x14ac:dyDescent="0.25">
      <c r="A10" s="137"/>
      <c r="B10" s="9" t="s">
        <v>4</v>
      </c>
      <c r="C10" s="10"/>
      <c r="D10" s="135"/>
      <c r="E10" s="135"/>
      <c r="F10" s="135"/>
    </row>
    <row r="11" spans="1:16" x14ac:dyDescent="0.25">
      <c r="A11" s="137"/>
      <c r="B11" s="9" t="s">
        <v>0</v>
      </c>
      <c r="C11" s="11"/>
      <c r="D11" s="135"/>
      <c r="E11" s="135"/>
      <c r="F11" s="135"/>
    </row>
    <row r="12" spans="1:16" x14ac:dyDescent="0.25">
      <c r="A12" s="138" t="s">
        <v>18</v>
      </c>
      <c r="B12" s="139"/>
      <c r="C12" s="8">
        <f>+C7+C11</f>
        <v>199397640</v>
      </c>
      <c r="D12" s="135"/>
      <c r="E12" s="135"/>
      <c r="F12" s="135"/>
    </row>
    <row r="13" spans="1:16" x14ac:dyDescent="0.25">
      <c r="A13" s="138" t="s">
        <v>19</v>
      </c>
      <c r="B13" s="139"/>
      <c r="C13" s="12">
        <v>5025109668</v>
      </c>
      <c r="D13" s="135"/>
      <c r="E13" s="135"/>
      <c r="F13" s="135"/>
    </row>
    <row r="14" spans="1:16" x14ac:dyDescent="0.25">
      <c r="A14" s="4" t="s">
        <v>7</v>
      </c>
      <c r="B14" s="140" t="s">
        <v>68</v>
      </c>
      <c r="C14" s="141"/>
      <c r="D14" s="135"/>
      <c r="E14" s="135"/>
      <c r="F14" s="135"/>
    </row>
    <row r="15" spans="1:16" x14ac:dyDescent="0.25">
      <c r="A15" s="98" t="s">
        <v>8</v>
      </c>
      <c r="B15" s="80" t="s">
        <v>66</v>
      </c>
      <c r="C15" s="82"/>
      <c r="D15" s="105" t="s">
        <v>20</v>
      </c>
      <c r="E15" s="106"/>
      <c r="F15" s="107"/>
    </row>
    <row r="16" spans="1:16" x14ac:dyDescent="0.25">
      <c r="A16" s="99"/>
      <c r="B16" s="101"/>
      <c r="C16" s="102"/>
      <c r="D16" s="108"/>
      <c r="E16" s="109"/>
      <c r="F16" s="110"/>
    </row>
    <row r="17" spans="1:14" x14ac:dyDescent="0.25">
      <c r="A17" s="100"/>
      <c r="B17" s="103"/>
      <c r="C17" s="104"/>
      <c r="D17" s="108"/>
      <c r="E17" s="109"/>
      <c r="F17" s="110"/>
    </row>
    <row r="18" spans="1:14" x14ac:dyDescent="0.25">
      <c r="A18" s="5" t="s">
        <v>10</v>
      </c>
      <c r="B18" s="114" t="s">
        <v>69</v>
      </c>
      <c r="C18" s="115"/>
      <c r="D18" s="108"/>
      <c r="E18" s="109"/>
      <c r="F18" s="110"/>
    </row>
    <row r="19" spans="1:14" x14ac:dyDescent="0.25">
      <c r="A19" s="4" t="s">
        <v>9</v>
      </c>
      <c r="B19" s="114" t="s">
        <v>70</v>
      </c>
      <c r="C19" s="115"/>
      <c r="D19" s="108"/>
      <c r="E19" s="109"/>
      <c r="F19" s="110"/>
    </row>
    <row r="20" spans="1:14" x14ac:dyDescent="0.25">
      <c r="A20" s="4" t="s">
        <v>71</v>
      </c>
      <c r="B20" s="125">
        <v>0.3</v>
      </c>
      <c r="C20" s="126"/>
      <c r="D20" s="108"/>
      <c r="E20" s="109"/>
      <c r="F20" s="110"/>
    </row>
    <row r="21" spans="1:14" x14ac:dyDescent="0.25">
      <c r="A21" s="4" t="s">
        <v>12</v>
      </c>
      <c r="B21" s="127">
        <v>0</v>
      </c>
      <c r="C21" s="128"/>
      <c r="D21" s="111"/>
      <c r="E21" s="112"/>
      <c r="F21" s="113"/>
    </row>
    <row r="22" spans="1:14" x14ac:dyDescent="0.25">
      <c r="A22" s="116" t="s">
        <v>17</v>
      </c>
      <c r="B22" s="117"/>
      <c r="C22" s="117"/>
      <c r="D22" s="117"/>
      <c r="E22" s="117"/>
      <c r="F22" s="118"/>
    </row>
    <row r="23" spans="1:14" x14ac:dyDescent="0.25">
      <c r="A23" s="119"/>
      <c r="B23" s="120"/>
      <c r="C23" s="120"/>
      <c r="D23" s="120"/>
      <c r="E23" s="120"/>
      <c r="F23" s="121"/>
    </row>
    <row r="24" spans="1:14" x14ac:dyDescent="0.25">
      <c r="A24" s="122"/>
      <c r="B24" s="123"/>
      <c r="C24" s="123"/>
      <c r="D24" s="123"/>
      <c r="E24" s="123"/>
      <c r="F24" s="124"/>
    </row>
    <row r="27" spans="1:14" x14ac:dyDescent="0.25">
      <c r="G27" s="51" t="s">
        <v>74</v>
      </c>
      <c r="H27" s="51"/>
      <c r="I27" s="51"/>
      <c r="J27" s="86" t="s">
        <v>75</v>
      </c>
      <c r="K27" s="87"/>
      <c r="L27" s="87"/>
      <c r="M27" s="87"/>
      <c r="N27" s="88"/>
    </row>
    <row r="28" spans="1:14" x14ac:dyDescent="0.25">
      <c r="G28" s="43" t="s">
        <v>76</v>
      </c>
      <c r="H28" s="94"/>
      <c r="I28" s="44"/>
      <c r="J28" s="80" t="s">
        <v>77</v>
      </c>
      <c r="K28" s="81"/>
      <c r="L28" s="81"/>
      <c r="M28" s="81"/>
      <c r="N28" s="82"/>
    </row>
    <row r="29" spans="1:14" x14ac:dyDescent="0.25">
      <c r="G29" s="52" t="s">
        <v>5</v>
      </c>
      <c r="H29" s="89"/>
      <c r="I29" s="89"/>
      <c r="J29" s="91" t="s">
        <v>67</v>
      </c>
      <c r="K29" s="92"/>
      <c r="L29" s="92"/>
      <c r="M29" s="92"/>
      <c r="N29" s="93"/>
    </row>
    <row r="30" spans="1:14" x14ac:dyDescent="0.25">
      <c r="G30" s="56"/>
      <c r="H30" s="90"/>
      <c r="I30" s="90"/>
      <c r="J30" s="70" t="s">
        <v>78</v>
      </c>
      <c r="K30" s="71"/>
      <c r="L30" s="71"/>
      <c r="M30" s="71"/>
      <c r="N30" s="72"/>
    </row>
    <row r="31" spans="1:14" x14ac:dyDescent="0.25">
      <c r="G31" s="66" t="s">
        <v>7</v>
      </c>
      <c r="H31" s="66"/>
      <c r="I31" s="66"/>
      <c r="J31" s="80" t="s">
        <v>68</v>
      </c>
      <c r="K31" s="81"/>
      <c r="L31" s="81"/>
      <c r="M31" s="81"/>
      <c r="N31" s="82"/>
    </row>
    <row r="32" spans="1:14" x14ac:dyDescent="0.25">
      <c r="G32" s="74" t="s">
        <v>79</v>
      </c>
      <c r="H32" s="75"/>
      <c r="I32" s="76"/>
      <c r="J32" s="80" t="s">
        <v>80</v>
      </c>
      <c r="K32" s="81"/>
      <c r="L32" s="81"/>
      <c r="M32" s="81"/>
      <c r="N32" s="82"/>
    </row>
    <row r="33" spans="7:14" x14ac:dyDescent="0.25">
      <c r="G33" s="77"/>
      <c r="H33" s="78"/>
      <c r="I33" s="79"/>
      <c r="J33" s="83">
        <v>199397640</v>
      </c>
      <c r="K33" s="84"/>
      <c r="L33" s="84"/>
      <c r="M33" s="84"/>
      <c r="N33" s="85"/>
    </row>
    <row r="34" spans="7:14" x14ac:dyDescent="0.25">
      <c r="G34" s="66" t="s">
        <v>81</v>
      </c>
      <c r="H34" s="66"/>
      <c r="I34" s="66"/>
      <c r="J34" s="86" t="s">
        <v>82</v>
      </c>
      <c r="K34" s="87"/>
      <c r="L34" s="87"/>
      <c r="M34" s="87"/>
      <c r="N34" s="88"/>
    </row>
    <row r="35" spans="7:14" x14ac:dyDescent="0.25">
      <c r="G35" s="48" t="s">
        <v>83</v>
      </c>
      <c r="H35" s="48"/>
      <c r="I35" s="48"/>
      <c r="J35" s="67" t="s">
        <v>84</v>
      </c>
      <c r="K35" s="68"/>
      <c r="L35" s="68"/>
      <c r="M35" s="68"/>
      <c r="N35" s="69"/>
    </row>
    <row r="36" spans="7:14" x14ac:dyDescent="0.25">
      <c r="G36" s="29" t="s">
        <v>85</v>
      </c>
      <c r="H36" s="30"/>
      <c r="I36" s="30"/>
      <c r="J36" s="30"/>
      <c r="K36" s="30" t="str">
        <f>J29</f>
        <v>RENE ALEJANDRO GÓMEZ LAVERDE</v>
      </c>
      <c r="L36" s="30"/>
      <c r="M36" s="30"/>
      <c r="N36" s="31"/>
    </row>
    <row r="37" spans="7:14" x14ac:dyDescent="0.25">
      <c r="G37" s="70" t="s">
        <v>86</v>
      </c>
      <c r="H37" s="71"/>
      <c r="I37" s="71"/>
      <c r="J37" s="71"/>
      <c r="K37" s="71"/>
      <c r="L37" s="71"/>
      <c r="M37" s="71"/>
      <c r="N37" s="72"/>
    </row>
    <row r="38" spans="7:14" x14ac:dyDescent="0.25">
      <c r="G38" s="73" t="s">
        <v>87</v>
      </c>
      <c r="H38" s="73"/>
      <c r="I38" s="73" t="s">
        <v>3</v>
      </c>
      <c r="J38" s="73"/>
      <c r="K38" s="73" t="s">
        <v>88</v>
      </c>
      <c r="L38" s="73"/>
      <c r="M38" s="73" t="s">
        <v>89</v>
      </c>
      <c r="N38" s="73"/>
    </row>
    <row r="39" spans="7:14" x14ac:dyDescent="0.25">
      <c r="G39" s="64">
        <v>113</v>
      </c>
      <c r="H39" s="64"/>
      <c r="I39" s="65">
        <v>79759056</v>
      </c>
      <c r="J39" s="65"/>
      <c r="K39" s="65">
        <v>0</v>
      </c>
      <c r="L39" s="65"/>
      <c r="M39" s="65">
        <f>I39-K39</f>
        <v>79759056</v>
      </c>
      <c r="N39" s="65"/>
    </row>
    <row r="40" spans="7:14" x14ac:dyDescent="0.25">
      <c r="G40" s="64"/>
      <c r="H40" s="64"/>
      <c r="I40" s="65"/>
      <c r="J40" s="65"/>
      <c r="K40" s="65">
        <v>0</v>
      </c>
      <c r="L40" s="65"/>
      <c r="M40" s="65">
        <f t="shared" ref="M40" si="0">I40-K40</f>
        <v>0</v>
      </c>
      <c r="N40" s="65"/>
    </row>
    <row r="41" spans="7:14" x14ac:dyDescent="0.25">
      <c r="G41" s="64"/>
      <c r="H41" s="64"/>
      <c r="I41" s="65"/>
      <c r="J41" s="65"/>
      <c r="K41" s="65"/>
      <c r="L41" s="65"/>
      <c r="M41" s="65"/>
      <c r="N41" s="65"/>
    </row>
    <row r="42" spans="7:14" x14ac:dyDescent="0.25">
      <c r="G42" s="66" t="s">
        <v>0</v>
      </c>
      <c r="H42" s="66"/>
      <c r="I42" s="65">
        <f t="shared" ref="I42" si="1">SUM(I39:J41)</f>
        <v>79759056</v>
      </c>
      <c r="J42" s="65"/>
      <c r="K42" s="65">
        <f t="shared" ref="K42" si="2">SUM(K39:L41)</f>
        <v>0</v>
      </c>
      <c r="L42" s="65"/>
      <c r="M42" s="65">
        <f>SUM(M39:N41)</f>
        <v>79759056</v>
      </c>
      <c r="N42" s="65"/>
    </row>
    <row r="43" spans="7:14" x14ac:dyDescent="0.25">
      <c r="G43" s="48" t="s">
        <v>89</v>
      </c>
      <c r="H43" s="48"/>
      <c r="I43" s="49" t="s">
        <v>90</v>
      </c>
      <c r="J43" s="49"/>
      <c r="K43" s="49"/>
      <c r="L43" s="49"/>
      <c r="M43" s="49"/>
      <c r="N43" s="49"/>
    </row>
    <row r="44" spans="7:14" x14ac:dyDescent="0.25">
      <c r="G44" s="48"/>
      <c r="H44" s="48"/>
      <c r="I44" s="49"/>
      <c r="J44" s="49"/>
      <c r="K44" s="49"/>
      <c r="L44" s="49"/>
      <c r="M44" s="49"/>
      <c r="N44" s="49"/>
    </row>
    <row r="45" spans="7:14" x14ac:dyDescent="0.25">
      <c r="G45" s="48"/>
      <c r="H45" s="48"/>
      <c r="I45" s="49"/>
      <c r="J45" s="49"/>
      <c r="K45" s="49"/>
      <c r="L45" s="49"/>
      <c r="M45" s="49"/>
      <c r="N45" s="49"/>
    </row>
    <row r="47" spans="7:14" x14ac:dyDescent="0.25">
      <c r="G47" s="50" t="s">
        <v>91</v>
      </c>
      <c r="H47" s="50"/>
      <c r="I47" s="50"/>
      <c r="J47" s="50"/>
      <c r="K47" s="50"/>
      <c r="L47" s="50"/>
      <c r="M47" s="50"/>
      <c r="N47" s="50"/>
    </row>
    <row r="48" spans="7:14" x14ac:dyDescent="0.25">
      <c r="G48" s="51" t="str">
        <f>G38</f>
        <v>FACTURA No.</v>
      </c>
      <c r="H48" s="51"/>
      <c r="I48" s="32">
        <f>G39</f>
        <v>113</v>
      </c>
      <c r="J48" s="32">
        <f>G40</f>
        <v>0</v>
      </c>
      <c r="K48" s="32">
        <f>G41</f>
        <v>0</v>
      </c>
      <c r="L48" s="32"/>
      <c r="M48" s="32"/>
      <c r="N48" s="32"/>
    </row>
    <row r="49" spans="7:14" x14ac:dyDescent="0.25">
      <c r="G49" s="52" t="s">
        <v>92</v>
      </c>
      <c r="H49" s="53"/>
      <c r="I49" s="29" t="s">
        <v>93</v>
      </c>
      <c r="J49" s="30"/>
      <c r="K49" s="30" t="str">
        <f>J29</f>
        <v>RENE ALEJANDRO GÓMEZ LAVERDE</v>
      </c>
      <c r="L49" s="30"/>
      <c r="M49" s="30"/>
      <c r="N49" s="31"/>
    </row>
    <row r="50" spans="7:14" x14ac:dyDescent="0.25">
      <c r="G50" s="54"/>
      <c r="H50" s="55"/>
      <c r="I50" s="58" t="s">
        <v>94</v>
      </c>
      <c r="J50" s="59"/>
      <c r="K50" s="59"/>
      <c r="L50" s="59"/>
      <c r="M50" s="59"/>
      <c r="N50" s="60"/>
    </row>
    <row r="51" spans="7:14" x14ac:dyDescent="0.25">
      <c r="G51" s="56"/>
      <c r="H51" s="57"/>
      <c r="I51" s="61"/>
      <c r="J51" s="62"/>
      <c r="K51" s="62"/>
      <c r="L51" s="62"/>
      <c r="M51" s="62"/>
      <c r="N51" s="63"/>
    </row>
    <row r="52" spans="7:14" x14ac:dyDescent="0.25">
      <c r="G52" s="40" t="s">
        <v>95</v>
      </c>
      <c r="H52" s="41"/>
      <c r="I52" s="41"/>
      <c r="J52" s="41"/>
      <c r="K52" s="41"/>
      <c r="L52" s="41"/>
      <c r="M52" s="41"/>
      <c r="N52" s="42"/>
    </row>
    <row r="53" spans="7:14" x14ac:dyDescent="0.25">
      <c r="G53" s="43" t="s">
        <v>96</v>
      </c>
      <c r="H53" s="44"/>
      <c r="I53" s="45" t="s">
        <v>97</v>
      </c>
      <c r="J53" s="46"/>
      <c r="K53" s="46"/>
      <c r="L53" s="46"/>
      <c r="M53" s="46"/>
      <c r="N53" s="47"/>
    </row>
    <row r="55" spans="7:14" x14ac:dyDescent="0.25">
      <c r="G55" s="51" t="s">
        <v>74</v>
      </c>
      <c r="H55" s="51"/>
      <c r="I55" s="51"/>
      <c r="J55" s="86" t="s">
        <v>98</v>
      </c>
      <c r="K55" s="87"/>
      <c r="L55" s="87"/>
      <c r="M55" s="87"/>
      <c r="N55" s="88"/>
    </row>
    <row r="56" spans="7:14" x14ac:dyDescent="0.25">
      <c r="G56" s="43" t="s">
        <v>76</v>
      </c>
      <c r="H56" s="94"/>
      <c r="I56" s="44"/>
      <c r="J56" s="80" t="s">
        <v>99</v>
      </c>
      <c r="K56" s="81"/>
      <c r="L56" s="81"/>
      <c r="M56" s="81"/>
      <c r="N56" s="82"/>
    </row>
    <row r="57" spans="7:14" x14ac:dyDescent="0.25">
      <c r="G57" s="52" t="s">
        <v>5</v>
      </c>
      <c r="H57" s="89"/>
      <c r="I57" s="89"/>
      <c r="J57" s="91" t="s">
        <v>67</v>
      </c>
      <c r="K57" s="92"/>
      <c r="L57" s="92"/>
      <c r="M57" s="92"/>
      <c r="N57" s="93"/>
    </row>
    <row r="58" spans="7:14" x14ac:dyDescent="0.25">
      <c r="G58" s="56"/>
      <c r="H58" s="90"/>
      <c r="I58" s="90"/>
      <c r="J58" s="70" t="s">
        <v>78</v>
      </c>
      <c r="K58" s="71"/>
      <c r="L58" s="71"/>
      <c r="M58" s="71"/>
      <c r="N58" s="72"/>
    </row>
    <row r="59" spans="7:14" x14ac:dyDescent="0.25">
      <c r="G59" s="66" t="s">
        <v>7</v>
      </c>
      <c r="H59" s="66"/>
      <c r="I59" s="66"/>
      <c r="J59" s="80" t="s">
        <v>68</v>
      </c>
      <c r="K59" s="81"/>
      <c r="L59" s="81"/>
      <c r="M59" s="81"/>
      <c r="N59" s="82"/>
    </row>
    <row r="60" spans="7:14" x14ac:dyDescent="0.25">
      <c r="G60" s="74" t="s">
        <v>79</v>
      </c>
      <c r="H60" s="75"/>
      <c r="I60" s="76"/>
      <c r="J60" s="80" t="s">
        <v>100</v>
      </c>
      <c r="K60" s="81"/>
      <c r="L60" s="81"/>
      <c r="M60" s="81"/>
      <c r="N60" s="82"/>
    </row>
    <row r="61" spans="7:14" x14ac:dyDescent="0.25">
      <c r="G61" s="77"/>
      <c r="H61" s="78"/>
      <c r="I61" s="79"/>
      <c r="J61" s="83">
        <v>43963933</v>
      </c>
      <c r="K61" s="84"/>
      <c r="L61" s="84"/>
      <c r="M61" s="84"/>
      <c r="N61" s="85"/>
    </row>
    <row r="62" spans="7:14" x14ac:dyDescent="0.25">
      <c r="G62" s="66" t="s">
        <v>81</v>
      </c>
      <c r="H62" s="66"/>
      <c r="I62" s="66"/>
      <c r="J62" s="86" t="s">
        <v>101</v>
      </c>
      <c r="K62" s="87"/>
      <c r="L62" s="87"/>
      <c r="M62" s="87"/>
      <c r="N62" s="88"/>
    </row>
    <row r="63" spans="7:14" x14ac:dyDescent="0.25">
      <c r="G63" s="48" t="s">
        <v>83</v>
      </c>
      <c r="H63" s="48"/>
      <c r="I63" s="48"/>
      <c r="J63" s="67" t="s">
        <v>84</v>
      </c>
      <c r="K63" s="68"/>
      <c r="L63" s="68"/>
      <c r="M63" s="68"/>
      <c r="N63" s="69"/>
    </row>
    <row r="64" spans="7:14" x14ac:dyDescent="0.25">
      <c r="G64" s="48" t="s">
        <v>102</v>
      </c>
      <c r="H64" s="48"/>
      <c r="I64" s="48"/>
      <c r="J64" s="67" t="s">
        <v>103</v>
      </c>
      <c r="K64" s="68"/>
      <c r="L64" s="68"/>
      <c r="M64" s="68"/>
      <c r="N64" s="69"/>
    </row>
    <row r="65" spans="7:14" x14ac:dyDescent="0.25">
      <c r="G65" s="29" t="s">
        <v>104</v>
      </c>
      <c r="H65" s="30"/>
      <c r="I65" s="30"/>
      <c r="J65" s="30"/>
      <c r="K65" s="30" t="str">
        <f>J57</f>
        <v>RENE ALEJANDRO GÓMEZ LAVERDE</v>
      </c>
      <c r="L65" s="30"/>
      <c r="M65" s="30"/>
      <c r="N65" s="31"/>
    </row>
    <row r="66" spans="7:14" x14ac:dyDescent="0.25">
      <c r="G66" s="70" t="s">
        <v>86</v>
      </c>
      <c r="H66" s="71"/>
      <c r="I66" s="71"/>
      <c r="J66" s="71"/>
      <c r="K66" s="71"/>
      <c r="L66" s="71"/>
      <c r="M66" s="71"/>
      <c r="N66" s="72"/>
    </row>
    <row r="67" spans="7:14" x14ac:dyDescent="0.25">
      <c r="G67" s="73" t="s">
        <v>87</v>
      </c>
      <c r="H67" s="73"/>
      <c r="I67" s="73" t="s">
        <v>3</v>
      </c>
      <c r="J67" s="73"/>
      <c r="K67" s="73" t="s">
        <v>88</v>
      </c>
      <c r="L67" s="73"/>
      <c r="M67" s="73" t="s">
        <v>89</v>
      </c>
      <c r="N67" s="73"/>
    </row>
    <row r="68" spans="7:14" x14ac:dyDescent="0.25">
      <c r="G68" s="64">
        <v>114</v>
      </c>
      <c r="H68" s="64"/>
      <c r="I68" s="65">
        <v>21981966.5</v>
      </c>
      <c r="J68" s="65"/>
      <c r="K68" s="65">
        <v>0</v>
      </c>
      <c r="L68" s="65"/>
      <c r="M68" s="65">
        <f>I68-K68</f>
        <v>21981966.5</v>
      </c>
      <c r="N68" s="65"/>
    </row>
    <row r="69" spans="7:14" x14ac:dyDescent="0.25">
      <c r="G69" s="64"/>
      <c r="H69" s="64"/>
      <c r="I69" s="65"/>
      <c r="J69" s="65"/>
      <c r="K69" s="65">
        <v>0</v>
      </c>
      <c r="L69" s="65"/>
      <c r="M69" s="65">
        <f t="shared" ref="M69" si="3">I69-K69</f>
        <v>0</v>
      </c>
      <c r="N69" s="65"/>
    </row>
    <row r="70" spans="7:14" x14ac:dyDescent="0.25">
      <c r="G70" s="64"/>
      <c r="H70" s="64"/>
      <c r="I70" s="65"/>
      <c r="J70" s="65"/>
      <c r="K70" s="65"/>
      <c r="L70" s="65"/>
      <c r="M70" s="65"/>
      <c r="N70" s="65"/>
    </row>
    <row r="71" spans="7:14" x14ac:dyDescent="0.25">
      <c r="G71" s="66" t="s">
        <v>0</v>
      </c>
      <c r="H71" s="66"/>
      <c r="I71" s="65">
        <f t="shared" ref="I71" si="4">SUM(I68:J70)</f>
        <v>21981966.5</v>
      </c>
      <c r="J71" s="65"/>
      <c r="K71" s="65">
        <f t="shared" ref="K71" si="5">SUM(K68:L70)</f>
        <v>0</v>
      </c>
      <c r="L71" s="65"/>
      <c r="M71" s="65">
        <f>SUM(M68:N70)</f>
        <v>21981966.5</v>
      </c>
      <c r="N71" s="65"/>
    </row>
    <row r="72" spans="7:14" x14ac:dyDescent="0.25">
      <c r="G72" s="48" t="s">
        <v>89</v>
      </c>
      <c r="H72" s="48"/>
      <c r="I72" s="49" t="s">
        <v>105</v>
      </c>
      <c r="J72" s="49"/>
      <c r="K72" s="49"/>
      <c r="L72" s="49"/>
      <c r="M72" s="49"/>
      <c r="N72" s="49"/>
    </row>
    <row r="73" spans="7:14" x14ac:dyDescent="0.25">
      <c r="G73" s="48"/>
      <c r="H73" s="48"/>
      <c r="I73" s="49"/>
      <c r="J73" s="49"/>
      <c r="K73" s="49"/>
      <c r="L73" s="49"/>
      <c r="M73" s="49"/>
      <c r="N73" s="49"/>
    </row>
    <row r="74" spans="7:14" x14ac:dyDescent="0.25">
      <c r="G74" s="48"/>
      <c r="H74" s="48"/>
      <c r="I74" s="49"/>
      <c r="J74" s="49"/>
      <c r="K74" s="49"/>
      <c r="L74" s="49"/>
      <c r="M74" s="49"/>
      <c r="N74" s="49"/>
    </row>
    <row r="75" spans="7:14" x14ac:dyDescent="0.25">
      <c r="G75" s="50" t="s">
        <v>91</v>
      </c>
      <c r="H75" s="50"/>
      <c r="I75" s="50"/>
      <c r="J75" s="50"/>
      <c r="K75" s="50"/>
      <c r="L75" s="50"/>
      <c r="M75" s="50"/>
      <c r="N75" s="50"/>
    </row>
    <row r="76" spans="7:14" x14ac:dyDescent="0.25">
      <c r="G76" s="51" t="str">
        <f>G67</f>
        <v>FACTURA No.</v>
      </c>
      <c r="H76" s="51"/>
      <c r="I76" s="32">
        <f>G68</f>
        <v>114</v>
      </c>
      <c r="J76" s="32">
        <f>G69</f>
        <v>0</v>
      </c>
      <c r="K76" s="32">
        <f>G70</f>
        <v>0</v>
      </c>
      <c r="L76" s="32"/>
      <c r="M76" s="32"/>
      <c r="N76" s="32"/>
    </row>
    <row r="77" spans="7:14" x14ac:dyDescent="0.25">
      <c r="G77" s="52" t="s">
        <v>92</v>
      </c>
      <c r="H77" s="53"/>
      <c r="I77" s="29" t="s">
        <v>93</v>
      </c>
      <c r="J77" s="30"/>
      <c r="K77" s="30" t="str">
        <f>J57</f>
        <v>RENE ALEJANDRO GÓMEZ LAVERDE</v>
      </c>
      <c r="L77" s="30"/>
      <c r="M77" s="30"/>
      <c r="N77" s="31"/>
    </row>
    <row r="78" spans="7:14" x14ac:dyDescent="0.25">
      <c r="G78" s="54"/>
      <c r="H78" s="55"/>
      <c r="I78" s="58" t="s">
        <v>94</v>
      </c>
      <c r="J78" s="59"/>
      <c r="K78" s="59"/>
      <c r="L78" s="59"/>
      <c r="M78" s="59"/>
      <c r="N78" s="60"/>
    </row>
    <row r="79" spans="7:14" x14ac:dyDescent="0.25">
      <c r="G79" s="56"/>
      <c r="H79" s="57"/>
      <c r="I79" s="61"/>
      <c r="J79" s="62"/>
      <c r="K79" s="62"/>
      <c r="L79" s="62"/>
      <c r="M79" s="62"/>
      <c r="N79" s="63"/>
    </row>
    <row r="80" spans="7:14" x14ac:dyDescent="0.25">
      <c r="G80" s="40" t="s">
        <v>95</v>
      </c>
      <c r="H80" s="41"/>
      <c r="I80" s="41"/>
      <c r="J80" s="41"/>
      <c r="K80" s="41"/>
      <c r="L80" s="41"/>
      <c r="M80" s="41"/>
      <c r="N80" s="42"/>
    </row>
    <row r="81" spans="7:14" x14ac:dyDescent="0.25">
      <c r="G81" s="43" t="s">
        <v>96</v>
      </c>
      <c r="H81" s="44"/>
      <c r="I81" s="45" t="s">
        <v>97</v>
      </c>
      <c r="J81" s="46"/>
      <c r="K81" s="46"/>
      <c r="L81" s="46"/>
      <c r="M81" s="46"/>
      <c r="N81" s="47"/>
    </row>
    <row r="83" spans="7:14" x14ac:dyDescent="0.25">
      <c r="G83" s="51" t="s">
        <v>74</v>
      </c>
      <c r="H83" s="51"/>
      <c r="I83" s="51"/>
      <c r="J83" s="86" t="s">
        <v>75</v>
      </c>
      <c r="K83" s="87"/>
      <c r="L83" s="87"/>
      <c r="M83" s="87"/>
      <c r="N83" s="88"/>
    </row>
    <row r="84" spans="7:14" x14ac:dyDescent="0.25">
      <c r="G84" s="43" t="s">
        <v>76</v>
      </c>
      <c r="H84" s="94"/>
      <c r="I84" s="44"/>
      <c r="J84" s="80" t="s">
        <v>77</v>
      </c>
      <c r="K84" s="81"/>
      <c r="L84" s="81"/>
      <c r="M84" s="81"/>
      <c r="N84" s="82"/>
    </row>
    <row r="85" spans="7:14" x14ac:dyDescent="0.25">
      <c r="G85" s="52" t="s">
        <v>5</v>
      </c>
      <c r="H85" s="89"/>
      <c r="I85" s="89"/>
      <c r="J85" s="91" t="s">
        <v>67</v>
      </c>
      <c r="K85" s="92"/>
      <c r="L85" s="92"/>
      <c r="M85" s="92"/>
      <c r="N85" s="93"/>
    </row>
    <row r="86" spans="7:14" x14ac:dyDescent="0.25">
      <c r="G86" s="56"/>
      <c r="H86" s="90"/>
      <c r="I86" s="90"/>
      <c r="J86" s="70" t="s">
        <v>78</v>
      </c>
      <c r="K86" s="71"/>
      <c r="L86" s="71"/>
      <c r="M86" s="71"/>
      <c r="N86" s="72"/>
    </row>
    <row r="87" spans="7:14" x14ac:dyDescent="0.25">
      <c r="G87" s="66" t="s">
        <v>7</v>
      </c>
      <c r="H87" s="66"/>
      <c r="I87" s="66"/>
      <c r="J87" s="80" t="s">
        <v>68</v>
      </c>
      <c r="K87" s="81"/>
      <c r="L87" s="81"/>
      <c r="M87" s="81"/>
      <c r="N87" s="82"/>
    </row>
    <row r="88" spans="7:14" x14ac:dyDescent="0.25">
      <c r="G88" s="74" t="s">
        <v>79</v>
      </c>
      <c r="H88" s="75"/>
      <c r="I88" s="76"/>
      <c r="J88" s="80" t="s">
        <v>80</v>
      </c>
      <c r="K88" s="81"/>
      <c r="L88" s="81"/>
      <c r="M88" s="81"/>
      <c r="N88" s="82"/>
    </row>
    <row r="89" spans="7:14" x14ac:dyDescent="0.25">
      <c r="G89" s="77"/>
      <c r="H89" s="78"/>
      <c r="I89" s="79"/>
      <c r="J89" s="83">
        <v>199397640</v>
      </c>
      <c r="K89" s="84"/>
      <c r="L89" s="84"/>
      <c r="M89" s="84"/>
      <c r="N89" s="85"/>
    </row>
    <row r="90" spans="7:14" x14ac:dyDescent="0.25">
      <c r="G90" s="66" t="s">
        <v>81</v>
      </c>
      <c r="H90" s="66"/>
      <c r="I90" s="66"/>
      <c r="J90" s="86" t="s">
        <v>82</v>
      </c>
      <c r="K90" s="87"/>
      <c r="L90" s="87"/>
      <c r="M90" s="87"/>
      <c r="N90" s="88"/>
    </row>
    <row r="91" spans="7:14" x14ac:dyDescent="0.25">
      <c r="G91" s="48" t="s">
        <v>83</v>
      </c>
      <c r="H91" s="48"/>
      <c r="I91" s="48"/>
      <c r="J91" s="67" t="s">
        <v>84</v>
      </c>
      <c r="K91" s="68"/>
      <c r="L91" s="68"/>
      <c r="M91" s="68"/>
      <c r="N91" s="69"/>
    </row>
    <row r="92" spans="7:14" x14ac:dyDescent="0.25">
      <c r="G92" s="29" t="s">
        <v>106</v>
      </c>
      <c r="H92" s="30"/>
      <c r="I92" s="30"/>
      <c r="J92" s="30"/>
      <c r="K92" s="30" t="str">
        <f>J85</f>
        <v>RENE ALEJANDRO GÓMEZ LAVERDE</v>
      </c>
      <c r="L92" s="30"/>
      <c r="M92" s="30"/>
      <c r="N92" s="31"/>
    </row>
    <row r="93" spans="7:14" x14ac:dyDescent="0.25">
      <c r="G93" s="70" t="s">
        <v>86</v>
      </c>
      <c r="H93" s="71"/>
      <c r="I93" s="71"/>
      <c r="J93" s="71"/>
      <c r="K93" s="71"/>
      <c r="L93" s="71"/>
      <c r="M93" s="71"/>
      <c r="N93" s="72"/>
    </row>
    <row r="94" spans="7:14" x14ac:dyDescent="0.25">
      <c r="G94" s="73" t="s">
        <v>87</v>
      </c>
      <c r="H94" s="73"/>
      <c r="I94" s="73" t="s">
        <v>3</v>
      </c>
      <c r="J94" s="73"/>
      <c r="K94" s="73" t="s">
        <v>88</v>
      </c>
      <c r="L94" s="73"/>
      <c r="M94" s="73" t="s">
        <v>89</v>
      </c>
      <c r="N94" s="73"/>
    </row>
    <row r="95" spans="7:14" x14ac:dyDescent="0.25">
      <c r="G95" s="64">
        <v>112</v>
      </c>
      <c r="H95" s="64"/>
      <c r="I95" s="65">
        <v>59819292</v>
      </c>
      <c r="J95" s="65"/>
      <c r="K95" s="65">
        <v>0</v>
      </c>
      <c r="L95" s="65"/>
      <c r="M95" s="65">
        <f>I95-K95</f>
        <v>59819292</v>
      </c>
      <c r="N95" s="65"/>
    </row>
    <row r="96" spans="7:14" x14ac:dyDescent="0.25">
      <c r="G96" s="64"/>
      <c r="H96" s="64"/>
      <c r="I96" s="65"/>
      <c r="J96" s="65"/>
      <c r="K96" s="65">
        <v>0</v>
      </c>
      <c r="L96" s="65"/>
      <c r="M96" s="65">
        <f t="shared" ref="M96" si="6">I96-K96</f>
        <v>0</v>
      </c>
      <c r="N96" s="65"/>
    </row>
    <row r="97" spans="7:14" x14ac:dyDescent="0.25">
      <c r="G97" s="64"/>
      <c r="H97" s="64"/>
      <c r="I97" s="65"/>
      <c r="J97" s="65"/>
      <c r="K97" s="65"/>
      <c r="L97" s="65"/>
      <c r="M97" s="65"/>
      <c r="N97" s="65"/>
    </row>
    <row r="98" spans="7:14" x14ac:dyDescent="0.25">
      <c r="G98" s="66" t="s">
        <v>0</v>
      </c>
      <c r="H98" s="66"/>
      <c r="I98" s="65">
        <f t="shared" ref="I98" si="7">SUM(I95:J97)</f>
        <v>59819292</v>
      </c>
      <c r="J98" s="65"/>
      <c r="K98" s="65">
        <f t="shared" ref="K98" si="8">SUM(K95:L97)</f>
        <v>0</v>
      </c>
      <c r="L98" s="65"/>
      <c r="M98" s="65">
        <f>SUM(M95:N97)</f>
        <v>59819292</v>
      </c>
      <c r="N98" s="65"/>
    </row>
    <row r="99" spans="7:14" x14ac:dyDescent="0.25">
      <c r="G99" s="48" t="s">
        <v>89</v>
      </c>
      <c r="H99" s="48"/>
      <c r="I99" s="49" t="s">
        <v>107</v>
      </c>
      <c r="J99" s="49"/>
      <c r="K99" s="49"/>
      <c r="L99" s="49"/>
      <c r="M99" s="49"/>
      <c r="N99" s="49"/>
    </row>
    <row r="100" spans="7:14" x14ac:dyDescent="0.25">
      <c r="G100" s="48"/>
      <c r="H100" s="48"/>
      <c r="I100" s="49"/>
      <c r="J100" s="49"/>
      <c r="K100" s="49"/>
      <c r="L100" s="49"/>
      <c r="M100" s="49"/>
      <c r="N100" s="49"/>
    </row>
    <row r="101" spans="7:14" x14ac:dyDescent="0.25">
      <c r="G101" s="48"/>
      <c r="H101" s="48"/>
      <c r="I101" s="49"/>
      <c r="J101" s="49"/>
      <c r="K101" s="49"/>
      <c r="L101" s="49"/>
      <c r="M101" s="49"/>
      <c r="N101" s="49"/>
    </row>
    <row r="103" spans="7:14" x14ac:dyDescent="0.25">
      <c r="G103" s="50" t="s">
        <v>91</v>
      </c>
      <c r="H103" s="50"/>
      <c r="I103" s="50"/>
      <c r="J103" s="50"/>
      <c r="K103" s="50"/>
      <c r="L103" s="50"/>
      <c r="M103" s="50"/>
      <c r="N103" s="50"/>
    </row>
    <row r="104" spans="7:14" x14ac:dyDescent="0.25">
      <c r="G104" s="51" t="str">
        <f>G94</f>
        <v>FACTURA No.</v>
      </c>
      <c r="H104" s="51"/>
      <c r="I104" s="32">
        <f>G95</f>
        <v>112</v>
      </c>
      <c r="J104" s="32">
        <f>G96</f>
        <v>0</v>
      </c>
      <c r="K104" s="32">
        <f>G97</f>
        <v>0</v>
      </c>
      <c r="L104" s="32"/>
      <c r="M104" s="32"/>
      <c r="N104" s="32"/>
    </row>
    <row r="105" spans="7:14" x14ac:dyDescent="0.25">
      <c r="G105" s="52" t="s">
        <v>92</v>
      </c>
      <c r="H105" s="53"/>
      <c r="I105" s="29" t="s">
        <v>93</v>
      </c>
      <c r="J105" s="30"/>
      <c r="K105" s="30" t="str">
        <f>J85</f>
        <v>RENE ALEJANDRO GÓMEZ LAVERDE</v>
      </c>
      <c r="L105" s="30"/>
      <c r="M105" s="30"/>
      <c r="N105" s="31"/>
    </row>
    <row r="106" spans="7:14" x14ac:dyDescent="0.25">
      <c r="G106" s="54"/>
      <c r="H106" s="55"/>
      <c r="I106" s="58" t="s">
        <v>94</v>
      </c>
      <c r="J106" s="59"/>
      <c r="K106" s="59"/>
      <c r="L106" s="59"/>
      <c r="M106" s="59"/>
      <c r="N106" s="60"/>
    </row>
    <row r="107" spans="7:14" x14ac:dyDescent="0.25">
      <c r="G107" s="56"/>
      <c r="H107" s="57"/>
      <c r="I107" s="61"/>
      <c r="J107" s="62"/>
      <c r="K107" s="62"/>
      <c r="L107" s="62"/>
      <c r="M107" s="62"/>
      <c r="N107" s="63"/>
    </row>
    <row r="108" spans="7:14" x14ac:dyDescent="0.25">
      <c r="G108" s="40" t="s">
        <v>95</v>
      </c>
      <c r="H108" s="41"/>
      <c r="I108" s="41"/>
      <c r="J108" s="41"/>
      <c r="K108" s="41"/>
      <c r="L108" s="41"/>
      <c r="M108" s="41"/>
      <c r="N108" s="42"/>
    </row>
    <row r="109" spans="7:14" x14ac:dyDescent="0.25">
      <c r="G109" s="43" t="s">
        <v>96</v>
      </c>
      <c r="H109" s="44"/>
      <c r="I109" s="45" t="s">
        <v>97</v>
      </c>
      <c r="J109" s="46"/>
      <c r="K109" s="46"/>
      <c r="L109" s="46"/>
      <c r="M109" s="46"/>
      <c r="N109" s="47"/>
    </row>
  </sheetData>
  <mergeCells count="157">
    <mergeCell ref="G27:I27"/>
    <mergeCell ref="J27:N27"/>
    <mergeCell ref="G28:I28"/>
    <mergeCell ref="J28:N28"/>
    <mergeCell ref="G29:I30"/>
    <mergeCell ref="J29:N29"/>
    <mergeCell ref="J30:N30"/>
    <mergeCell ref="A1:F1"/>
    <mergeCell ref="A15:A17"/>
    <mergeCell ref="B15:C17"/>
    <mergeCell ref="D15:F21"/>
    <mergeCell ref="B18:C18"/>
    <mergeCell ref="A22:F24"/>
    <mergeCell ref="B19:C19"/>
    <mergeCell ref="B20:C20"/>
    <mergeCell ref="B21:C21"/>
    <mergeCell ref="A2:B3"/>
    <mergeCell ref="C2:C3"/>
    <mergeCell ref="D2:F14"/>
    <mergeCell ref="A4:A7"/>
    <mergeCell ref="A8:A11"/>
    <mergeCell ref="A12:B12"/>
    <mergeCell ref="B14:C14"/>
    <mergeCell ref="A13:B13"/>
    <mergeCell ref="G34:I34"/>
    <mergeCell ref="J34:N34"/>
    <mergeCell ref="G35:I35"/>
    <mergeCell ref="J35:N35"/>
    <mergeCell ref="G37:N37"/>
    <mergeCell ref="G31:I31"/>
    <mergeCell ref="J31:N31"/>
    <mergeCell ref="G32:I33"/>
    <mergeCell ref="J32:N32"/>
    <mergeCell ref="J33:N33"/>
    <mergeCell ref="G40:H40"/>
    <mergeCell ref="I40:J40"/>
    <mergeCell ref="K40:L40"/>
    <mergeCell ref="M40:N40"/>
    <mergeCell ref="G41:H41"/>
    <mergeCell ref="I41:J41"/>
    <mergeCell ref="K41:L41"/>
    <mergeCell ref="M41:N41"/>
    <mergeCell ref="G38:H38"/>
    <mergeCell ref="I38:J38"/>
    <mergeCell ref="K38:L38"/>
    <mergeCell ref="M38:N38"/>
    <mergeCell ref="G39:H39"/>
    <mergeCell ref="I39:J39"/>
    <mergeCell ref="K39:L39"/>
    <mergeCell ref="M39:N39"/>
    <mergeCell ref="G47:N47"/>
    <mergeCell ref="G48:H48"/>
    <mergeCell ref="G49:H51"/>
    <mergeCell ref="I50:N51"/>
    <mergeCell ref="G52:N52"/>
    <mergeCell ref="G42:H42"/>
    <mergeCell ref="I42:J42"/>
    <mergeCell ref="K42:L42"/>
    <mergeCell ref="M42:N42"/>
    <mergeCell ref="G43:H45"/>
    <mergeCell ref="I43:N45"/>
    <mergeCell ref="G57:I58"/>
    <mergeCell ref="J57:N57"/>
    <mergeCell ref="J58:N58"/>
    <mergeCell ref="G59:I59"/>
    <mergeCell ref="J59:N59"/>
    <mergeCell ref="G53:H53"/>
    <mergeCell ref="I53:N53"/>
    <mergeCell ref="G55:I55"/>
    <mergeCell ref="J55:N55"/>
    <mergeCell ref="G56:I56"/>
    <mergeCell ref="J56:N56"/>
    <mergeCell ref="G63:I63"/>
    <mergeCell ref="J63:N63"/>
    <mergeCell ref="G64:I64"/>
    <mergeCell ref="J64:N64"/>
    <mergeCell ref="G66:N66"/>
    <mergeCell ref="G60:I61"/>
    <mergeCell ref="J60:N60"/>
    <mergeCell ref="J61:N61"/>
    <mergeCell ref="G62:I62"/>
    <mergeCell ref="J62:N62"/>
    <mergeCell ref="G69:H69"/>
    <mergeCell ref="I69:J69"/>
    <mergeCell ref="K69:L69"/>
    <mergeCell ref="M69:N69"/>
    <mergeCell ref="G70:H70"/>
    <mergeCell ref="I70:J70"/>
    <mergeCell ref="K70:L70"/>
    <mergeCell ref="M70:N70"/>
    <mergeCell ref="G67:H67"/>
    <mergeCell ref="I67:J67"/>
    <mergeCell ref="K67:L67"/>
    <mergeCell ref="M67:N67"/>
    <mergeCell ref="G68:H68"/>
    <mergeCell ref="I68:J68"/>
    <mergeCell ref="K68:L68"/>
    <mergeCell ref="M68:N68"/>
    <mergeCell ref="G75:N75"/>
    <mergeCell ref="G76:H76"/>
    <mergeCell ref="G77:H79"/>
    <mergeCell ref="I78:N79"/>
    <mergeCell ref="G80:N80"/>
    <mergeCell ref="G71:H71"/>
    <mergeCell ref="I71:J71"/>
    <mergeCell ref="K71:L71"/>
    <mergeCell ref="M71:N71"/>
    <mergeCell ref="G72:H74"/>
    <mergeCell ref="I72:N74"/>
    <mergeCell ref="G85:I86"/>
    <mergeCell ref="J85:N85"/>
    <mergeCell ref="J86:N86"/>
    <mergeCell ref="G87:I87"/>
    <mergeCell ref="J87:N87"/>
    <mergeCell ref="G81:H81"/>
    <mergeCell ref="I81:N81"/>
    <mergeCell ref="G83:I83"/>
    <mergeCell ref="J83:N83"/>
    <mergeCell ref="G84:I84"/>
    <mergeCell ref="J84:N84"/>
    <mergeCell ref="G91:I91"/>
    <mergeCell ref="J91:N91"/>
    <mergeCell ref="G93:N93"/>
    <mergeCell ref="G94:H94"/>
    <mergeCell ref="I94:J94"/>
    <mergeCell ref="K94:L94"/>
    <mergeCell ref="M94:N94"/>
    <mergeCell ref="G88:I89"/>
    <mergeCell ref="J88:N88"/>
    <mergeCell ref="J89:N89"/>
    <mergeCell ref="G90:I90"/>
    <mergeCell ref="J90:N90"/>
    <mergeCell ref="G97:H97"/>
    <mergeCell ref="I97:J97"/>
    <mergeCell ref="K97:L97"/>
    <mergeCell ref="M97:N97"/>
    <mergeCell ref="G98:H98"/>
    <mergeCell ref="I98:J98"/>
    <mergeCell ref="K98:L98"/>
    <mergeCell ref="M98:N98"/>
    <mergeCell ref="G95:H95"/>
    <mergeCell ref="I95:J95"/>
    <mergeCell ref="K95:L95"/>
    <mergeCell ref="M95:N95"/>
    <mergeCell ref="G96:H96"/>
    <mergeCell ref="I96:J96"/>
    <mergeCell ref="K96:L96"/>
    <mergeCell ref="M96:N96"/>
    <mergeCell ref="G108:N108"/>
    <mergeCell ref="G109:H109"/>
    <mergeCell ref="I109:N109"/>
    <mergeCell ref="G99:H101"/>
    <mergeCell ref="I99:N101"/>
    <mergeCell ref="G103:N103"/>
    <mergeCell ref="G104:H104"/>
    <mergeCell ref="G105:H107"/>
    <mergeCell ref="I106:N107"/>
  </mergeCells>
  <pageMargins left="0.9055118110236221" right="0.9055118110236221" top="0.94488188976377963" bottom="0.9448818897637796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N93"/>
  <sheetViews>
    <sheetView topLeftCell="A67" workbookViewId="0">
      <selection activeCell="C84" sqref="C84"/>
    </sheetView>
  </sheetViews>
  <sheetFormatPr baseColWidth="10" defaultRowHeight="15" x14ac:dyDescent="0.25"/>
  <cols>
    <col min="1" max="1" width="23.5703125" customWidth="1"/>
    <col min="2" max="2" width="10" customWidth="1"/>
    <col min="3" max="3" width="38.28515625" customWidth="1"/>
    <col min="4" max="4" width="49.28515625" customWidth="1"/>
  </cols>
  <sheetData>
    <row r="1" spans="1:14" ht="19.5" x14ac:dyDescent="0.25">
      <c r="A1" s="153" t="s">
        <v>16</v>
      </c>
      <c r="B1" s="153"/>
      <c r="C1" s="153"/>
      <c r="D1" s="153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/>
    <row r="3" spans="1:14" ht="15.75" thickBot="1" x14ac:dyDescent="0.3">
      <c r="A3" s="164" t="s">
        <v>1</v>
      </c>
      <c r="B3" s="165"/>
      <c r="C3" s="164" t="s">
        <v>40</v>
      </c>
      <c r="D3" s="165"/>
    </row>
    <row r="4" spans="1:14" ht="15.75" thickBot="1" x14ac:dyDescent="0.3">
      <c r="A4" s="142" t="s">
        <v>5</v>
      </c>
      <c r="B4" s="14" t="s">
        <v>2</v>
      </c>
      <c r="C4" s="15" t="s">
        <v>41</v>
      </c>
      <c r="D4" s="145"/>
    </row>
    <row r="5" spans="1:14" ht="15.75" thickBot="1" x14ac:dyDescent="0.3">
      <c r="A5" s="143"/>
      <c r="B5" s="14" t="s">
        <v>3</v>
      </c>
      <c r="C5" s="16" t="s">
        <v>42</v>
      </c>
      <c r="D5" s="146"/>
    </row>
    <row r="6" spans="1:14" ht="24" thickBot="1" x14ac:dyDescent="0.3">
      <c r="A6" s="143"/>
      <c r="B6" s="14" t="s">
        <v>25</v>
      </c>
      <c r="C6" s="17"/>
      <c r="D6" s="146"/>
    </row>
    <row r="7" spans="1:14" ht="15.75" thickBot="1" x14ac:dyDescent="0.3">
      <c r="A7" s="144"/>
      <c r="B7" s="14" t="s">
        <v>0</v>
      </c>
      <c r="C7" s="14" t="s">
        <v>43</v>
      </c>
      <c r="D7" s="146"/>
    </row>
    <row r="8" spans="1:14" ht="15.75" thickBot="1" x14ac:dyDescent="0.3">
      <c r="A8" s="142" t="s">
        <v>6</v>
      </c>
      <c r="B8" s="14" t="s">
        <v>2</v>
      </c>
      <c r="C8" s="18" t="s">
        <v>44</v>
      </c>
      <c r="D8" s="146"/>
    </row>
    <row r="9" spans="1:14" ht="15.75" thickBot="1" x14ac:dyDescent="0.3">
      <c r="A9" s="143"/>
      <c r="B9" s="14" t="s">
        <v>3</v>
      </c>
      <c r="C9" s="14" t="s">
        <v>45</v>
      </c>
      <c r="D9" s="146"/>
    </row>
    <row r="10" spans="1:14" ht="24" thickBot="1" x14ac:dyDescent="0.3">
      <c r="A10" s="143"/>
      <c r="B10" s="14" t="s">
        <v>25</v>
      </c>
      <c r="C10" s="17"/>
      <c r="D10" s="146"/>
    </row>
    <row r="11" spans="1:14" ht="15.75" thickBot="1" x14ac:dyDescent="0.3">
      <c r="A11" s="144"/>
      <c r="B11" s="14" t="s">
        <v>0</v>
      </c>
      <c r="C11" s="14" t="s">
        <v>45</v>
      </c>
      <c r="D11" s="146"/>
    </row>
    <row r="12" spans="1:14" ht="15.75" thickBot="1" x14ac:dyDescent="0.3">
      <c r="A12" s="142" t="s">
        <v>46</v>
      </c>
      <c r="B12" s="14" t="s">
        <v>2</v>
      </c>
      <c r="C12" s="15" t="s">
        <v>47</v>
      </c>
      <c r="D12" s="146"/>
    </row>
    <row r="13" spans="1:14" ht="15.75" thickBot="1" x14ac:dyDescent="0.3">
      <c r="A13" s="143"/>
      <c r="B13" s="14" t="s">
        <v>3</v>
      </c>
      <c r="C13" s="14" t="s">
        <v>48</v>
      </c>
      <c r="D13" s="146"/>
    </row>
    <row r="14" spans="1:14" ht="24" thickBot="1" x14ac:dyDescent="0.3">
      <c r="A14" s="143"/>
      <c r="B14" s="14" t="s">
        <v>25</v>
      </c>
      <c r="C14" s="17"/>
      <c r="D14" s="146"/>
    </row>
    <row r="15" spans="1:14" ht="15.75" thickBot="1" x14ac:dyDescent="0.3">
      <c r="A15" s="144"/>
      <c r="B15" s="14" t="s">
        <v>0</v>
      </c>
      <c r="C15" s="14" t="s">
        <v>48</v>
      </c>
      <c r="D15" s="146"/>
    </row>
    <row r="16" spans="1:14" ht="15.75" thickBot="1" x14ac:dyDescent="0.3">
      <c r="A16" s="148" t="s">
        <v>7</v>
      </c>
      <c r="B16" s="149"/>
      <c r="C16" s="14" t="s">
        <v>28</v>
      </c>
      <c r="D16" s="147"/>
    </row>
    <row r="17" spans="1:4" ht="64.5" thickBot="1" x14ac:dyDescent="0.3">
      <c r="A17" s="148" t="s">
        <v>8</v>
      </c>
      <c r="B17" s="149"/>
      <c r="C17" s="19" t="s">
        <v>49</v>
      </c>
      <c r="D17" s="145"/>
    </row>
    <row r="18" spans="1:4" ht="15.75" thickBot="1" x14ac:dyDescent="0.3">
      <c r="A18" s="148" t="s">
        <v>30</v>
      </c>
      <c r="B18" s="149"/>
      <c r="C18" s="20">
        <v>41339</v>
      </c>
      <c r="D18" s="146"/>
    </row>
    <row r="19" spans="1:4" ht="15.75" thickBot="1" x14ac:dyDescent="0.3">
      <c r="A19" s="148" t="s">
        <v>9</v>
      </c>
      <c r="B19" s="149"/>
      <c r="C19" s="20">
        <v>41492</v>
      </c>
      <c r="D19" s="146"/>
    </row>
    <row r="20" spans="1:4" ht="24" thickBot="1" x14ac:dyDescent="0.3">
      <c r="A20" s="148" t="s">
        <v>11</v>
      </c>
      <c r="B20" s="149"/>
      <c r="C20" s="17"/>
      <c r="D20" s="146"/>
    </row>
    <row r="21" spans="1:4" ht="24" thickBot="1" x14ac:dyDescent="0.3">
      <c r="A21" s="148" t="s">
        <v>12</v>
      </c>
      <c r="B21" s="149"/>
      <c r="C21" s="17"/>
      <c r="D21" s="147"/>
    </row>
    <row r="22" spans="1:4" ht="40.5" customHeight="1" thickBot="1" x14ac:dyDescent="0.3">
      <c r="A22" s="150" t="s">
        <v>50</v>
      </c>
      <c r="B22" s="151"/>
      <c r="C22" s="151"/>
      <c r="D22" s="152"/>
    </row>
    <row r="25" spans="1:4" ht="15.75" thickBot="1" x14ac:dyDescent="0.3"/>
    <row r="26" spans="1:4" ht="15.75" thickBot="1" x14ac:dyDescent="0.3">
      <c r="A26" s="154" t="s">
        <v>1</v>
      </c>
      <c r="B26" s="155"/>
      <c r="C26" s="154" t="s">
        <v>40</v>
      </c>
      <c r="D26" s="155"/>
    </row>
    <row r="27" spans="1:4" ht="15.75" thickBot="1" x14ac:dyDescent="0.3">
      <c r="A27" s="156" t="s">
        <v>5</v>
      </c>
      <c r="B27" s="21" t="s">
        <v>2</v>
      </c>
      <c r="C27" s="22" t="s">
        <v>47</v>
      </c>
      <c r="D27" s="159"/>
    </row>
    <row r="28" spans="1:4" ht="15.75" thickBot="1" x14ac:dyDescent="0.3">
      <c r="A28" s="157"/>
      <c r="B28" s="21" t="s">
        <v>3</v>
      </c>
      <c r="C28" s="23" t="s">
        <v>51</v>
      </c>
      <c r="D28" s="160"/>
    </row>
    <row r="29" spans="1:4" ht="24" thickBot="1" x14ac:dyDescent="0.3">
      <c r="A29" s="157"/>
      <c r="B29" s="21" t="s">
        <v>25</v>
      </c>
      <c r="C29" s="24"/>
      <c r="D29" s="160"/>
    </row>
    <row r="30" spans="1:4" ht="15.75" thickBot="1" x14ac:dyDescent="0.3">
      <c r="A30" s="158"/>
      <c r="B30" s="21" t="s">
        <v>0</v>
      </c>
      <c r="C30" s="21" t="s">
        <v>52</v>
      </c>
      <c r="D30" s="160"/>
    </row>
    <row r="31" spans="1:4" ht="24" thickBot="1" x14ac:dyDescent="0.3">
      <c r="A31" s="156" t="s">
        <v>6</v>
      </c>
      <c r="B31" s="21" t="s">
        <v>2</v>
      </c>
      <c r="C31" s="24"/>
      <c r="D31" s="160"/>
    </row>
    <row r="32" spans="1:4" ht="24" thickBot="1" x14ac:dyDescent="0.3">
      <c r="A32" s="157"/>
      <c r="B32" s="21" t="s">
        <v>3</v>
      </c>
      <c r="C32" s="24"/>
      <c r="D32" s="160"/>
    </row>
    <row r="33" spans="1:4" ht="24" thickBot="1" x14ac:dyDescent="0.3">
      <c r="A33" s="157"/>
      <c r="B33" s="21" t="s">
        <v>25</v>
      </c>
      <c r="C33" s="24"/>
      <c r="D33" s="160"/>
    </row>
    <row r="34" spans="1:4" ht="24" thickBot="1" x14ac:dyDescent="0.3">
      <c r="A34" s="158"/>
      <c r="B34" s="21" t="s">
        <v>0</v>
      </c>
      <c r="C34" s="24"/>
      <c r="D34" s="160"/>
    </row>
    <row r="35" spans="1:4" ht="15.75" thickBot="1" x14ac:dyDescent="0.3">
      <c r="A35" s="162" t="s">
        <v>7</v>
      </c>
      <c r="B35" s="163"/>
      <c r="C35" s="21" t="s">
        <v>53</v>
      </c>
      <c r="D35" s="161"/>
    </row>
    <row r="36" spans="1:4" ht="102.75" thickBot="1" x14ac:dyDescent="0.3">
      <c r="A36" s="162" t="s">
        <v>8</v>
      </c>
      <c r="B36" s="163"/>
      <c r="C36" s="25" t="s">
        <v>54</v>
      </c>
      <c r="D36" s="159"/>
    </row>
    <row r="37" spans="1:4" ht="15.75" thickBot="1" x14ac:dyDescent="0.3">
      <c r="A37" s="162" t="s">
        <v>30</v>
      </c>
      <c r="B37" s="163"/>
      <c r="C37" s="26">
        <v>41339</v>
      </c>
      <c r="D37" s="160"/>
    </row>
    <row r="38" spans="1:4" ht="15.75" thickBot="1" x14ac:dyDescent="0.3">
      <c r="A38" s="162" t="s">
        <v>9</v>
      </c>
      <c r="B38" s="163"/>
      <c r="C38" s="26">
        <v>41485</v>
      </c>
      <c r="D38" s="160"/>
    </row>
    <row r="39" spans="1:4" ht="24" thickBot="1" x14ac:dyDescent="0.3">
      <c r="A39" s="162" t="s">
        <v>55</v>
      </c>
      <c r="B39" s="163"/>
      <c r="C39" s="24"/>
      <c r="D39" s="160"/>
    </row>
    <row r="40" spans="1:4" ht="24" thickBot="1" x14ac:dyDescent="0.3">
      <c r="A40" s="162" t="s">
        <v>12</v>
      </c>
      <c r="B40" s="163"/>
      <c r="C40" s="24"/>
      <c r="D40" s="161"/>
    </row>
    <row r="41" spans="1:4" ht="27" customHeight="1" thickBot="1" x14ac:dyDescent="0.3">
      <c r="A41" s="166" t="s">
        <v>56</v>
      </c>
      <c r="B41" s="167"/>
      <c r="C41" s="167"/>
      <c r="D41" s="168"/>
    </row>
    <row r="48" spans="1:4" ht="15.75" thickBot="1" x14ac:dyDescent="0.3"/>
    <row r="49" spans="1:4" ht="15.75" thickBot="1" x14ac:dyDescent="0.3">
      <c r="A49" s="154" t="s">
        <v>1</v>
      </c>
      <c r="B49" s="155"/>
      <c r="C49" s="154" t="s">
        <v>40</v>
      </c>
      <c r="D49" s="155"/>
    </row>
    <row r="50" spans="1:4" ht="15.75" thickBot="1" x14ac:dyDescent="0.3">
      <c r="A50" s="156" t="s">
        <v>5</v>
      </c>
      <c r="B50" s="21" t="s">
        <v>2</v>
      </c>
      <c r="C50" s="22" t="s">
        <v>23</v>
      </c>
      <c r="D50" s="159"/>
    </row>
    <row r="51" spans="1:4" ht="15.75" thickBot="1" x14ac:dyDescent="0.3">
      <c r="A51" s="157"/>
      <c r="B51" s="21" t="s">
        <v>3</v>
      </c>
      <c r="C51" s="23" t="s">
        <v>57</v>
      </c>
      <c r="D51" s="160"/>
    </row>
    <row r="52" spans="1:4" ht="24" thickBot="1" x14ac:dyDescent="0.3">
      <c r="A52" s="157"/>
      <c r="B52" s="21" t="s">
        <v>25</v>
      </c>
      <c r="C52" s="24"/>
      <c r="D52" s="160"/>
    </row>
    <row r="53" spans="1:4" ht="15.75" thickBot="1" x14ac:dyDescent="0.3">
      <c r="A53" s="158"/>
      <c r="B53" s="21" t="s">
        <v>0</v>
      </c>
      <c r="C53" s="21" t="s">
        <v>58</v>
      </c>
      <c r="D53" s="160"/>
    </row>
    <row r="54" spans="1:4" ht="24" thickBot="1" x14ac:dyDescent="0.3">
      <c r="A54" s="156" t="s">
        <v>6</v>
      </c>
      <c r="B54" s="21" t="s">
        <v>2</v>
      </c>
      <c r="C54" s="24"/>
      <c r="D54" s="160"/>
    </row>
    <row r="55" spans="1:4" ht="24" thickBot="1" x14ac:dyDescent="0.3">
      <c r="A55" s="157"/>
      <c r="B55" s="21" t="s">
        <v>3</v>
      </c>
      <c r="C55" s="24"/>
      <c r="D55" s="160"/>
    </row>
    <row r="56" spans="1:4" ht="24" thickBot="1" x14ac:dyDescent="0.3">
      <c r="A56" s="157"/>
      <c r="B56" s="21" t="s">
        <v>25</v>
      </c>
      <c r="C56" s="24"/>
      <c r="D56" s="160"/>
    </row>
    <row r="57" spans="1:4" ht="24" thickBot="1" x14ac:dyDescent="0.3">
      <c r="A57" s="158"/>
      <c r="B57" s="21" t="s">
        <v>0</v>
      </c>
      <c r="C57" s="24"/>
      <c r="D57" s="160"/>
    </row>
    <row r="58" spans="1:4" ht="15.75" thickBot="1" x14ac:dyDescent="0.3">
      <c r="A58" s="162" t="s">
        <v>7</v>
      </c>
      <c r="B58" s="163"/>
      <c r="C58" s="21" t="s">
        <v>28</v>
      </c>
      <c r="D58" s="161"/>
    </row>
    <row r="59" spans="1:4" ht="51.75" thickBot="1" x14ac:dyDescent="0.3">
      <c r="A59" s="162" t="s">
        <v>8</v>
      </c>
      <c r="B59" s="163"/>
      <c r="C59" s="25" t="s">
        <v>59</v>
      </c>
      <c r="D59" s="159"/>
    </row>
    <row r="60" spans="1:4" ht="15.75" thickBot="1" x14ac:dyDescent="0.3">
      <c r="A60" s="162" t="s">
        <v>30</v>
      </c>
      <c r="B60" s="163"/>
      <c r="C60" s="26">
        <v>41339</v>
      </c>
      <c r="D60" s="160"/>
    </row>
    <row r="61" spans="1:4" ht="15.75" thickBot="1" x14ac:dyDescent="0.3">
      <c r="A61" s="162" t="s">
        <v>9</v>
      </c>
      <c r="B61" s="163"/>
      <c r="C61" s="26">
        <v>41485</v>
      </c>
      <c r="D61" s="160"/>
    </row>
    <row r="62" spans="1:4" ht="24" thickBot="1" x14ac:dyDescent="0.3">
      <c r="A62" s="162" t="s">
        <v>55</v>
      </c>
      <c r="B62" s="163"/>
      <c r="C62" s="24"/>
      <c r="D62" s="160"/>
    </row>
    <row r="63" spans="1:4" ht="24" thickBot="1" x14ac:dyDescent="0.3">
      <c r="A63" s="162" t="s">
        <v>12</v>
      </c>
      <c r="B63" s="163"/>
      <c r="C63" s="24"/>
      <c r="D63" s="161"/>
    </row>
    <row r="64" spans="1:4" ht="27" customHeight="1" thickBot="1" x14ac:dyDescent="0.3">
      <c r="A64" s="169" t="s">
        <v>73</v>
      </c>
      <c r="B64" s="170"/>
      <c r="C64" s="170"/>
      <c r="D64" s="171"/>
    </row>
    <row r="74" spans="1:4" ht="15.75" thickBot="1" x14ac:dyDescent="0.3"/>
    <row r="75" spans="1:4" ht="15.75" thickBot="1" x14ac:dyDescent="0.3">
      <c r="A75" s="154" t="s">
        <v>1</v>
      </c>
      <c r="B75" s="155"/>
      <c r="C75" s="154" t="s">
        <v>40</v>
      </c>
      <c r="D75" s="155"/>
    </row>
    <row r="76" spans="1:4" ht="15.75" thickBot="1" x14ac:dyDescent="0.3">
      <c r="A76" s="156" t="s">
        <v>60</v>
      </c>
      <c r="B76" s="21" t="s">
        <v>2</v>
      </c>
      <c r="C76" s="22" t="s">
        <v>61</v>
      </c>
      <c r="D76" s="159"/>
    </row>
    <row r="77" spans="1:4" ht="15.75" thickBot="1" x14ac:dyDescent="0.3">
      <c r="A77" s="157"/>
      <c r="B77" s="21" t="s">
        <v>3</v>
      </c>
      <c r="C77" s="23" t="s">
        <v>62</v>
      </c>
      <c r="D77" s="160"/>
    </row>
    <row r="78" spans="1:4" ht="24" thickBot="1" x14ac:dyDescent="0.3">
      <c r="A78" s="157"/>
      <c r="B78" s="21" t="s">
        <v>25</v>
      </c>
      <c r="C78" s="24"/>
      <c r="D78" s="160"/>
    </row>
    <row r="79" spans="1:4" ht="15.75" thickBot="1" x14ac:dyDescent="0.3">
      <c r="A79" s="158"/>
      <c r="B79" s="21" t="s">
        <v>0</v>
      </c>
      <c r="C79" s="21" t="s">
        <v>63</v>
      </c>
      <c r="D79" s="160"/>
    </row>
    <row r="80" spans="1:4" ht="24" thickBot="1" x14ac:dyDescent="0.3">
      <c r="A80" s="172"/>
      <c r="B80" s="21" t="s">
        <v>2</v>
      </c>
      <c r="C80" s="24"/>
      <c r="D80" s="160"/>
    </row>
    <row r="81" spans="1:4" ht="24" thickBot="1" x14ac:dyDescent="0.3">
      <c r="A81" s="173"/>
      <c r="B81" s="21" t="s">
        <v>3</v>
      </c>
      <c r="C81" s="24"/>
      <c r="D81" s="160"/>
    </row>
    <row r="82" spans="1:4" ht="24" thickBot="1" x14ac:dyDescent="0.3">
      <c r="A82" s="173"/>
      <c r="B82" s="21" t="s">
        <v>25</v>
      </c>
      <c r="C82" s="24"/>
      <c r="D82" s="160"/>
    </row>
    <row r="83" spans="1:4" ht="24" thickBot="1" x14ac:dyDescent="0.3">
      <c r="A83" s="174"/>
      <c r="B83" s="21" t="s">
        <v>0</v>
      </c>
      <c r="C83" s="24"/>
      <c r="D83" s="160"/>
    </row>
    <row r="84" spans="1:4" ht="15.75" thickBot="1" x14ac:dyDescent="0.3">
      <c r="A84" s="162" t="s">
        <v>7</v>
      </c>
      <c r="B84" s="163"/>
      <c r="C84" s="21" t="s">
        <v>28</v>
      </c>
      <c r="D84" s="161"/>
    </row>
    <row r="85" spans="1:4" ht="51.75" thickBot="1" x14ac:dyDescent="0.3">
      <c r="A85" s="162" t="s">
        <v>8</v>
      </c>
      <c r="B85" s="163"/>
      <c r="C85" s="25" t="s">
        <v>64</v>
      </c>
      <c r="D85" s="159"/>
    </row>
    <row r="86" spans="1:4" ht="15.75" thickBot="1" x14ac:dyDescent="0.3">
      <c r="A86" s="162" t="s">
        <v>30</v>
      </c>
      <c r="B86" s="163"/>
      <c r="C86" s="27">
        <v>41395</v>
      </c>
      <c r="D86" s="160"/>
    </row>
    <row r="87" spans="1:4" ht="15.75" thickBot="1" x14ac:dyDescent="0.3">
      <c r="A87" s="162" t="s">
        <v>9</v>
      </c>
      <c r="B87" s="163"/>
      <c r="C87" s="27">
        <v>41395</v>
      </c>
      <c r="D87" s="160"/>
    </row>
    <row r="88" spans="1:4" ht="24" thickBot="1" x14ac:dyDescent="0.3">
      <c r="A88" s="162" t="s">
        <v>55</v>
      </c>
      <c r="B88" s="163"/>
      <c r="C88" s="24"/>
      <c r="D88" s="160"/>
    </row>
    <row r="89" spans="1:4" ht="24" thickBot="1" x14ac:dyDescent="0.3">
      <c r="A89" s="162" t="s">
        <v>12</v>
      </c>
      <c r="B89" s="163"/>
      <c r="C89" s="24"/>
      <c r="D89" s="161"/>
    </row>
    <row r="90" spans="1:4" ht="27" customHeight="1" thickBot="1" x14ac:dyDescent="0.3">
      <c r="A90" s="169" t="s">
        <v>65</v>
      </c>
      <c r="B90" s="170"/>
      <c r="C90" s="170"/>
      <c r="D90" s="171"/>
    </row>
    <row r="93" spans="1:4" x14ac:dyDescent="0.25">
      <c r="C93" s="13">
        <v>878173000</v>
      </c>
    </row>
  </sheetData>
  <mergeCells count="54">
    <mergeCell ref="A90:D90"/>
    <mergeCell ref="A85:B85"/>
    <mergeCell ref="D85:D89"/>
    <mergeCell ref="A86:B86"/>
    <mergeCell ref="A87:B87"/>
    <mergeCell ref="A88:B88"/>
    <mergeCell ref="A89:B89"/>
    <mergeCell ref="A64:D64"/>
    <mergeCell ref="A75:B75"/>
    <mergeCell ref="C75:D75"/>
    <mergeCell ref="A76:A79"/>
    <mergeCell ref="D76:D84"/>
    <mergeCell ref="A80:A83"/>
    <mergeCell ref="A84:B84"/>
    <mergeCell ref="A59:B59"/>
    <mergeCell ref="D59:D63"/>
    <mergeCell ref="A60:B60"/>
    <mergeCell ref="A61:B61"/>
    <mergeCell ref="A62:B62"/>
    <mergeCell ref="A63:B63"/>
    <mergeCell ref="A41:D41"/>
    <mergeCell ref="A49:B49"/>
    <mergeCell ref="C49:D49"/>
    <mergeCell ref="A50:A53"/>
    <mergeCell ref="D50:D58"/>
    <mergeCell ref="A54:A57"/>
    <mergeCell ref="A58:B58"/>
    <mergeCell ref="A36:B36"/>
    <mergeCell ref="D36:D40"/>
    <mergeCell ref="A37:B37"/>
    <mergeCell ref="A38:B38"/>
    <mergeCell ref="A39:B39"/>
    <mergeCell ref="A40:B40"/>
    <mergeCell ref="A22:D22"/>
    <mergeCell ref="A1:D1"/>
    <mergeCell ref="A26:B26"/>
    <mergeCell ref="C26:D26"/>
    <mergeCell ref="A27:A30"/>
    <mergeCell ref="D27:D35"/>
    <mergeCell ref="A31:A34"/>
    <mergeCell ref="A35:B35"/>
    <mergeCell ref="A17:B17"/>
    <mergeCell ref="D17:D21"/>
    <mergeCell ref="A18:B18"/>
    <mergeCell ref="A19:B19"/>
    <mergeCell ref="A20:B20"/>
    <mergeCell ref="A21:B21"/>
    <mergeCell ref="A3:B3"/>
    <mergeCell ref="C3:D3"/>
    <mergeCell ref="A4:A7"/>
    <mergeCell ref="D4:D16"/>
    <mergeCell ref="A8:A11"/>
    <mergeCell ref="A12:A15"/>
    <mergeCell ref="A16:B16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N21"/>
  <sheetViews>
    <sheetView topLeftCell="C1" workbookViewId="0">
      <selection activeCell="C2" sqref="A2:D21"/>
    </sheetView>
  </sheetViews>
  <sheetFormatPr baseColWidth="10" defaultRowHeight="15" x14ac:dyDescent="0.25"/>
  <cols>
    <col min="1" max="1" width="23.7109375" customWidth="1"/>
    <col min="2" max="2" width="10.28515625" customWidth="1"/>
    <col min="3" max="3" width="46.7109375" customWidth="1"/>
    <col min="4" max="4" width="46.140625" customWidth="1"/>
  </cols>
  <sheetData>
    <row r="1" spans="1:14" ht="20.25" customHeight="1" thickBot="1" x14ac:dyDescent="0.3">
      <c r="A1" s="175" t="s">
        <v>14</v>
      </c>
      <c r="B1" s="175"/>
      <c r="C1" s="175"/>
      <c r="D1" s="175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5.5" customHeight="1" thickBot="1" x14ac:dyDescent="0.3">
      <c r="A2" s="164" t="s">
        <v>1</v>
      </c>
      <c r="B2" s="165"/>
      <c r="C2" s="164" t="s">
        <v>21</v>
      </c>
      <c r="D2" s="165"/>
    </row>
    <row r="3" spans="1:14" ht="20.100000000000001" customHeight="1" thickBot="1" x14ac:dyDescent="0.3">
      <c r="A3" s="142" t="s">
        <v>22</v>
      </c>
      <c r="B3" s="14" t="s">
        <v>2</v>
      </c>
      <c r="C3" s="15" t="s">
        <v>23</v>
      </c>
      <c r="D3" s="145"/>
    </row>
    <row r="4" spans="1:14" ht="20.100000000000001" customHeight="1" thickBot="1" x14ac:dyDescent="0.3">
      <c r="A4" s="143"/>
      <c r="B4" s="14" t="s">
        <v>3</v>
      </c>
      <c r="C4" s="16" t="s">
        <v>24</v>
      </c>
      <c r="D4" s="146"/>
    </row>
    <row r="5" spans="1:14" ht="20.100000000000001" customHeight="1" thickBot="1" x14ac:dyDescent="0.3">
      <c r="A5" s="143"/>
      <c r="B5" s="14" t="s">
        <v>25</v>
      </c>
      <c r="C5" s="28"/>
      <c r="D5" s="146"/>
    </row>
    <row r="6" spans="1:14" ht="20.100000000000001" customHeight="1" thickBot="1" x14ac:dyDescent="0.3">
      <c r="A6" s="144"/>
      <c r="B6" s="14" t="s">
        <v>0</v>
      </c>
      <c r="C6" s="14" t="s">
        <v>26</v>
      </c>
      <c r="D6" s="146"/>
    </row>
    <row r="7" spans="1:14" ht="20.100000000000001" customHeight="1" thickBot="1" x14ac:dyDescent="0.3">
      <c r="A7" s="142" t="s">
        <v>27</v>
      </c>
      <c r="B7" s="14" t="s">
        <v>2</v>
      </c>
      <c r="C7" s="28"/>
      <c r="D7" s="146"/>
    </row>
    <row r="8" spans="1:14" ht="20.100000000000001" customHeight="1" thickBot="1" x14ac:dyDescent="0.3">
      <c r="A8" s="143"/>
      <c r="B8" s="14" t="s">
        <v>3</v>
      </c>
      <c r="C8" s="28"/>
      <c r="D8" s="146"/>
    </row>
    <row r="9" spans="1:14" ht="20.100000000000001" customHeight="1" thickBot="1" x14ac:dyDescent="0.3">
      <c r="A9" s="143"/>
      <c r="B9" s="14" t="s">
        <v>25</v>
      </c>
      <c r="C9" s="28"/>
      <c r="D9" s="146"/>
    </row>
    <row r="10" spans="1:14" ht="20.100000000000001" customHeight="1" thickBot="1" x14ac:dyDescent="0.3">
      <c r="A10" s="144"/>
      <c r="B10" s="14" t="s">
        <v>0</v>
      </c>
      <c r="C10" s="28"/>
      <c r="D10" s="146"/>
    </row>
    <row r="11" spans="1:14" ht="20.100000000000001" customHeight="1" thickBot="1" x14ac:dyDescent="0.3">
      <c r="A11" s="142" t="s">
        <v>6</v>
      </c>
      <c r="B11" s="14" t="s">
        <v>2</v>
      </c>
      <c r="C11" s="28"/>
      <c r="D11" s="146"/>
    </row>
    <row r="12" spans="1:14" ht="20.100000000000001" customHeight="1" thickBot="1" x14ac:dyDescent="0.3">
      <c r="A12" s="143"/>
      <c r="B12" s="14" t="s">
        <v>3</v>
      </c>
      <c r="C12" s="28"/>
      <c r="D12" s="146"/>
    </row>
    <row r="13" spans="1:14" ht="20.100000000000001" customHeight="1" thickBot="1" x14ac:dyDescent="0.3">
      <c r="A13" s="143"/>
      <c r="B13" s="14" t="s">
        <v>25</v>
      </c>
      <c r="C13" s="28"/>
      <c r="D13" s="146"/>
    </row>
    <row r="14" spans="1:14" ht="20.100000000000001" customHeight="1" thickBot="1" x14ac:dyDescent="0.3">
      <c r="A14" s="144"/>
      <c r="B14" s="14" t="s">
        <v>0</v>
      </c>
      <c r="C14" s="28"/>
      <c r="D14" s="146"/>
    </row>
    <row r="15" spans="1:14" ht="15.75" thickBot="1" x14ac:dyDescent="0.3">
      <c r="A15" s="148" t="s">
        <v>7</v>
      </c>
      <c r="B15" s="149"/>
      <c r="C15" s="14" t="s">
        <v>28</v>
      </c>
      <c r="D15" s="147"/>
    </row>
    <row r="16" spans="1:14" ht="39" thickBot="1" x14ac:dyDescent="0.3">
      <c r="A16" s="148" t="s">
        <v>8</v>
      </c>
      <c r="B16" s="149"/>
      <c r="C16" s="19" t="s">
        <v>29</v>
      </c>
      <c r="D16" s="145"/>
    </row>
    <row r="17" spans="1:4" ht="15.75" thickBot="1" x14ac:dyDescent="0.3">
      <c r="A17" s="148" t="s">
        <v>30</v>
      </c>
      <c r="B17" s="149"/>
      <c r="C17" s="14">
        <v>2013</v>
      </c>
      <c r="D17" s="146"/>
    </row>
    <row r="18" spans="1:4" ht="15.75" thickBot="1" x14ac:dyDescent="0.3">
      <c r="A18" s="148" t="s">
        <v>9</v>
      </c>
      <c r="B18" s="149"/>
      <c r="C18" s="14">
        <v>2013</v>
      </c>
      <c r="D18" s="146"/>
    </row>
    <row r="19" spans="1:4" ht="24" thickBot="1" x14ac:dyDescent="0.3">
      <c r="A19" s="148" t="s">
        <v>11</v>
      </c>
      <c r="B19" s="149"/>
      <c r="C19" s="28"/>
      <c r="D19" s="146"/>
    </row>
    <row r="20" spans="1:4" ht="24" thickBot="1" x14ac:dyDescent="0.3">
      <c r="A20" s="148" t="s">
        <v>12</v>
      </c>
      <c r="B20" s="149"/>
      <c r="C20" s="28"/>
      <c r="D20" s="147"/>
    </row>
    <row r="21" spans="1:4" ht="40.5" customHeight="1" thickBot="1" x14ac:dyDescent="0.3">
      <c r="A21" s="150" t="s">
        <v>31</v>
      </c>
      <c r="B21" s="151"/>
      <c r="C21" s="151"/>
      <c r="D21" s="152"/>
    </row>
  </sheetData>
  <mergeCells count="15">
    <mergeCell ref="A21:D21"/>
    <mergeCell ref="A1:D1"/>
    <mergeCell ref="A16:B16"/>
    <mergeCell ref="D16:D20"/>
    <mergeCell ref="A17:B17"/>
    <mergeCell ref="A18:B18"/>
    <mergeCell ref="A19:B19"/>
    <mergeCell ref="A20:B20"/>
    <mergeCell ref="A2:B2"/>
    <mergeCell ref="C2:D2"/>
    <mergeCell ref="A3:A6"/>
    <mergeCell ref="D3:D15"/>
    <mergeCell ref="A7:A10"/>
    <mergeCell ref="A11:A14"/>
    <mergeCell ref="A15:B15"/>
  </mergeCells>
  <pageMargins left="0.51181102362204722" right="0.51181102362204722" top="0.55118110236220474" bottom="0.55118110236220474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P22"/>
  <sheetViews>
    <sheetView topLeftCell="A10" workbookViewId="0">
      <selection activeCell="C25" sqref="C25"/>
    </sheetView>
  </sheetViews>
  <sheetFormatPr baseColWidth="10" defaultRowHeight="15" x14ac:dyDescent="0.25"/>
  <cols>
    <col min="1" max="1" width="24" customWidth="1"/>
    <col min="2" max="2" width="11" customWidth="1"/>
    <col min="3" max="3" width="46.85546875" customWidth="1"/>
    <col min="4" max="4" width="35.140625" customWidth="1"/>
    <col min="5" max="6" width="11.7109375" customWidth="1"/>
  </cols>
  <sheetData>
    <row r="1" spans="1:16" ht="19.5" x14ac:dyDescent="0.25">
      <c r="A1" s="153" t="s">
        <v>15</v>
      </c>
      <c r="B1" s="153"/>
      <c r="C1" s="153"/>
      <c r="D1" s="153"/>
      <c r="E1" s="153"/>
      <c r="F1" s="153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 thickBot="1" x14ac:dyDescent="0.3"/>
    <row r="3" spans="1:16" ht="25.5" customHeight="1" thickBot="1" x14ac:dyDescent="0.3">
      <c r="A3" s="164" t="s">
        <v>1</v>
      </c>
      <c r="B3" s="165"/>
      <c r="C3" s="164" t="s">
        <v>32</v>
      </c>
      <c r="D3" s="165"/>
    </row>
    <row r="4" spans="1:16" ht="15.75" thickBot="1" x14ac:dyDescent="0.3">
      <c r="A4" s="142" t="s">
        <v>22</v>
      </c>
      <c r="B4" s="14" t="s">
        <v>2</v>
      </c>
      <c r="C4" s="15" t="s">
        <v>23</v>
      </c>
      <c r="D4" s="145"/>
    </row>
    <row r="5" spans="1:16" ht="15.75" customHeight="1" thickBot="1" x14ac:dyDescent="0.3">
      <c r="A5" s="143"/>
      <c r="B5" s="14" t="s">
        <v>3</v>
      </c>
      <c r="C5" s="16" t="s">
        <v>33</v>
      </c>
      <c r="D5" s="146"/>
    </row>
    <row r="6" spans="1:16" ht="24" thickBot="1" x14ac:dyDescent="0.3">
      <c r="A6" s="143"/>
      <c r="B6" s="14" t="s">
        <v>25</v>
      </c>
      <c r="C6" s="17"/>
      <c r="D6" s="146"/>
    </row>
    <row r="7" spans="1:16" ht="15.75" customHeight="1" thickBot="1" x14ac:dyDescent="0.3">
      <c r="A7" s="144"/>
      <c r="B7" s="14" t="s">
        <v>0</v>
      </c>
      <c r="C7" s="14" t="s">
        <v>34</v>
      </c>
      <c r="D7" s="146"/>
    </row>
    <row r="8" spans="1:16" ht="15.75" thickBot="1" x14ac:dyDescent="0.3">
      <c r="A8" s="142" t="s">
        <v>27</v>
      </c>
      <c r="B8" s="14" t="s">
        <v>2</v>
      </c>
      <c r="C8" s="18" t="s">
        <v>35</v>
      </c>
      <c r="D8" s="146"/>
    </row>
    <row r="9" spans="1:16" ht="15.75" customHeight="1" thickBot="1" x14ac:dyDescent="0.3">
      <c r="A9" s="143"/>
      <c r="B9" s="14" t="s">
        <v>3</v>
      </c>
      <c r="C9" s="14" t="s">
        <v>36</v>
      </c>
      <c r="D9" s="146"/>
    </row>
    <row r="10" spans="1:16" ht="24" thickBot="1" x14ac:dyDescent="0.3">
      <c r="A10" s="143"/>
      <c r="B10" s="14" t="s">
        <v>25</v>
      </c>
      <c r="C10" s="17"/>
      <c r="D10" s="146"/>
    </row>
    <row r="11" spans="1:16" ht="15.75" customHeight="1" thickBot="1" x14ac:dyDescent="0.3">
      <c r="A11" s="144"/>
      <c r="B11" s="14" t="s">
        <v>0</v>
      </c>
      <c r="C11" s="14" t="s">
        <v>36</v>
      </c>
      <c r="D11" s="146"/>
    </row>
    <row r="12" spans="1:16" ht="15.75" thickBot="1" x14ac:dyDescent="0.3">
      <c r="A12" s="142" t="s">
        <v>6</v>
      </c>
      <c r="B12" s="14" t="s">
        <v>2</v>
      </c>
      <c r="C12" s="18" t="s">
        <v>37</v>
      </c>
      <c r="D12" s="146"/>
    </row>
    <row r="13" spans="1:16" ht="15.75" customHeight="1" thickBot="1" x14ac:dyDescent="0.3">
      <c r="A13" s="143"/>
      <c r="B13" s="14" t="s">
        <v>3</v>
      </c>
      <c r="C13" s="14" t="s">
        <v>38</v>
      </c>
      <c r="D13" s="146"/>
    </row>
    <row r="14" spans="1:16" ht="24" thickBot="1" x14ac:dyDescent="0.3">
      <c r="A14" s="143"/>
      <c r="B14" s="14" t="s">
        <v>25</v>
      </c>
      <c r="C14" s="17"/>
      <c r="D14" s="146"/>
    </row>
    <row r="15" spans="1:16" ht="15.75" customHeight="1" thickBot="1" x14ac:dyDescent="0.3">
      <c r="A15" s="144"/>
      <c r="B15" s="14" t="s">
        <v>0</v>
      </c>
      <c r="C15" s="14" t="s">
        <v>38</v>
      </c>
      <c r="D15" s="146"/>
    </row>
    <row r="16" spans="1:16" ht="15.75" customHeight="1" thickBot="1" x14ac:dyDescent="0.3">
      <c r="A16" s="148" t="s">
        <v>7</v>
      </c>
      <c r="B16" s="149"/>
      <c r="C16" s="14" t="s">
        <v>28</v>
      </c>
      <c r="D16" s="147"/>
    </row>
    <row r="17" spans="1:4" ht="26.25" thickBot="1" x14ac:dyDescent="0.3">
      <c r="A17" s="148" t="s">
        <v>8</v>
      </c>
      <c r="B17" s="149"/>
      <c r="C17" s="19" t="s">
        <v>39</v>
      </c>
      <c r="D17" s="145"/>
    </row>
    <row r="18" spans="1:4" ht="15.75" customHeight="1" thickBot="1" x14ac:dyDescent="0.3">
      <c r="A18" s="148" t="s">
        <v>30</v>
      </c>
      <c r="B18" s="149"/>
      <c r="C18" s="14">
        <v>2013</v>
      </c>
      <c r="D18" s="146"/>
    </row>
    <row r="19" spans="1:4" ht="15.75" customHeight="1" thickBot="1" x14ac:dyDescent="0.3">
      <c r="A19" s="148" t="s">
        <v>9</v>
      </c>
      <c r="B19" s="149"/>
      <c r="C19" s="14">
        <v>2013</v>
      </c>
      <c r="D19" s="146"/>
    </row>
    <row r="20" spans="1:4" ht="24" customHeight="1" thickBot="1" x14ac:dyDescent="0.3">
      <c r="A20" s="148" t="s">
        <v>11</v>
      </c>
      <c r="B20" s="149"/>
      <c r="C20" s="17"/>
      <c r="D20" s="146"/>
    </row>
    <row r="21" spans="1:4" ht="24" customHeight="1" thickBot="1" x14ac:dyDescent="0.3">
      <c r="A21" s="148" t="s">
        <v>12</v>
      </c>
      <c r="B21" s="149"/>
      <c r="C21" s="17"/>
      <c r="D21" s="147"/>
    </row>
    <row r="22" spans="1:4" ht="40.5" customHeight="1" thickBot="1" x14ac:dyDescent="0.3">
      <c r="A22" s="150" t="s">
        <v>31</v>
      </c>
      <c r="B22" s="151"/>
      <c r="C22" s="151"/>
      <c r="D22" s="152"/>
    </row>
  </sheetData>
  <mergeCells count="15">
    <mergeCell ref="A22:D22"/>
    <mergeCell ref="A1:F1"/>
    <mergeCell ref="A17:B17"/>
    <mergeCell ref="D17:D21"/>
    <mergeCell ref="A18:B18"/>
    <mergeCell ref="A19:B19"/>
    <mergeCell ref="A20:B20"/>
    <mergeCell ref="A21:B21"/>
    <mergeCell ref="A3:B3"/>
    <mergeCell ref="C3:D3"/>
    <mergeCell ref="A4:A7"/>
    <mergeCell ref="D4:D16"/>
    <mergeCell ref="A8:A11"/>
    <mergeCell ref="A12:A15"/>
    <mergeCell ref="A16:B16"/>
  </mergeCells>
  <pageMargins left="0.51181102362204722" right="0.51181102362204722" top="0.55118110236220474" bottom="0.55118110236220474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zoomScaleNormal="100" workbookViewId="0">
      <selection activeCell="E14" sqref="E14"/>
    </sheetView>
  </sheetViews>
  <sheetFormatPr baseColWidth="10" defaultRowHeight="15" x14ac:dyDescent="0.25"/>
  <cols>
    <col min="1" max="1" width="15.42578125" customWidth="1"/>
  </cols>
  <sheetData>
    <row r="1" spans="1:1" ht="6.75" customHeight="1" x14ac:dyDescent="0.25">
      <c r="A1" s="176" t="s">
        <v>72</v>
      </c>
    </row>
    <row r="2" spans="1:1" x14ac:dyDescent="0.25">
      <c r="A2" s="177"/>
    </row>
    <row r="3" spans="1:1" x14ac:dyDescent="0.25">
      <c r="A3" s="177"/>
    </row>
    <row r="4" spans="1:1" x14ac:dyDescent="0.25">
      <c r="A4" s="177"/>
    </row>
    <row r="5" spans="1:1" x14ac:dyDescent="0.25">
      <c r="A5" s="177"/>
    </row>
    <row r="6" spans="1:1" x14ac:dyDescent="0.25">
      <c r="A6" s="177"/>
    </row>
    <row r="7" spans="1:1" x14ac:dyDescent="0.25">
      <c r="A7" s="177"/>
    </row>
    <row r="8" spans="1:1" x14ac:dyDescent="0.25">
      <c r="A8" s="177"/>
    </row>
    <row r="9" spans="1:1" x14ac:dyDescent="0.25">
      <c r="A9" s="177"/>
    </row>
    <row r="10" spans="1:1" x14ac:dyDescent="0.25">
      <c r="A10" s="177"/>
    </row>
    <row r="11" spans="1:1" x14ac:dyDescent="0.25">
      <c r="A11" s="177"/>
    </row>
    <row r="12" spans="1:1" x14ac:dyDescent="0.25">
      <c r="A12" s="177"/>
    </row>
    <row r="13" spans="1:1" x14ac:dyDescent="0.25">
      <c r="A13" s="177"/>
    </row>
    <row r="14" spans="1:1" x14ac:dyDescent="0.25">
      <c r="A14" s="177"/>
    </row>
    <row r="15" spans="1:1" x14ac:dyDescent="0.25">
      <c r="A15" s="177"/>
    </row>
    <row r="16" spans="1:1" x14ac:dyDescent="0.25">
      <c r="A16" s="177"/>
    </row>
    <row r="17" spans="1:1" x14ac:dyDescent="0.25">
      <c r="A17" s="177"/>
    </row>
    <row r="18" spans="1:1" x14ac:dyDescent="0.25">
      <c r="A18" s="177"/>
    </row>
    <row r="19" spans="1:1" x14ac:dyDescent="0.25">
      <c r="A19" s="177"/>
    </row>
    <row r="20" spans="1:1" x14ac:dyDescent="0.25">
      <c r="A20" s="177"/>
    </row>
    <row r="21" spans="1:1" x14ac:dyDescent="0.25">
      <c r="A21" s="177"/>
    </row>
    <row r="22" spans="1:1" x14ac:dyDescent="0.25">
      <c r="A22" s="177"/>
    </row>
    <row r="23" spans="1:1" x14ac:dyDescent="0.25">
      <c r="A23" s="177"/>
    </row>
    <row r="24" spans="1:1" x14ac:dyDescent="0.25">
      <c r="A24" s="177"/>
    </row>
    <row r="25" spans="1:1" x14ac:dyDescent="0.25">
      <c r="A25" s="177"/>
    </row>
    <row r="26" spans="1:1" x14ac:dyDescent="0.25">
      <c r="A26" s="177"/>
    </row>
    <row r="27" spans="1:1" x14ac:dyDescent="0.25">
      <c r="A27" s="177"/>
    </row>
    <row r="28" spans="1:1" x14ac:dyDescent="0.25">
      <c r="A28" s="177"/>
    </row>
    <row r="29" spans="1:1" x14ac:dyDescent="0.25">
      <c r="A29" s="177"/>
    </row>
    <row r="30" spans="1:1" x14ac:dyDescent="0.25">
      <c r="A30" s="177"/>
    </row>
    <row r="31" spans="1:1" x14ac:dyDescent="0.25">
      <c r="A31" s="177"/>
    </row>
    <row r="32" spans="1:1" x14ac:dyDescent="0.25">
      <c r="A32" s="177"/>
    </row>
    <row r="33" spans="1:1" x14ac:dyDescent="0.25">
      <c r="A33" s="177"/>
    </row>
    <row r="34" spans="1:1" x14ac:dyDescent="0.25">
      <c r="A34" s="177"/>
    </row>
    <row r="35" spans="1:1" x14ac:dyDescent="0.25">
      <c r="A35" s="177"/>
    </row>
    <row r="36" spans="1:1" x14ac:dyDescent="0.25">
      <c r="A36" s="177"/>
    </row>
    <row r="37" spans="1:1" x14ac:dyDescent="0.25">
      <c r="A37" s="177"/>
    </row>
    <row r="38" spans="1:1" x14ac:dyDescent="0.25">
      <c r="A38" s="177"/>
    </row>
    <row r="39" spans="1:1" x14ac:dyDescent="0.25">
      <c r="A39" s="177"/>
    </row>
    <row r="40" spans="1:1" x14ac:dyDescent="0.25">
      <c r="A40" s="177"/>
    </row>
    <row r="41" spans="1:1" x14ac:dyDescent="0.25">
      <c r="A41" s="177"/>
    </row>
    <row r="42" spans="1:1" x14ac:dyDescent="0.25">
      <c r="A42" s="177"/>
    </row>
    <row r="43" spans="1:1" x14ac:dyDescent="0.25">
      <c r="A43" s="177"/>
    </row>
    <row r="44" spans="1:1" x14ac:dyDescent="0.25">
      <c r="A44" s="177"/>
    </row>
    <row r="45" spans="1:1" x14ac:dyDescent="0.25">
      <c r="A45" s="177"/>
    </row>
    <row r="46" spans="1:1" x14ac:dyDescent="0.25">
      <c r="A46" s="177"/>
    </row>
    <row r="47" spans="1:1" ht="15.75" thickBot="1" x14ac:dyDescent="0.3">
      <c r="A47" s="178"/>
    </row>
  </sheetData>
  <mergeCells count="1">
    <mergeCell ref="A1:A47"/>
  </mergeCells>
  <pageMargins left="0.7" right="0.7" top="0.75" bottom="0.75" header="0.3" footer="0.3"/>
  <pageSetup paperSize="2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72"/>
  <sheetViews>
    <sheetView tabSelected="1" topLeftCell="A4" workbookViewId="0">
      <selection activeCell="H49" sqref="H49"/>
    </sheetView>
  </sheetViews>
  <sheetFormatPr baseColWidth="10" defaultRowHeight="15" x14ac:dyDescent="0.25"/>
  <cols>
    <col min="1" max="1" width="33.42578125" customWidth="1"/>
    <col min="2" max="2" width="9.140625" customWidth="1"/>
    <col min="3" max="3" width="12.42578125" customWidth="1"/>
    <col min="4" max="4" width="22.7109375" customWidth="1"/>
    <col min="5" max="5" width="20.5703125" customWidth="1"/>
    <col min="6" max="6" width="22.42578125" customWidth="1"/>
  </cols>
  <sheetData>
    <row r="1" spans="1:6" x14ac:dyDescent="0.25">
      <c r="A1" s="209" t="s">
        <v>117</v>
      </c>
      <c r="B1" s="209"/>
      <c r="C1" s="209"/>
      <c r="D1" s="209"/>
      <c r="E1" s="209"/>
      <c r="F1" s="209"/>
    </row>
    <row r="2" spans="1:6" x14ac:dyDescent="0.25">
      <c r="A2" s="209" t="s">
        <v>121</v>
      </c>
      <c r="B2" s="209"/>
      <c r="C2" s="209"/>
      <c r="D2" s="209"/>
      <c r="E2" s="209"/>
      <c r="F2" s="209"/>
    </row>
    <row r="3" spans="1:6" ht="33.75" customHeight="1" x14ac:dyDescent="0.25">
      <c r="A3" s="34" t="s">
        <v>108</v>
      </c>
      <c r="B3" s="210"/>
      <c r="C3" s="211"/>
      <c r="D3" s="34" t="s">
        <v>109</v>
      </c>
      <c r="E3" s="212"/>
      <c r="F3" s="213"/>
    </row>
    <row r="4" spans="1:6" x14ac:dyDescent="0.25">
      <c r="A4" s="34" t="s">
        <v>118</v>
      </c>
      <c r="B4" s="206"/>
      <c r="C4" s="206"/>
      <c r="D4" s="37" t="s">
        <v>79</v>
      </c>
      <c r="E4" s="179"/>
      <c r="F4" s="179"/>
    </row>
    <row r="5" spans="1:6" x14ac:dyDescent="0.25">
      <c r="A5" s="34" t="s">
        <v>119</v>
      </c>
      <c r="B5" s="180"/>
      <c r="C5" s="181"/>
      <c r="D5" s="37" t="s">
        <v>79</v>
      </c>
      <c r="E5" s="179"/>
      <c r="F5" s="179"/>
    </row>
    <row r="6" spans="1:6" x14ac:dyDescent="0.25">
      <c r="A6" s="34" t="s">
        <v>120</v>
      </c>
      <c r="B6" s="180"/>
      <c r="C6" s="181"/>
      <c r="D6" s="37" t="s">
        <v>79</v>
      </c>
      <c r="E6" s="179"/>
      <c r="F6" s="179"/>
    </row>
    <row r="7" spans="1:6" x14ac:dyDescent="0.25">
      <c r="A7" s="35" t="s">
        <v>5</v>
      </c>
      <c r="B7" s="180"/>
      <c r="C7" s="201"/>
      <c r="D7" s="201"/>
      <c r="E7" s="201"/>
      <c r="F7" s="181"/>
    </row>
    <row r="8" spans="1:6" x14ac:dyDescent="0.25">
      <c r="A8" s="35" t="s">
        <v>76</v>
      </c>
      <c r="B8" s="202"/>
      <c r="C8" s="203"/>
      <c r="D8" s="203"/>
      <c r="E8" s="203"/>
      <c r="F8" s="204"/>
    </row>
    <row r="9" spans="1:6" x14ac:dyDescent="0.25">
      <c r="A9" s="35" t="s">
        <v>110</v>
      </c>
      <c r="B9" s="205"/>
      <c r="C9" s="205"/>
      <c r="D9" s="34" t="s">
        <v>111</v>
      </c>
      <c r="E9" s="206"/>
      <c r="F9" s="206"/>
    </row>
    <row r="10" spans="1:6" x14ac:dyDescent="0.25">
      <c r="A10" s="36" t="s">
        <v>112</v>
      </c>
      <c r="B10" s="207"/>
      <c r="C10" s="207"/>
      <c r="D10" s="35" t="s">
        <v>113</v>
      </c>
      <c r="E10" s="208"/>
      <c r="F10" s="208"/>
    </row>
    <row r="11" spans="1:6" ht="28.5" customHeight="1" x14ac:dyDescent="0.25">
      <c r="A11" s="194" t="s">
        <v>114</v>
      </c>
      <c r="B11" s="195"/>
      <c r="C11" s="196"/>
      <c r="D11" s="38" t="s">
        <v>116</v>
      </c>
      <c r="E11" s="197" t="s">
        <v>115</v>
      </c>
      <c r="F11" s="197"/>
    </row>
    <row r="12" spans="1:6" x14ac:dyDescent="0.25">
      <c r="A12" s="198"/>
      <c r="B12" s="199"/>
      <c r="C12" s="200"/>
      <c r="D12" s="39"/>
      <c r="E12" s="214"/>
      <c r="F12" s="214"/>
    </row>
    <row r="13" spans="1:6" x14ac:dyDescent="0.25">
      <c r="A13" s="188"/>
      <c r="B13" s="189"/>
      <c r="C13" s="190"/>
      <c r="D13" s="39"/>
      <c r="E13" s="214"/>
      <c r="F13" s="214"/>
    </row>
    <row r="14" spans="1:6" x14ac:dyDescent="0.25">
      <c r="A14" s="188"/>
      <c r="B14" s="189"/>
      <c r="C14" s="190"/>
      <c r="D14" s="39"/>
      <c r="E14" s="214"/>
      <c r="F14" s="214"/>
    </row>
    <row r="15" spans="1:6" ht="22.5" customHeight="1" x14ac:dyDescent="0.25">
      <c r="A15" s="191"/>
      <c r="B15" s="192"/>
      <c r="C15" s="193"/>
      <c r="D15" s="39"/>
      <c r="E15" s="214"/>
      <c r="F15" s="214"/>
    </row>
    <row r="16" spans="1:6" x14ac:dyDescent="0.25">
      <c r="A16" s="188"/>
      <c r="B16" s="189"/>
      <c r="C16" s="190"/>
      <c r="D16" s="39"/>
      <c r="E16" s="214"/>
      <c r="F16" s="214"/>
    </row>
    <row r="17" spans="1:6" x14ac:dyDescent="0.25">
      <c r="A17" s="188"/>
      <c r="B17" s="189"/>
      <c r="C17" s="190"/>
      <c r="D17" s="39"/>
      <c r="E17" s="214"/>
      <c r="F17" s="214"/>
    </row>
    <row r="18" spans="1:6" x14ac:dyDescent="0.25">
      <c r="A18" s="185"/>
      <c r="B18" s="186"/>
      <c r="C18" s="187"/>
      <c r="D18" s="39"/>
      <c r="E18" s="214"/>
      <c r="F18" s="214"/>
    </row>
    <row r="19" spans="1:6" x14ac:dyDescent="0.25">
      <c r="A19" s="182"/>
      <c r="B19" s="183"/>
      <c r="C19" s="184"/>
      <c r="D19" s="39"/>
      <c r="E19" s="214"/>
      <c r="F19" s="214"/>
    </row>
    <row r="20" spans="1:6" x14ac:dyDescent="0.25">
      <c r="A20" s="185"/>
      <c r="B20" s="186"/>
      <c r="C20" s="187"/>
      <c r="D20" s="39"/>
      <c r="E20" s="214"/>
      <c r="F20" s="214"/>
    </row>
    <row r="21" spans="1:6" x14ac:dyDescent="0.25">
      <c r="A21" s="182"/>
      <c r="B21" s="183"/>
      <c r="C21" s="184"/>
      <c r="D21" s="39"/>
      <c r="E21" s="214"/>
      <c r="F21" s="214"/>
    </row>
    <row r="22" spans="1:6" ht="15" customHeight="1" x14ac:dyDescent="0.25">
      <c r="A22" s="182"/>
      <c r="B22" s="183"/>
      <c r="C22" s="184"/>
      <c r="D22" s="39"/>
      <c r="E22" s="214"/>
      <c r="F22" s="214"/>
    </row>
    <row r="23" spans="1:6" ht="15" customHeight="1" x14ac:dyDescent="0.25">
      <c r="A23" s="182"/>
      <c r="B23" s="183"/>
      <c r="C23" s="184"/>
      <c r="D23" s="39"/>
      <c r="E23" s="214"/>
      <c r="F23" s="214"/>
    </row>
    <row r="24" spans="1:6" ht="15" customHeight="1" x14ac:dyDescent="0.25">
      <c r="A24" s="182"/>
      <c r="B24" s="183"/>
      <c r="C24" s="184"/>
      <c r="D24" s="39"/>
      <c r="E24" s="214"/>
      <c r="F24" s="214"/>
    </row>
    <row r="25" spans="1:6" ht="15" customHeight="1" x14ac:dyDescent="0.25">
      <c r="A25" s="182"/>
      <c r="B25" s="183"/>
      <c r="C25" s="184"/>
      <c r="D25" s="39"/>
      <c r="E25" s="214"/>
      <c r="F25" s="214"/>
    </row>
    <row r="26" spans="1:6" ht="15" customHeight="1" x14ac:dyDescent="0.25">
      <c r="A26" s="182"/>
      <c r="B26" s="183"/>
      <c r="C26" s="184"/>
      <c r="D26" s="39"/>
      <c r="E26" s="214"/>
      <c r="F26" s="214"/>
    </row>
    <row r="27" spans="1:6" ht="15" customHeight="1" x14ac:dyDescent="0.25">
      <c r="A27" s="182"/>
      <c r="B27" s="183"/>
      <c r="C27" s="184"/>
      <c r="D27" s="39"/>
      <c r="E27" s="214"/>
      <c r="F27" s="214"/>
    </row>
    <row r="28" spans="1:6" ht="15" customHeight="1" x14ac:dyDescent="0.25">
      <c r="A28" s="182"/>
      <c r="B28" s="183"/>
      <c r="C28" s="184"/>
      <c r="D28" s="39"/>
      <c r="E28" s="214"/>
      <c r="F28" s="214"/>
    </row>
    <row r="29" spans="1:6" x14ac:dyDescent="0.25">
      <c r="A29" s="182"/>
      <c r="B29" s="183"/>
      <c r="C29" s="184"/>
      <c r="D29" s="39"/>
      <c r="E29" s="214"/>
      <c r="F29" s="214"/>
    </row>
    <row r="30" spans="1:6" ht="15" customHeight="1" x14ac:dyDescent="0.25">
      <c r="A30" s="182"/>
      <c r="B30" s="183"/>
      <c r="C30" s="184"/>
      <c r="D30" s="39"/>
      <c r="E30" s="214"/>
      <c r="F30" s="214"/>
    </row>
    <row r="31" spans="1:6" x14ac:dyDescent="0.25">
      <c r="A31" s="182"/>
      <c r="B31" s="183"/>
      <c r="C31" s="184"/>
      <c r="D31" s="39"/>
      <c r="E31" s="214"/>
      <c r="F31" s="214"/>
    </row>
    <row r="32" spans="1:6" ht="15" customHeight="1" x14ac:dyDescent="0.25">
      <c r="A32" s="182"/>
      <c r="B32" s="183"/>
      <c r="C32" s="184"/>
      <c r="D32" s="39"/>
      <c r="E32" s="214"/>
      <c r="F32" s="214"/>
    </row>
    <row r="33" spans="1:6" ht="15" customHeight="1" x14ac:dyDescent="0.25">
      <c r="A33" s="182"/>
      <c r="B33" s="183"/>
      <c r="C33" s="184"/>
      <c r="D33" s="39"/>
      <c r="E33" s="214"/>
      <c r="F33" s="214"/>
    </row>
    <row r="34" spans="1:6" ht="15" customHeight="1" x14ac:dyDescent="0.25">
      <c r="A34" s="182"/>
      <c r="B34" s="183"/>
      <c r="C34" s="184"/>
      <c r="D34" s="39"/>
      <c r="E34" s="214"/>
      <c r="F34" s="214"/>
    </row>
    <row r="35" spans="1:6" ht="15" customHeight="1" x14ac:dyDescent="0.25">
      <c r="A35" s="182"/>
      <c r="B35" s="183"/>
      <c r="C35" s="184"/>
      <c r="D35" s="39"/>
      <c r="E35" s="214"/>
      <c r="F35" s="214"/>
    </row>
    <row r="36" spans="1:6" ht="15" customHeight="1" x14ac:dyDescent="0.25">
      <c r="A36" s="182"/>
      <c r="B36" s="183"/>
      <c r="C36" s="184"/>
      <c r="D36" s="39"/>
      <c r="E36" s="214"/>
      <c r="F36" s="214"/>
    </row>
    <row r="37" spans="1:6" ht="15" customHeight="1" x14ac:dyDescent="0.25">
      <c r="A37" s="182"/>
      <c r="B37" s="183"/>
      <c r="C37" s="184"/>
      <c r="D37" s="39"/>
      <c r="E37" s="214"/>
      <c r="F37" s="214"/>
    </row>
    <row r="38" spans="1:6" ht="15" customHeight="1" x14ac:dyDescent="0.25">
      <c r="A38" s="182"/>
      <c r="B38" s="183"/>
      <c r="C38" s="184"/>
      <c r="D38" s="39"/>
      <c r="E38" s="214"/>
      <c r="F38" s="214"/>
    </row>
    <row r="39" spans="1:6" x14ac:dyDescent="0.25">
      <c r="A39" s="182"/>
      <c r="B39" s="183"/>
      <c r="C39" s="184"/>
      <c r="D39" s="39"/>
      <c r="E39" s="214"/>
      <c r="F39" s="214"/>
    </row>
    <row r="40" spans="1:6" ht="15" customHeight="1" x14ac:dyDescent="0.25">
      <c r="A40" s="182"/>
      <c r="B40" s="183"/>
      <c r="C40" s="184"/>
      <c r="D40" s="39"/>
      <c r="E40" s="214"/>
      <c r="F40" s="214"/>
    </row>
    <row r="41" spans="1:6" x14ac:dyDescent="0.25">
      <c r="A41" s="182"/>
      <c r="B41" s="183"/>
      <c r="C41" s="184"/>
      <c r="D41" s="39"/>
      <c r="E41" s="214"/>
      <c r="F41" s="214"/>
    </row>
    <row r="42" spans="1:6" x14ac:dyDescent="0.25">
      <c r="A42" s="182"/>
      <c r="B42" s="183"/>
      <c r="C42" s="184"/>
      <c r="D42" s="39"/>
      <c r="E42" s="214"/>
      <c r="F42" s="214"/>
    </row>
    <row r="43" spans="1:6" x14ac:dyDescent="0.25">
      <c r="A43" s="182"/>
      <c r="B43" s="183"/>
      <c r="C43" s="184"/>
      <c r="D43" s="39"/>
      <c r="E43" s="214"/>
      <c r="F43" s="214"/>
    </row>
    <row r="44" spans="1:6" x14ac:dyDescent="0.25">
      <c r="A44" s="182"/>
      <c r="B44" s="183"/>
      <c r="C44" s="184"/>
      <c r="D44" s="39"/>
      <c r="E44" s="214"/>
      <c r="F44" s="214"/>
    </row>
    <row r="45" spans="1:6" x14ac:dyDescent="0.25">
      <c r="A45" s="182"/>
      <c r="B45" s="183"/>
      <c r="C45" s="184"/>
      <c r="D45" s="39"/>
      <c r="E45" s="214"/>
      <c r="F45" s="214"/>
    </row>
    <row r="46" spans="1:6" x14ac:dyDescent="0.25">
      <c r="A46" s="182"/>
      <c r="B46" s="183"/>
      <c r="C46" s="184"/>
      <c r="D46" s="39"/>
      <c r="E46" s="214"/>
      <c r="F46" s="214"/>
    </row>
    <row r="47" spans="1:6" x14ac:dyDescent="0.25">
      <c r="A47" s="182"/>
      <c r="B47" s="183"/>
      <c r="C47" s="184"/>
      <c r="D47" s="39"/>
      <c r="E47" s="214"/>
      <c r="F47" s="214"/>
    </row>
    <row r="48" spans="1:6" x14ac:dyDescent="0.25">
      <c r="A48" s="182"/>
      <c r="B48" s="183"/>
      <c r="C48" s="184"/>
      <c r="D48" s="39"/>
      <c r="E48" s="214"/>
      <c r="F48" s="214"/>
    </row>
    <row r="49" spans="1:5" x14ac:dyDescent="0.25">
      <c r="A49" s="33"/>
      <c r="B49" s="33"/>
      <c r="C49" s="33"/>
      <c r="D49" s="33"/>
      <c r="E49" s="33"/>
    </row>
    <row r="50" spans="1:5" x14ac:dyDescent="0.25">
      <c r="A50" s="33"/>
      <c r="B50" s="33"/>
      <c r="C50" s="33"/>
      <c r="D50" s="33"/>
      <c r="E50" s="33"/>
    </row>
    <row r="51" spans="1:5" x14ac:dyDescent="0.25">
      <c r="A51" s="33"/>
      <c r="B51" s="33"/>
      <c r="C51" s="33"/>
      <c r="D51" s="33"/>
      <c r="E51" s="33"/>
    </row>
    <row r="52" spans="1:5" x14ac:dyDescent="0.25">
      <c r="A52" s="33"/>
      <c r="B52" s="33"/>
      <c r="C52" s="33"/>
      <c r="D52" s="33"/>
      <c r="E52" s="33"/>
    </row>
    <row r="53" spans="1:5" x14ac:dyDescent="0.25">
      <c r="A53" s="33"/>
      <c r="B53" s="33"/>
      <c r="C53" s="33"/>
      <c r="D53" s="33"/>
      <c r="E53" s="33"/>
    </row>
    <row r="54" spans="1:5" x14ac:dyDescent="0.25">
      <c r="A54" s="33"/>
      <c r="B54" s="33"/>
      <c r="C54" s="33"/>
      <c r="D54" s="33"/>
      <c r="E54" s="33"/>
    </row>
    <row r="55" spans="1:5" x14ac:dyDescent="0.25">
      <c r="A55" s="33"/>
      <c r="B55" s="33"/>
      <c r="C55" s="33"/>
      <c r="D55" s="33"/>
      <c r="E55" s="33"/>
    </row>
    <row r="56" spans="1:5" x14ac:dyDescent="0.25">
      <c r="A56" s="33"/>
      <c r="B56" s="33"/>
      <c r="C56" s="33"/>
      <c r="D56" s="33"/>
      <c r="E56" s="33"/>
    </row>
    <row r="57" spans="1:5" x14ac:dyDescent="0.25">
      <c r="A57" s="33"/>
      <c r="B57" s="33"/>
      <c r="C57" s="33"/>
      <c r="D57" s="33"/>
      <c r="E57" s="33"/>
    </row>
    <row r="58" spans="1:5" x14ac:dyDescent="0.25">
      <c r="A58" s="33"/>
      <c r="B58" s="33"/>
      <c r="C58" s="33"/>
      <c r="D58" s="33"/>
      <c r="E58" s="33"/>
    </row>
    <row r="59" spans="1:5" x14ac:dyDescent="0.25">
      <c r="A59" s="33"/>
      <c r="B59" s="33"/>
      <c r="C59" s="33"/>
      <c r="D59" s="33"/>
      <c r="E59" s="33"/>
    </row>
    <row r="60" spans="1:5" x14ac:dyDescent="0.25">
      <c r="A60" s="33"/>
      <c r="B60" s="33"/>
      <c r="C60" s="33"/>
      <c r="D60" s="33"/>
      <c r="E60" s="33"/>
    </row>
    <row r="61" spans="1:5" x14ac:dyDescent="0.25">
      <c r="A61" s="33"/>
      <c r="B61" s="33"/>
      <c r="C61" s="33"/>
      <c r="D61" s="33"/>
      <c r="E61" s="33"/>
    </row>
    <row r="62" spans="1:5" x14ac:dyDescent="0.25">
      <c r="A62" s="33"/>
      <c r="B62" s="33"/>
      <c r="C62" s="33"/>
      <c r="D62" s="33"/>
      <c r="E62" s="33"/>
    </row>
    <row r="63" spans="1:5" x14ac:dyDescent="0.25">
      <c r="A63" s="33"/>
      <c r="B63" s="33"/>
      <c r="C63" s="33"/>
      <c r="D63" s="33"/>
      <c r="E63" s="33"/>
    </row>
    <row r="64" spans="1:5" x14ac:dyDescent="0.25">
      <c r="A64" s="33"/>
      <c r="B64" s="33"/>
      <c r="C64" s="33"/>
      <c r="D64" s="33"/>
      <c r="E64" s="33"/>
    </row>
    <row r="65" spans="1:5" x14ac:dyDescent="0.25">
      <c r="A65" s="33"/>
      <c r="B65" s="33"/>
      <c r="C65" s="33"/>
      <c r="D65" s="33"/>
      <c r="E65" s="33"/>
    </row>
    <row r="66" spans="1:5" x14ac:dyDescent="0.25">
      <c r="A66" s="33"/>
      <c r="B66" s="33"/>
      <c r="C66" s="33"/>
      <c r="D66" s="33"/>
      <c r="E66" s="33"/>
    </row>
    <row r="67" spans="1:5" x14ac:dyDescent="0.25">
      <c r="A67" s="33"/>
      <c r="B67" s="33"/>
      <c r="C67" s="33"/>
      <c r="D67" s="33"/>
      <c r="E67" s="33"/>
    </row>
    <row r="68" spans="1:5" x14ac:dyDescent="0.25">
      <c r="A68" s="33"/>
      <c r="B68" s="33"/>
      <c r="C68" s="33"/>
      <c r="D68" s="33"/>
      <c r="E68" s="33"/>
    </row>
    <row r="69" spans="1:5" x14ac:dyDescent="0.25">
      <c r="A69" s="33"/>
      <c r="B69" s="33"/>
      <c r="C69" s="33"/>
      <c r="D69" s="33"/>
      <c r="E69" s="33"/>
    </row>
    <row r="70" spans="1:5" x14ac:dyDescent="0.25">
      <c r="A70" s="33"/>
      <c r="B70" s="33"/>
      <c r="C70" s="33"/>
      <c r="D70" s="33"/>
      <c r="E70" s="33"/>
    </row>
    <row r="71" spans="1:5" x14ac:dyDescent="0.25">
      <c r="A71" s="33"/>
      <c r="B71" s="33"/>
      <c r="C71" s="33"/>
      <c r="D71" s="33"/>
      <c r="E71" s="33"/>
    </row>
    <row r="72" spans="1:5" x14ac:dyDescent="0.25">
      <c r="A72" s="33"/>
      <c r="B72" s="33"/>
      <c r="C72" s="33"/>
      <c r="D72" s="33"/>
      <c r="E72" s="33"/>
    </row>
    <row r="73" spans="1:5" x14ac:dyDescent="0.25">
      <c r="A73" s="33"/>
      <c r="B73" s="33"/>
      <c r="C73" s="33"/>
      <c r="D73" s="33"/>
      <c r="E73" s="33"/>
    </row>
    <row r="74" spans="1:5" x14ac:dyDescent="0.25">
      <c r="A74" s="33"/>
      <c r="B74" s="33"/>
      <c r="C74" s="33"/>
      <c r="D74" s="33"/>
      <c r="E74" s="33"/>
    </row>
    <row r="75" spans="1:5" x14ac:dyDescent="0.25">
      <c r="A75" s="33"/>
      <c r="B75" s="33"/>
      <c r="C75" s="33"/>
      <c r="D75" s="33"/>
      <c r="E75" s="33"/>
    </row>
    <row r="76" spans="1:5" x14ac:dyDescent="0.25">
      <c r="A76" s="33"/>
      <c r="B76" s="33"/>
      <c r="C76" s="33"/>
      <c r="D76" s="33"/>
      <c r="E76" s="33"/>
    </row>
    <row r="77" spans="1:5" x14ac:dyDescent="0.25">
      <c r="A77" s="33"/>
      <c r="B77" s="33"/>
      <c r="C77" s="33"/>
      <c r="D77" s="33"/>
      <c r="E77" s="33"/>
    </row>
    <row r="78" spans="1:5" x14ac:dyDescent="0.25">
      <c r="A78" s="33"/>
      <c r="B78" s="33"/>
      <c r="C78" s="33"/>
      <c r="D78" s="33"/>
      <c r="E78" s="33"/>
    </row>
    <row r="79" spans="1:5" x14ac:dyDescent="0.25">
      <c r="A79" s="33"/>
      <c r="B79" s="33"/>
      <c r="C79" s="33"/>
      <c r="D79" s="33"/>
      <c r="E79" s="33"/>
    </row>
    <row r="80" spans="1:5" x14ac:dyDescent="0.25">
      <c r="A80" s="33"/>
      <c r="B80" s="33"/>
      <c r="C80" s="33"/>
      <c r="D80" s="33"/>
      <c r="E80" s="33"/>
    </row>
    <row r="81" spans="1:5" x14ac:dyDescent="0.25">
      <c r="A81" s="33"/>
      <c r="B81" s="33"/>
      <c r="C81" s="33"/>
      <c r="D81" s="33"/>
      <c r="E81" s="33"/>
    </row>
    <row r="82" spans="1:5" x14ac:dyDescent="0.25">
      <c r="A82" s="33"/>
      <c r="B82" s="33"/>
      <c r="C82" s="33"/>
      <c r="D82" s="33"/>
      <c r="E82" s="33"/>
    </row>
    <row r="83" spans="1:5" x14ac:dyDescent="0.25">
      <c r="A83" s="33"/>
      <c r="B83" s="33"/>
      <c r="C83" s="33"/>
      <c r="D83" s="33"/>
      <c r="E83" s="33"/>
    </row>
    <row r="84" spans="1:5" x14ac:dyDescent="0.25">
      <c r="A84" s="33"/>
      <c r="B84" s="33"/>
      <c r="C84" s="33"/>
      <c r="D84" s="33"/>
      <c r="E84" s="33"/>
    </row>
    <row r="85" spans="1:5" x14ac:dyDescent="0.25">
      <c r="A85" s="33"/>
      <c r="B85" s="33"/>
      <c r="C85" s="33"/>
      <c r="D85" s="33"/>
      <c r="E85" s="33"/>
    </row>
    <row r="86" spans="1:5" x14ac:dyDescent="0.25">
      <c r="A86" s="33"/>
      <c r="B86" s="33"/>
      <c r="C86" s="33"/>
      <c r="D86" s="33"/>
      <c r="E86" s="33"/>
    </row>
    <row r="87" spans="1:5" x14ac:dyDescent="0.25">
      <c r="A87" s="33"/>
      <c r="B87" s="33"/>
      <c r="C87" s="33"/>
      <c r="D87" s="33"/>
      <c r="E87" s="33"/>
    </row>
    <row r="88" spans="1:5" x14ac:dyDescent="0.25">
      <c r="A88" s="33"/>
      <c r="B88" s="33"/>
      <c r="C88" s="33"/>
      <c r="D88" s="33"/>
      <c r="E88" s="33"/>
    </row>
    <row r="89" spans="1:5" x14ac:dyDescent="0.25">
      <c r="A89" s="33"/>
      <c r="B89" s="33"/>
      <c r="C89" s="33"/>
      <c r="D89" s="33"/>
      <c r="E89" s="33"/>
    </row>
    <row r="90" spans="1:5" x14ac:dyDescent="0.25">
      <c r="A90" s="33"/>
      <c r="B90" s="33"/>
      <c r="C90" s="33"/>
      <c r="D90" s="33"/>
      <c r="E90" s="33"/>
    </row>
    <row r="91" spans="1:5" x14ac:dyDescent="0.25">
      <c r="A91" s="33"/>
      <c r="B91" s="33"/>
      <c r="C91" s="33"/>
      <c r="D91" s="33"/>
      <c r="E91" s="33"/>
    </row>
    <row r="92" spans="1:5" x14ac:dyDescent="0.25">
      <c r="A92" s="33"/>
      <c r="B92" s="33"/>
      <c r="C92" s="33"/>
      <c r="D92" s="33"/>
      <c r="E92" s="33"/>
    </row>
    <row r="93" spans="1:5" x14ac:dyDescent="0.25">
      <c r="A93" s="33"/>
      <c r="B93" s="33"/>
      <c r="C93" s="33"/>
      <c r="D93" s="33"/>
      <c r="E93" s="33"/>
    </row>
    <row r="94" spans="1:5" x14ac:dyDescent="0.25">
      <c r="A94" s="33"/>
      <c r="B94" s="33"/>
      <c r="C94" s="33"/>
      <c r="D94" s="33"/>
      <c r="E94" s="33"/>
    </row>
    <row r="95" spans="1:5" x14ac:dyDescent="0.25">
      <c r="A95" s="33"/>
      <c r="B95" s="33"/>
      <c r="C95" s="33"/>
      <c r="D95" s="33"/>
      <c r="E95" s="33"/>
    </row>
    <row r="96" spans="1:5" x14ac:dyDescent="0.25">
      <c r="A96" s="33"/>
      <c r="B96" s="33"/>
      <c r="C96" s="33"/>
      <c r="D96" s="33"/>
      <c r="E96" s="33"/>
    </row>
    <row r="97" spans="1:5" x14ac:dyDescent="0.25">
      <c r="A97" s="33"/>
      <c r="B97" s="33"/>
      <c r="C97" s="33"/>
      <c r="D97" s="33"/>
      <c r="E97" s="33"/>
    </row>
    <row r="98" spans="1:5" x14ac:dyDescent="0.25">
      <c r="A98" s="33"/>
      <c r="B98" s="33"/>
      <c r="C98" s="33"/>
      <c r="D98" s="33"/>
      <c r="E98" s="33"/>
    </row>
    <row r="99" spans="1:5" x14ac:dyDescent="0.25">
      <c r="A99" s="33"/>
      <c r="B99" s="33"/>
      <c r="C99" s="33"/>
      <c r="D99" s="33"/>
      <c r="E99" s="33"/>
    </row>
    <row r="100" spans="1:5" x14ac:dyDescent="0.25">
      <c r="A100" s="33"/>
      <c r="B100" s="33"/>
      <c r="C100" s="33"/>
      <c r="D100" s="33"/>
      <c r="E100" s="33"/>
    </row>
    <row r="101" spans="1:5" x14ac:dyDescent="0.25">
      <c r="A101" s="33"/>
      <c r="B101" s="33"/>
      <c r="C101" s="33"/>
      <c r="D101" s="33"/>
      <c r="E101" s="33"/>
    </row>
    <row r="102" spans="1:5" x14ac:dyDescent="0.25">
      <c r="A102" s="33"/>
      <c r="B102" s="33"/>
      <c r="C102" s="33"/>
      <c r="D102" s="33"/>
      <c r="E102" s="33"/>
    </row>
    <row r="103" spans="1:5" x14ac:dyDescent="0.25">
      <c r="A103" s="33"/>
      <c r="B103" s="33"/>
      <c r="C103" s="33"/>
      <c r="D103" s="33"/>
      <c r="E103" s="33"/>
    </row>
    <row r="104" spans="1:5" x14ac:dyDescent="0.25">
      <c r="A104" s="33"/>
      <c r="B104" s="33"/>
      <c r="C104" s="33"/>
      <c r="D104" s="33"/>
      <c r="E104" s="33"/>
    </row>
    <row r="105" spans="1:5" x14ac:dyDescent="0.25">
      <c r="A105" s="33"/>
      <c r="B105" s="33"/>
      <c r="C105" s="33"/>
      <c r="D105" s="33"/>
      <c r="E105" s="33"/>
    </row>
    <row r="106" spans="1:5" x14ac:dyDescent="0.25">
      <c r="A106" s="33"/>
      <c r="B106" s="33"/>
      <c r="C106" s="33"/>
      <c r="D106" s="33"/>
      <c r="E106" s="33"/>
    </row>
    <row r="107" spans="1:5" x14ac:dyDescent="0.25">
      <c r="A107" s="33"/>
      <c r="B107" s="33"/>
      <c r="C107" s="33"/>
      <c r="D107" s="33"/>
      <c r="E107" s="33"/>
    </row>
    <row r="108" spans="1:5" x14ac:dyDescent="0.25">
      <c r="A108" s="33"/>
      <c r="B108" s="33"/>
      <c r="C108" s="33"/>
      <c r="D108" s="33"/>
      <c r="E108" s="33"/>
    </row>
    <row r="109" spans="1:5" x14ac:dyDescent="0.25">
      <c r="A109" s="33"/>
      <c r="B109" s="33"/>
      <c r="C109" s="33"/>
      <c r="D109" s="33"/>
      <c r="E109" s="33"/>
    </row>
    <row r="110" spans="1:5" x14ac:dyDescent="0.25">
      <c r="A110" s="33"/>
      <c r="B110" s="33"/>
      <c r="C110" s="33"/>
      <c r="D110" s="33"/>
      <c r="E110" s="33"/>
    </row>
    <row r="111" spans="1:5" x14ac:dyDescent="0.25">
      <c r="A111" s="33"/>
      <c r="B111" s="33"/>
      <c r="C111" s="33"/>
      <c r="D111" s="33"/>
      <c r="E111" s="33"/>
    </row>
    <row r="112" spans="1:5" x14ac:dyDescent="0.25">
      <c r="A112" s="33"/>
      <c r="B112" s="33"/>
      <c r="C112" s="33"/>
      <c r="D112" s="33"/>
      <c r="E112" s="33"/>
    </row>
    <row r="113" spans="1:5" x14ac:dyDescent="0.25">
      <c r="A113" s="33"/>
      <c r="B113" s="33"/>
      <c r="C113" s="33"/>
      <c r="D113" s="33"/>
      <c r="E113" s="33"/>
    </row>
    <row r="114" spans="1:5" x14ac:dyDescent="0.25">
      <c r="A114" s="33"/>
      <c r="B114" s="33"/>
      <c r="C114" s="33"/>
      <c r="D114" s="33"/>
      <c r="E114" s="33"/>
    </row>
    <row r="115" spans="1:5" x14ac:dyDescent="0.25">
      <c r="A115" s="33"/>
      <c r="B115" s="33"/>
      <c r="C115" s="33"/>
      <c r="D115" s="33"/>
      <c r="E115" s="33"/>
    </row>
    <row r="116" spans="1:5" x14ac:dyDescent="0.25">
      <c r="A116" s="33"/>
      <c r="B116" s="33"/>
      <c r="C116" s="33"/>
      <c r="D116" s="33"/>
      <c r="E116" s="33"/>
    </row>
    <row r="117" spans="1:5" x14ac:dyDescent="0.25">
      <c r="A117" s="33"/>
      <c r="B117" s="33"/>
      <c r="C117" s="33"/>
      <c r="D117" s="33"/>
      <c r="E117" s="33"/>
    </row>
    <row r="118" spans="1:5" x14ac:dyDescent="0.25">
      <c r="A118" s="33"/>
      <c r="B118" s="33"/>
      <c r="C118" s="33"/>
      <c r="D118" s="33"/>
      <c r="E118" s="33"/>
    </row>
    <row r="119" spans="1:5" x14ac:dyDescent="0.25">
      <c r="A119" s="33"/>
      <c r="B119" s="33"/>
      <c r="C119" s="33"/>
      <c r="D119" s="33"/>
      <c r="E119" s="33"/>
    </row>
    <row r="120" spans="1:5" x14ac:dyDescent="0.25">
      <c r="A120" s="33"/>
      <c r="B120" s="33"/>
      <c r="C120" s="33"/>
      <c r="D120" s="33"/>
      <c r="E120" s="33"/>
    </row>
    <row r="121" spans="1:5" x14ac:dyDescent="0.25">
      <c r="A121" s="33"/>
      <c r="B121" s="33"/>
      <c r="C121" s="33"/>
      <c r="D121" s="33"/>
      <c r="E121" s="33"/>
    </row>
    <row r="122" spans="1:5" x14ac:dyDescent="0.25">
      <c r="A122" s="33"/>
      <c r="B122" s="33"/>
      <c r="C122" s="33"/>
      <c r="D122" s="33"/>
      <c r="E122" s="33"/>
    </row>
    <row r="123" spans="1:5" x14ac:dyDescent="0.25">
      <c r="A123" s="33"/>
      <c r="B123" s="33"/>
      <c r="C123" s="33"/>
      <c r="D123" s="33"/>
      <c r="E123" s="33"/>
    </row>
    <row r="124" spans="1:5" x14ac:dyDescent="0.25">
      <c r="A124" s="33"/>
      <c r="B124" s="33"/>
      <c r="C124" s="33"/>
      <c r="D124" s="33"/>
      <c r="E124" s="33"/>
    </row>
    <row r="125" spans="1:5" x14ac:dyDescent="0.25">
      <c r="A125" s="33"/>
      <c r="B125" s="33"/>
      <c r="C125" s="33"/>
      <c r="D125" s="33"/>
      <c r="E125" s="33"/>
    </row>
    <row r="126" spans="1:5" x14ac:dyDescent="0.25">
      <c r="A126" s="33"/>
      <c r="B126" s="33"/>
      <c r="C126" s="33"/>
      <c r="D126" s="33"/>
      <c r="E126" s="33"/>
    </row>
    <row r="127" spans="1:5" x14ac:dyDescent="0.25">
      <c r="A127" s="33"/>
      <c r="B127" s="33"/>
      <c r="C127" s="33"/>
      <c r="D127" s="33"/>
      <c r="E127" s="33"/>
    </row>
    <row r="128" spans="1:5" x14ac:dyDescent="0.25">
      <c r="A128" s="33"/>
      <c r="B128" s="33"/>
      <c r="C128" s="33"/>
      <c r="D128" s="33"/>
      <c r="E128" s="33"/>
    </row>
    <row r="129" spans="1:5" x14ac:dyDescent="0.25">
      <c r="A129" s="33"/>
      <c r="B129" s="33"/>
      <c r="C129" s="33"/>
      <c r="D129" s="33"/>
      <c r="E129" s="33"/>
    </row>
    <row r="130" spans="1:5" x14ac:dyDescent="0.25">
      <c r="A130" s="33"/>
      <c r="B130" s="33"/>
      <c r="C130" s="33"/>
      <c r="D130" s="33"/>
      <c r="E130" s="33"/>
    </row>
    <row r="131" spans="1:5" x14ac:dyDescent="0.25">
      <c r="A131" s="33"/>
      <c r="B131" s="33"/>
      <c r="C131" s="33"/>
      <c r="D131" s="33"/>
      <c r="E131" s="33"/>
    </row>
    <row r="132" spans="1:5" x14ac:dyDescent="0.25">
      <c r="A132" s="33"/>
      <c r="B132" s="33"/>
      <c r="C132" s="33"/>
      <c r="D132" s="33"/>
      <c r="E132" s="33"/>
    </row>
    <row r="133" spans="1:5" x14ac:dyDescent="0.25">
      <c r="A133" s="33"/>
      <c r="B133" s="33"/>
      <c r="C133" s="33"/>
      <c r="D133" s="33"/>
      <c r="E133" s="33"/>
    </row>
    <row r="134" spans="1:5" x14ac:dyDescent="0.25">
      <c r="A134" s="33"/>
      <c r="B134" s="33"/>
      <c r="C134" s="33"/>
      <c r="D134" s="33"/>
      <c r="E134" s="33"/>
    </row>
    <row r="135" spans="1:5" x14ac:dyDescent="0.25">
      <c r="A135" s="33"/>
      <c r="B135" s="33"/>
      <c r="C135" s="33"/>
      <c r="D135" s="33"/>
      <c r="E135" s="33"/>
    </row>
    <row r="136" spans="1:5" x14ac:dyDescent="0.25">
      <c r="A136" s="33"/>
      <c r="B136" s="33"/>
      <c r="C136" s="33"/>
      <c r="D136" s="33"/>
      <c r="E136" s="33"/>
    </row>
    <row r="137" spans="1:5" x14ac:dyDescent="0.25">
      <c r="A137" s="33"/>
      <c r="B137" s="33"/>
      <c r="C137" s="33"/>
      <c r="D137" s="33"/>
      <c r="E137" s="33"/>
    </row>
    <row r="138" spans="1:5" x14ac:dyDescent="0.25">
      <c r="A138" s="33"/>
      <c r="B138" s="33"/>
      <c r="C138" s="33"/>
      <c r="D138" s="33"/>
      <c r="E138" s="33"/>
    </row>
    <row r="139" spans="1:5" x14ac:dyDescent="0.25">
      <c r="A139" s="33"/>
      <c r="B139" s="33"/>
      <c r="C139" s="33"/>
      <c r="D139" s="33"/>
      <c r="E139" s="33"/>
    </row>
    <row r="140" spans="1:5" x14ac:dyDescent="0.25">
      <c r="A140" s="33"/>
      <c r="B140" s="33"/>
      <c r="C140" s="33"/>
      <c r="D140" s="33"/>
      <c r="E140" s="33"/>
    </row>
    <row r="141" spans="1:5" x14ac:dyDescent="0.25">
      <c r="A141" s="33"/>
      <c r="B141" s="33"/>
      <c r="C141" s="33"/>
      <c r="D141" s="33"/>
      <c r="E141" s="33"/>
    </row>
    <row r="142" spans="1:5" x14ac:dyDescent="0.25">
      <c r="A142" s="33"/>
      <c r="B142" s="33"/>
      <c r="C142" s="33"/>
      <c r="D142" s="33"/>
      <c r="E142" s="33"/>
    </row>
    <row r="143" spans="1:5" x14ac:dyDescent="0.25">
      <c r="A143" s="33"/>
      <c r="B143" s="33"/>
      <c r="C143" s="33"/>
      <c r="D143" s="33"/>
      <c r="E143" s="33"/>
    </row>
    <row r="144" spans="1:5" x14ac:dyDescent="0.25">
      <c r="A144" s="33"/>
      <c r="B144" s="33"/>
      <c r="C144" s="33"/>
      <c r="D144" s="33"/>
      <c r="E144" s="33"/>
    </row>
    <row r="145" spans="1:5" x14ac:dyDescent="0.25">
      <c r="A145" s="33"/>
      <c r="B145" s="33"/>
      <c r="C145" s="33"/>
      <c r="D145" s="33"/>
      <c r="E145" s="33"/>
    </row>
    <row r="146" spans="1:5" x14ac:dyDescent="0.25">
      <c r="A146" s="33"/>
      <c r="B146" s="33"/>
      <c r="C146" s="33"/>
      <c r="D146" s="33"/>
      <c r="E146" s="33"/>
    </row>
    <row r="147" spans="1:5" x14ac:dyDescent="0.25">
      <c r="A147" s="33"/>
      <c r="B147" s="33"/>
      <c r="C147" s="33"/>
      <c r="D147" s="33"/>
      <c r="E147" s="33"/>
    </row>
    <row r="148" spans="1:5" x14ac:dyDescent="0.25">
      <c r="A148" s="33"/>
      <c r="B148" s="33"/>
      <c r="C148" s="33"/>
      <c r="D148" s="33"/>
      <c r="E148" s="33"/>
    </row>
    <row r="149" spans="1:5" x14ac:dyDescent="0.25">
      <c r="A149" s="33"/>
      <c r="B149" s="33"/>
      <c r="C149" s="33"/>
      <c r="D149" s="33"/>
      <c r="E149" s="33"/>
    </row>
    <row r="150" spans="1:5" x14ac:dyDescent="0.25">
      <c r="A150" s="33"/>
      <c r="B150" s="33"/>
      <c r="C150" s="33"/>
      <c r="D150" s="33"/>
      <c r="E150" s="33"/>
    </row>
    <row r="151" spans="1:5" x14ac:dyDescent="0.25">
      <c r="A151" s="33"/>
      <c r="B151" s="33"/>
      <c r="C151" s="33"/>
      <c r="D151" s="33"/>
      <c r="E151" s="33"/>
    </row>
    <row r="152" spans="1:5" x14ac:dyDescent="0.25">
      <c r="A152" s="33"/>
      <c r="B152" s="33"/>
      <c r="C152" s="33"/>
      <c r="D152" s="33"/>
      <c r="E152" s="33"/>
    </row>
    <row r="153" spans="1:5" x14ac:dyDescent="0.25">
      <c r="A153" s="33"/>
      <c r="B153" s="33"/>
      <c r="C153" s="33"/>
      <c r="D153" s="33"/>
      <c r="E153" s="33"/>
    </row>
    <row r="154" spans="1:5" x14ac:dyDescent="0.25">
      <c r="A154" s="33"/>
      <c r="B154" s="33"/>
      <c r="C154" s="33"/>
      <c r="D154" s="33"/>
      <c r="E154" s="33"/>
    </row>
    <row r="155" spans="1:5" x14ac:dyDescent="0.25">
      <c r="A155" s="33"/>
      <c r="B155" s="33"/>
      <c r="C155" s="33"/>
      <c r="D155" s="33"/>
      <c r="E155" s="33"/>
    </row>
    <row r="156" spans="1:5" x14ac:dyDescent="0.25">
      <c r="A156" s="33"/>
      <c r="B156" s="33"/>
      <c r="C156" s="33"/>
      <c r="D156" s="33"/>
      <c r="E156" s="33"/>
    </row>
    <row r="157" spans="1:5" x14ac:dyDescent="0.25">
      <c r="A157" s="33"/>
      <c r="B157" s="33"/>
      <c r="C157" s="33"/>
      <c r="D157" s="33"/>
      <c r="E157" s="33"/>
    </row>
    <row r="158" spans="1:5" x14ac:dyDescent="0.25">
      <c r="A158" s="33"/>
      <c r="B158" s="33"/>
      <c r="C158" s="33"/>
      <c r="D158" s="33"/>
      <c r="E158" s="33"/>
    </row>
    <row r="159" spans="1:5" x14ac:dyDescent="0.25">
      <c r="A159" s="33"/>
      <c r="B159" s="33"/>
      <c r="C159" s="33"/>
      <c r="D159" s="33"/>
      <c r="E159" s="33"/>
    </row>
    <row r="160" spans="1:5" x14ac:dyDescent="0.25">
      <c r="A160" s="33"/>
      <c r="B160" s="33"/>
      <c r="C160" s="33"/>
      <c r="D160" s="33"/>
      <c r="E160" s="33"/>
    </row>
    <row r="161" spans="1:5" x14ac:dyDescent="0.25">
      <c r="A161" s="33"/>
      <c r="B161" s="33"/>
      <c r="C161" s="33"/>
      <c r="D161" s="33"/>
      <c r="E161" s="33"/>
    </row>
    <row r="162" spans="1:5" x14ac:dyDescent="0.25">
      <c r="A162" s="33"/>
      <c r="B162" s="33"/>
      <c r="C162" s="33"/>
      <c r="D162" s="33"/>
      <c r="E162" s="33"/>
    </row>
    <row r="163" spans="1:5" x14ac:dyDescent="0.25">
      <c r="A163" s="33"/>
      <c r="B163" s="33"/>
      <c r="C163" s="33"/>
      <c r="D163" s="33"/>
      <c r="E163" s="33"/>
    </row>
    <row r="164" spans="1:5" x14ac:dyDescent="0.25">
      <c r="A164" s="33"/>
      <c r="B164" s="33"/>
      <c r="C164" s="33"/>
      <c r="D164" s="33"/>
      <c r="E164" s="33"/>
    </row>
    <row r="165" spans="1:5" x14ac:dyDescent="0.25">
      <c r="A165" s="33"/>
      <c r="B165" s="33"/>
      <c r="C165" s="33"/>
      <c r="D165" s="33"/>
      <c r="E165" s="33"/>
    </row>
    <row r="166" spans="1:5" x14ac:dyDescent="0.25">
      <c r="A166" s="33"/>
      <c r="B166" s="33"/>
      <c r="C166" s="33"/>
      <c r="D166" s="33"/>
      <c r="E166" s="33"/>
    </row>
    <row r="167" spans="1:5" x14ac:dyDescent="0.25">
      <c r="A167" s="33"/>
      <c r="B167" s="33"/>
      <c r="C167" s="33"/>
      <c r="D167" s="33"/>
      <c r="E167" s="33"/>
    </row>
    <row r="168" spans="1:5" x14ac:dyDescent="0.25">
      <c r="A168" s="33"/>
      <c r="B168" s="33"/>
      <c r="C168" s="33"/>
      <c r="D168" s="33"/>
      <c r="E168" s="33"/>
    </row>
    <row r="169" spans="1:5" x14ac:dyDescent="0.25">
      <c r="A169" s="33"/>
      <c r="B169" s="33"/>
      <c r="C169" s="33"/>
      <c r="D169" s="33"/>
      <c r="E169" s="33"/>
    </row>
    <row r="170" spans="1:5" x14ac:dyDescent="0.25">
      <c r="A170" s="33"/>
      <c r="B170" s="33"/>
      <c r="C170" s="33"/>
      <c r="D170" s="33"/>
      <c r="E170" s="33"/>
    </row>
    <row r="171" spans="1:5" x14ac:dyDescent="0.25">
      <c r="A171" s="33"/>
      <c r="B171" s="33"/>
      <c r="C171" s="33"/>
      <c r="D171" s="33"/>
      <c r="E171" s="33"/>
    </row>
    <row r="172" spans="1:5" x14ac:dyDescent="0.25">
      <c r="A172" s="33"/>
      <c r="B172" s="33"/>
      <c r="C172" s="33"/>
      <c r="D172" s="33"/>
      <c r="E172" s="33"/>
    </row>
  </sheetData>
  <mergeCells count="92">
    <mergeCell ref="E47:F47"/>
    <mergeCell ref="E48:F48"/>
    <mergeCell ref="E42:F42"/>
    <mergeCell ref="E43:F43"/>
    <mergeCell ref="E44:F44"/>
    <mergeCell ref="E45:F45"/>
    <mergeCell ref="E46:F46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36:F36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A46:C46"/>
    <mergeCell ref="A47:C47"/>
    <mergeCell ref="A48:C48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13:C13"/>
    <mergeCell ref="A1:F1"/>
    <mergeCell ref="A2:F2"/>
    <mergeCell ref="B3:C3"/>
    <mergeCell ref="E3:F3"/>
    <mergeCell ref="B4:C4"/>
    <mergeCell ref="E4:F4"/>
    <mergeCell ref="B8:F8"/>
    <mergeCell ref="B9:C9"/>
    <mergeCell ref="E9:F9"/>
    <mergeCell ref="B10:C10"/>
    <mergeCell ref="E10:F10"/>
    <mergeCell ref="E5:F5"/>
    <mergeCell ref="E6:F6"/>
    <mergeCell ref="B5:C5"/>
    <mergeCell ref="B6:C6"/>
    <mergeCell ref="A21:C21"/>
    <mergeCell ref="A20:C20"/>
    <mergeCell ref="A17:C17"/>
    <mergeCell ref="A18:C18"/>
    <mergeCell ref="A19:C19"/>
    <mergeCell ref="A14:C14"/>
    <mergeCell ref="A15:C15"/>
    <mergeCell ref="A16:C16"/>
    <mergeCell ref="A11:C11"/>
    <mergeCell ref="E11:F11"/>
    <mergeCell ref="A12:C12"/>
    <mergeCell ref="B7:F7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DISAN</vt:lpstr>
      <vt:lpstr>SUROCCIDENTE</vt:lpstr>
      <vt:lpstr>CALI</vt:lpstr>
      <vt:lpstr>IBAGUE</vt:lpstr>
      <vt:lpstr>Hoja1</vt:lpstr>
      <vt:lpstr>GUIA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engineer1509@gmail.com</dc:creator>
  <cp:lastModifiedBy>SP. Fredy Humberto Mazo Muñoz</cp:lastModifiedBy>
  <cp:lastPrinted>2013-10-01T20:13:52Z</cp:lastPrinted>
  <dcterms:created xsi:type="dcterms:W3CDTF">2013-02-06T12:09:28Z</dcterms:created>
  <dcterms:modified xsi:type="dcterms:W3CDTF">2014-03-19T17:13:02Z</dcterms:modified>
</cp:coreProperties>
</file>