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lanificación\LINEAMIENTOS SG-SST 2021\"/>
    </mc:Choice>
  </mc:AlternateContent>
  <bookViews>
    <workbookView xWindow="0" yWindow="0" windowWidth="28800" windowHeight="11235" activeTab="1"/>
  </bookViews>
  <sheets>
    <sheet name="Hoja1 " sheetId="2" r:id="rId1"/>
    <sheet name="Cronograma SG-SST" sheetId="1" r:id="rId2"/>
  </sheets>
  <externalReferences>
    <externalReference r:id="rId3"/>
  </externalReferences>
  <definedNames>
    <definedName name="_xlnm._FilterDatabase" localSheetId="1" hidden="1">'Cronograma SG-SST'!$A$9:$AB$93</definedName>
    <definedName name="A_IMPRESIÓN_IM" localSheetId="1">#REF!</definedName>
    <definedName name="A_IMPRESIÓN_IM" localSheetId="0">#REF!</definedName>
    <definedName name="A_IMPRESIÓN_IM">#REF!</definedName>
    <definedName name="_xlnm.Print_Area" localSheetId="1">'Cronograma SG-SST'!$A$1:$AB$149</definedName>
    <definedName name="_xlnm.Print_Area" localSheetId="0">'Hoja1 '!$B$2:$M$10</definedName>
    <definedName name="_xlnm.Print_Titles" localSheetId="1">'Cronograma SG-SST'!$1:$4</definedName>
    <definedName name="Z_42858936_7138_4FA9_8E6B_F781EF83A9FD_.wvu.PrintArea" localSheetId="1" hidden="1">'Cronograma SG-SST'!$A$1:$AB$142</definedName>
    <definedName name="Z_42858936_7138_4FA9_8E6B_F781EF83A9FD_.wvu.PrintTitles" localSheetId="1" hidden="1">'Cronograma SG-SST'!$1:$4</definedName>
  </definedNames>
  <calcPr calcId="152511"/>
</workbook>
</file>

<file path=xl/calcChain.xml><?xml version="1.0" encoding="utf-8"?>
<calcChain xmlns="http://schemas.openxmlformats.org/spreadsheetml/2006/main">
  <c r="D61" i="1" l="1"/>
  <c r="D26" i="1" l="1"/>
  <c r="F19" i="1"/>
  <c r="AA90" i="1" l="1"/>
  <c r="Y90" i="1"/>
  <c r="W90" i="1"/>
  <c r="U90" i="1"/>
  <c r="S90" i="1"/>
  <c r="Q90" i="1"/>
  <c r="O90" i="1"/>
  <c r="M90" i="1"/>
  <c r="K90" i="1"/>
  <c r="I90" i="1"/>
  <c r="G90" i="1"/>
  <c r="E90" i="1"/>
  <c r="Z89" i="1"/>
  <c r="X89" i="1"/>
  <c r="V89" i="1"/>
  <c r="T89" i="1"/>
  <c r="R89" i="1"/>
  <c r="P89" i="1"/>
  <c r="N89" i="1"/>
  <c r="L89" i="1"/>
  <c r="J89" i="1"/>
  <c r="H89" i="1"/>
  <c r="F89" i="1"/>
  <c r="D89" i="1"/>
  <c r="H91" i="1" l="1"/>
  <c r="L91" i="1"/>
  <c r="P93" i="1"/>
  <c r="C125" i="1" s="1"/>
  <c r="T91" i="1"/>
  <c r="X91" i="1"/>
  <c r="J93" i="1"/>
  <c r="C122" i="1" s="1"/>
  <c r="N91" i="1"/>
  <c r="R91" i="1"/>
  <c r="V93" i="1"/>
  <c r="C128" i="1" s="1"/>
  <c r="Z91" i="1"/>
  <c r="D93" i="1"/>
  <c r="C119" i="1" s="1"/>
  <c r="F91" i="1"/>
  <c r="D91" i="1"/>
  <c r="P91" i="1"/>
  <c r="J91" i="1"/>
  <c r="V91" i="1"/>
</calcChain>
</file>

<file path=xl/sharedStrings.xml><?xml version="1.0" encoding="utf-8"?>
<sst xmlns="http://schemas.openxmlformats.org/spreadsheetml/2006/main" count="295" uniqueCount="222">
  <si>
    <t xml:space="preserve">MINISTERIO DE DEFENSA NACIONAL
COMANDO GENERAL DE LAS FUERZAS MILITARES
DIRECCIÓN GENERAL DE SANIDAD MILITAR 
SUBDIRECCIÓN ADMINISTRATIVA Y FINANCIERA
GRUPO DE TALENTO HUMANO </t>
  </si>
  <si>
    <t>Formato: Plan de trabajo anual  SG-SST DIGSA</t>
  </si>
  <si>
    <t xml:space="preserve">Código: MDN-CGFM-PROATH-DIGSA-FU.95.1-9 </t>
  </si>
  <si>
    <t>Proceso: Proceso: Administración del  Talento Humano - Sistema de Gestión de Seguridad y Salud en el Trabajo</t>
  </si>
  <si>
    <t xml:space="preserve">Dirección General Sanidad Militar </t>
  </si>
  <si>
    <t xml:space="preserve">Vigencia: </t>
  </si>
  <si>
    <t>OBJETIVO</t>
  </si>
  <si>
    <t>Desarrollar las actividades establecidas en el  SG - SST</t>
  </si>
  <si>
    <t>ALCANCE</t>
  </si>
  <si>
    <t>OBJETIVOS</t>
  </si>
  <si>
    <t>TIPO</t>
  </si>
  <si>
    <t>META</t>
  </si>
  <si>
    <t>INDICADOR</t>
  </si>
  <si>
    <t>Ejecutar las actividades programadas</t>
  </si>
  <si>
    <t>Eficacia</t>
  </si>
  <si>
    <t xml:space="preserve">           No de actividades ejecutadas en el periodo      *100
No de actividades programadas en el periodo</t>
  </si>
  <si>
    <t>Requisito o elemento</t>
  </si>
  <si>
    <t>Actividad</t>
  </si>
  <si>
    <t>Responsable</t>
  </si>
  <si>
    <t xml:space="preserve">Evidencia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</si>
  <si>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</si>
  <si>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</si>
  <si>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</si>
  <si>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</si>
  <si>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</si>
  <si>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</si>
  <si>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</si>
  <si>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</si>
  <si>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</si>
  <si>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</si>
  <si>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</si>
  <si>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</si>
  <si>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Aplicación del SG-SST</t>
  </si>
  <si>
    <t>SGSST</t>
  </si>
  <si>
    <t xml:space="preserve">Acta y registro de asistencia </t>
  </si>
  <si>
    <t>Matriz de peligros actualizada con la priorización de los riesgos.</t>
  </si>
  <si>
    <t xml:space="preserve">Lista de verificación de aportes a seguridad social DIGSA </t>
  </si>
  <si>
    <t>Elementos de Protección Personal (EEP)</t>
  </si>
  <si>
    <t>Exámenes Medico Ocupacionales</t>
  </si>
  <si>
    <t>Revisión de diagnostico de condiciones de salud</t>
  </si>
  <si>
    <t xml:space="preserve">Informe General Diagnostico de condiciones de salud por cada DISAN </t>
  </si>
  <si>
    <t>Preparación y respuesta ante emergencias / Brigadas</t>
  </si>
  <si>
    <t xml:space="preserve"> </t>
  </si>
  <si>
    <t>Socialización plan de emergencias a funcionarios</t>
  </si>
  <si>
    <t>Acta de socialización y lista de asistencia</t>
  </si>
  <si>
    <t xml:space="preserve">Simulacro de evacuación </t>
  </si>
  <si>
    <t>Gestión del Cambio</t>
  </si>
  <si>
    <t xml:space="preserve">Programa de Gestión - Inspecciones </t>
  </si>
  <si>
    <t>Inspección de extintores</t>
  </si>
  <si>
    <t>Inspección de botiquines</t>
  </si>
  <si>
    <t xml:space="preserve">Acta de Inspección   </t>
  </si>
  <si>
    <t xml:space="preserve">Programas de Vigilancia Epidemiológica - Riesgo Biológico </t>
  </si>
  <si>
    <t>Programas de Vigilancia Epidemiológica - Desorden Musculo - Esquelético</t>
  </si>
  <si>
    <t xml:space="preserve">Sustancias Químicas </t>
  </si>
  <si>
    <t>COPASST</t>
  </si>
  <si>
    <t>Responsable  SST</t>
  </si>
  <si>
    <t xml:space="preserve">Actas mensuales  con registro de asistencia y reporte trimestral </t>
  </si>
  <si>
    <t xml:space="preserve">Accidentalidad </t>
  </si>
  <si>
    <t>Reporte, investigación  y seguimiento de Accidentes de Trabajo mensualmente de acuerdo a la ocurrencia de los eventos.</t>
  </si>
  <si>
    <t>Enfermedad Laboral</t>
  </si>
  <si>
    <t xml:space="preserve">Ausentismo </t>
  </si>
  <si>
    <t>Evaluación del SG-SST</t>
  </si>
  <si>
    <t>Mejora del SG-SST</t>
  </si>
  <si>
    <t xml:space="preserve">Acciones Correctivas y Preventivas </t>
  </si>
  <si>
    <t>Indicador</t>
  </si>
  <si>
    <t>No. de Actividades Programadas</t>
  </si>
  <si>
    <t>No. de Actividades Ejecutadas</t>
  </si>
  <si>
    <t>% Cumplimiento</t>
  </si>
  <si>
    <t>3. Evaluación de Indicadores del Programa de Gestión</t>
  </si>
  <si>
    <t>TRIMESTRE 1</t>
  </si>
  <si>
    <t>TRIMESTRE 2</t>
  </si>
  <si>
    <t>TRIMESTRE 3</t>
  </si>
  <si>
    <t>TRIMESTRE 4</t>
  </si>
  <si>
    <t xml:space="preserve">4. PLANES DE ACCIÓN </t>
  </si>
  <si>
    <t>ANÁLISIS</t>
  </si>
  <si>
    <t>RESULTADO</t>
  </si>
  <si>
    <t>PLAN DE ACCIÓN</t>
  </si>
  <si>
    <t>RESPONSABLE</t>
  </si>
  <si>
    <t>FECHA DE IMPLEMENTACIÓN</t>
  </si>
  <si>
    <t>FECHA DE SEGUIMIENTO</t>
  </si>
  <si>
    <t>EFICAZ?</t>
  </si>
  <si>
    <t>RECURSOS NECESARIOS</t>
  </si>
  <si>
    <t>OBSERVACIONES</t>
  </si>
  <si>
    <t>FORMATOS RELACIONADOS</t>
  </si>
  <si>
    <t>CÓDIGO</t>
  </si>
  <si>
    <t>NOMBRE</t>
  </si>
  <si>
    <t>CAMBIOS DE LA VERSIÓN ANTERIOR</t>
  </si>
  <si>
    <t xml:space="preserve">SMSM. OLGA LUCIA MOLANO RENGIFO </t>
  </si>
  <si>
    <t xml:space="preserve">Director General de Sanidad Militar </t>
  </si>
  <si>
    <t xml:space="preserve">Líder de Seguridad y Salud en el Trabajo Director General de Sanidad Militar </t>
  </si>
  <si>
    <r>
      <t xml:space="preserve">Líder de Seguridad y Salud en el Trabajo DIGSA: </t>
    </r>
    <r>
      <rPr>
        <sz val="10"/>
        <color indexed="8"/>
        <rFont val="Arial"/>
        <family val="2"/>
      </rPr>
      <t xml:space="preserve">SMSMS. Olga Lucia Molano Rengifo </t>
    </r>
  </si>
  <si>
    <t>Revisión anual por la alta dirección del SG-SST</t>
  </si>
  <si>
    <t>Informe de rendición de cuentas con la ejecución del Sistema de Gestión de la vigencia anterior y el plan de mejoramiento para la siguiente vigencia.</t>
  </si>
  <si>
    <t xml:space="preserve">Informe de rendición de cuentas al Director General de Sanidad Militar, Directores de Sanidad, Jefe de Salud, Jefes de Establecimientos de Sanidad, según sea el caso y publicarlo en cada centro de trabajo. </t>
  </si>
  <si>
    <t>Mayor General JAVIER ALONSO DÍAZ GÓMEZ</t>
  </si>
  <si>
    <r>
      <t xml:space="preserve">Director General de Sanidad Militar: </t>
    </r>
    <r>
      <rPr>
        <sz val="10"/>
        <color indexed="8"/>
        <rFont val="Arial"/>
        <family val="2"/>
      </rPr>
      <t>MG. JAVIER ALONSO DÍAZ GÓMEZ</t>
    </r>
  </si>
  <si>
    <t>Inspección a puesto limpio de trabajo (Orden y Aseo)</t>
  </si>
  <si>
    <t>Riesgo Psicosocial</t>
  </si>
  <si>
    <t>Certificado de aptitud laboral.</t>
  </si>
  <si>
    <t>Notificación y seguimiento de casos Enfermedad Laboral Calificada mensualmente de acuerdo a la ocurrencia de los eventos.</t>
  </si>
  <si>
    <t xml:space="preserve">Matriz Seguimiento de enfermedad laboral
Formato seguimiento a casos especiales </t>
  </si>
  <si>
    <t xml:space="preserve">Matriz de reporte 
Informe de ausentismo </t>
  </si>
  <si>
    <t xml:space="preserve">Aportar evidencia documental de las acciones implementadas de acuerdo a los planes de mejora establecidos en los informes trimestrales, por auditorias o inspecciones internas o externas, etc. </t>
  </si>
  <si>
    <t>Ejecución de mas del 75% de las actividades programadas.</t>
  </si>
  <si>
    <t>Registros documentales que evidencien la ejecución de las medidas de control adoptadas para mitigar los riesgos identificados.</t>
  </si>
  <si>
    <t xml:space="preserve">
Acta de entrega de dosímetros firmada por personal expuesto a radiaciones ionizantes y oficio de devolución de dosímetros a la DISAN.</t>
  </si>
  <si>
    <t xml:space="preserve">
Acta de entrega de lectura de dosimetría firmada por personal expuesto a radiaciones ionizantes.</t>
  </si>
  <si>
    <t xml:space="preserve"> Evidencia documental
Cada vez que se requiera   (Indique en la casilla PLANEAR y EJECUTAR el número de ESM que realizaron la actividad teniendo en cuenta él informe de gestión del desarrollo del SG-SST). </t>
  </si>
  <si>
    <t>Grupo Investigador (Líder SST, Jefe inmediato, Copasst)</t>
  </si>
  <si>
    <t>Formato Entrega de elementos de protección personal a trabajadores de las áreas asistenciales DIGSA
Formato de verificación medidas de prevención y contención de contagio Covid-19 COPASST DIGSA</t>
  </si>
  <si>
    <t xml:space="preserve">Formato remisión a entidades promotoras de salud (EPS) DIGSA </t>
  </si>
  <si>
    <t xml:space="preserve">Formato Plan de emergencia y contingencia establecimientos de sanidad militar DIGSA 
Plan de emergencia y contingencia áreas administrativas DIGSA </t>
  </si>
  <si>
    <t>Acta de reunión que soporte la conformación de la Brigada de Emergencias 
Formato hoja de vida para brigadistas DIGSA</t>
  </si>
  <si>
    <t>Formato de Inspección de Elementos de Protección Personal DIGSA</t>
  </si>
  <si>
    <t xml:space="preserve">Formato de Inspección de extintores con acciones de mejora DIGSA </t>
  </si>
  <si>
    <t>Formato de Inspección de botiquines áreas administrativas DIGSA</t>
  </si>
  <si>
    <t xml:space="preserve">Inspección a protocolo de bioseguridad ESM </t>
  </si>
  <si>
    <t>Formato de Inspección de manejo de sustancias químicas DIGSA</t>
  </si>
  <si>
    <t>Formato Inspección de seguridad por área DIGSA</t>
  </si>
  <si>
    <t xml:space="preserve">Actualizar continuamente la valoración del riesgo biológico por SARS Cov-2 en la Matriz de peligros, teniendo en cuenta exposición ocupacional, área de trabajo, controles implementados, casos positivos Covid-19 en el área. </t>
  </si>
  <si>
    <t xml:space="preserve">  Acta , informe o Formato Intervención seguridad y salud en el trabajo DIGSA
Cada vez que se requiera. (Indique en la casilla PLANEAR y EJECUTAR el número de ESM que realizaron la actividad teniendo en cuenta el número de cambios o nuevos proyectos que se presentaron en los centros de trabajo).</t>
  </si>
  <si>
    <t>Matriz de peligros actualizada con la priorización de los riesgos.
Cada vez que se requiera. (Indique en la casilla PLANEAR y EJECUTAR el número de ESM que realizaron la actividad)</t>
  </si>
  <si>
    <t xml:space="preserve">Matriz Evaluación de Riesgos Morbilidad y Edad 
Formato Análisis de riesgo individual trabajadores con morbilidad de base y mayores de 60 años DIGSA </t>
  </si>
  <si>
    <t>Los primeros diez (10) días de cada mes se debe remitir a esta Dirección General  el seguimiento a trabajadores con morbilidad de base y mayores de 60 años en el marco de la emergencia sanitaria por SARS CoV-2 (Circular N° 0120000001806/MDN-COGFM-JEMCO-DIGSA-SUBAF-GRUTH-ARSST-86.9)</t>
  </si>
  <si>
    <t>Reporte, investigación  y seguimiento  de presunta enfermedad por Covid-19</t>
  </si>
  <si>
    <t>Matriz reporte de casos Covid-19
 FUREL 
Formato de investigación de presunta enfermedad por Covid-19  DIGSA
Cada vez que se requiera. (Indique en la casilla PLANEAR y EJECUTAR el número de ESM que realizaron la actividad)</t>
  </si>
  <si>
    <t>Informe de actividades, determinado cobertura de población objeto vs población intervenida.</t>
  </si>
  <si>
    <t>Informe de Gestión  del desarrollo del SG-SST Trimestral DISAN /JEFSA</t>
  </si>
  <si>
    <t xml:space="preserve">Formato establecido por la Dirección General de Sanidad Militar </t>
  </si>
  <si>
    <t>Año 2021</t>
  </si>
  <si>
    <t xml:space="preserve">Comité de Convivencia Laboral </t>
  </si>
  <si>
    <t>Formato Acta de constitución del Comité de Convivencia Laboral DIGSA
Cada vez que se requiera. (Indique en la casilla PLANEAR y EJECUTAR  el número de ESM que realizaron la actividad).</t>
  </si>
  <si>
    <t>Formato Acta de constitución del comité paritario de Seguridad y Salud en el Trabajo DIGSA 
Cada vez que se requiera. (Indique en la casilla PLANEAR y EJECUTAR  el número de ESM que realizaron la actividad).</t>
  </si>
  <si>
    <t xml:space="preserve">Control e inspección a los servicios de los ESM de entrega de EPP al personal asistencial.
(Semanalmente se debe enviar a la DIGSA los soportes de la entrega de EPP al personal asistencial junto con la verificación de medidas de prevención y contención de contagio Covid-19) </t>
  </si>
  <si>
    <t>Cambios o nuevos proyectos que generen riesgos significativos para los trabajadores, contratistas, visitantes o afecten los procesos.</t>
  </si>
  <si>
    <t>Inspección de manipulación de sustancias químicas (Laboratorios, servicios generales, rayos x)</t>
  </si>
  <si>
    <t>Actualizar la herramienta con  los trabajadores nuevos y trabajadores que cambien de labor y exposición ocupacional (tener en cuenta lo establecido en el PVE)  y analizar los resultados de la herramienta para determinar Grupos Focales DME.</t>
  </si>
  <si>
    <t xml:space="preserve">Elaboración de informe actividades establecidas en el PVE para los grupos focales  del centro de trabajo. </t>
  </si>
  <si>
    <t>Afiliaciones a la Administradora de Riesgos Laborales (ARL) del personal aspirante a contrato de prestación de servicios bajo el NIT de la organización.</t>
  </si>
  <si>
    <t xml:space="preserve">Evaluaciones post-incapacidad mayor 90 días </t>
  </si>
  <si>
    <t>Formato requisitos de vacunación actividades de acuerdo a la labor DIGSA
Formato compromiso requisitos de vacunación DIGSA
Formato de condiciones especiales - requisitos de vacunación  DIGSA
Matriz control de vacunación  DIGSA
Cada vez que se requiera. (Indique en la casilla PLANEAR y EJECUTAR el número de ESM que realizaron la verificación y aprobación de esquemas de vacunación de acuerdo a la labor).</t>
  </si>
  <si>
    <t>Revisión y actualización del Plan de emergencias, debe incluir análisis de amenazas y de vulnerabilidad. 
NOTA: Actualizar cuando se presente un cambio que lo amerite.</t>
  </si>
  <si>
    <t xml:space="preserve">Verificación conformación de la Brigada de Emergencia </t>
  </si>
  <si>
    <t>Matriz de seguimiento a accidentalidad DIGSA</t>
  </si>
  <si>
    <t>Verificación y aprobación esquemas de vacunación al personal aspirante a nombramiento en la planta, a formalización de contrato por prestación de servicios, contratación por tercerización de acuerdo a lo establecido en el procedimiento.</t>
  </si>
  <si>
    <t>Identificación de condiciones de salud psicosocial en trabajadores de los centros de trabajo, en el marco de la emergencia sanitaria por SARS CoV-2</t>
  </si>
  <si>
    <t xml:space="preserve">Programas de Vigilancia Epidemiológica - Radiaciones Ionizantes </t>
  </si>
  <si>
    <t>Entrega de dosímetros a trabajadores expuestos a radiaciones ionizantes en los ESM y devolución de dosímetros para lectura a las DISAN/JEFSA (60 ESM con exposición a radiaciones ionizantes).</t>
  </si>
  <si>
    <t xml:space="preserve">Inspección de uso y estado de elementos de Protección Personal de trabajadores expuestos a radiaciones ionizantes </t>
  </si>
  <si>
    <t>Elaboración de informe actividades  establecidas en el PVE para los trabajadores con exposición ocupacional.</t>
  </si>
  <si>
    <t>Verificación conformación y/o vigencia del Comité de Convivencia Laboral de acuerdo a lo establecido en la Resolución 0832 del 06 de agosto de 2020 emitida por la Dirección General de Sanidad Militar.</t>
  </si>
  <si>
    <t>Informe de Gestión trimestral del desarrollo del Sistema de Gestión de Seguridad y Salud en el Trabajo</t>
  </si>
  <si>
    <t>Líder SST DIGSA
Líderes SST DISAN/JEFSA /JEFSA
Líderes SST ESM</t>
  </si>
  <si>
    <t>Líder SST DIGSA
Líderes SST DISAN/JEFSA /JEFSA</t>
  </si>
  <si>
    <t xml:space="preserve">Líder SST DIGSA
Líderes SST DISAN ARC
Líderes SST ESM ARC </t>
  </si>
  <si>
    <t xml:space="preserve">
Líderes SST ESM
Área administrativa y Área asistencial o según sea el caso </t>
  </si>
  <si>
    <t>Líder SST DIGSA
Líderes SST DISAN/JEFSA
Líderes SST ESM</t>
  </si>
  <si>
    <t xml:space="preserve">Líder SST DIGSA
Líderes SST DISAN/JEFSA
Líderes SST ESM y Jefes de Brigada de Emergencias </t>
  </si>
  <si>
    <t xml:space="preserve">Líder SST DIGSA
Líderes SST DISAN/JEFSA
Líderes SST ESM   
Área Administrativa, Planeación </t>
  </si>
  <si>
    <t xml:space="preserve">Líder SST DIGSA
Líderes SST DISAN/JEFSA
Líderes SST ESM  </t>
  </si>
  <si>
    <t xml:space="preserve">Líderes SST ESM  </t>
  </si>
  <si>
    <t xml:space="preserve">Líder SST DIGSA
Líderes SST DISAN/JEFSA
Líderes SST ESM </t>
  </si>
  <si>
    <t xml:space="preserve">Líderes SST ESM </t>
  </si>
  <si>
    <t xml:space="preserve">
Líderes SST DISAN/JEFSA
Líderes SST ESM </t>
  </si>
  <si>
    <t xml:space="preserve">Líderes SST DISAN/JEFSA
Líderes SST ESM </t>
  </si>
  <si>
    <t>Talento Humano DIGSA
Talento Humano DISAN 
Líderes SST DISAN/JEFSA
Líderes SST ESM</t>
  </si>
  <si>
    <t>Líderes SST ESM</t>
  </si>
  <si>
    <t xml:space="preserve">Evaluación de Estándares Mínimos del SG-SST </t>
  </si>
  <si>
    <t>Formato de Estándares Mínimos SG-SST DIGSA.</t>
  </si>
  <si>
    <t>Todos los centros de trabajo (DIGSA, DISAN, JEFSA y ESM)</t>
  </si>
  <si>
    <r>
      <rPr>
        <sz val="10"/>
        <rFont val="Arial"/>
        <family val="2"/>
      </rPr>
      <t xml:space="preserve">Divulgación del Plan Institucional del Sistema de Gestión de Seguridad y </t>
    </r>
    <r>
      <rPr>
        <sz val="10"/>
        <color indexed="8"/>
        <rFont val="Arial"/>
        <family val="2"/>
      </rPr>
      <t xml:space="preserve">Salud en el Trabajo </t>
    </r>
  </si>
  <si>
    <t>Reinducción y difusión a nivel nacional de:
- Documento Plan Institucional del Sistema de Gestión de Seguridad y Salud en el Trabajo
- Política del SG-SST
- Política de Prevención y Control de Consumo Tabaco, Alcohol y Sustancias psicoactivas.
- Roles y responsabilidades del SG-SST</t>
  </si>
  <si>
    <t>Certificados de afiliación. 
Cada vez que se requiera. (Indique en la casilla PLANEAR y EJECUTAR el número de ESM que realizaron la actividad teniendo en cuenta el reporte del área de contratación.</t>
  </si>
  <si>
    <t>Verificación de afiliaciones y pagos a ARL en el nivel de riesgo pertinente; aplica a DIGSA, DISAN, JEFSA y Centros de trabajo que tengan contratación de personal por prestación de servicios.</t>
  </si>
  <si>
    <t>Programar y realizar evaluaciones periódicas de acuerdo a lo establecido en el procedimiento</t>
  </si>
  <si>
    <t>Certificados de aptitud laboral firmado por el trabajador</t>
  </si>
  <si>
    <t xml:space="preserve">Certificados de aptitud laboral revisado y aprobado por el Área de SST 
Cada vez que se requiera. (Indique en la casilla PLANEAR y EJECUTAR el número de ESM que realizaron exámenes post-incapacidad mayor a 90 días).   </t>
  </si>
  <si>
    <t xml:space="preserve">Seguimiento a remisiones y restricciones medico laborales según resultado de evaluación medica periódica. </t>
  </si>
  <si>
    <t>Formato Evaluación simulacro DIGSA
(Mínimo se debe realizar un simulacro al año y reportar la evidencia en el mes que se realice)</t>
  </si>
  <si>
    <t xml:space="preserve">Inspección a los trabajadores de uso adecuado de Elementos de Protección Personal </t>
  </si>
  <si>
    <t>Inspección de seguridad (ventilación, limpieza y desinfección de todas las áreas, superficies de trabajo, teléfonos, equipos biomédicos y de cómputo, herramientas de trabajo, señalización, etc.)</t>
  </si>
  <si>
    <t>Reporte y análisis de  indicadores en el informe del tercer trimestre y formulación del plan de mejoramiento</t>
  </si>
  <si>
    <t>Listados de Asistencia y registro fotográfico</t>
  </si>
  <si>
    <t xml:space="preserve">Estadísticas resultado de aplicación de encuesta </t>
  </si>
  <si>
    <r>
      <t xml:space="preserve">Actividades de intervención encaminadas a la promoción de la salud mental y la prevención de los factores de riesgo psicosocial individuales y colectivos identificados en la aplicación de la encuesta  de condiciones de salud psicosocial en trabajadores DIGSA, en el marco de la emergencia sanitaria por SARS CoV-2.
</t>
    </r>
    <r>
      <rPr>
        <b/>
        <sz val="10"/>
        <color indexed="8"/>
        <rFont val="Arial"/>
        <family val="2"/>
      </rPr>
      <t>NOTA: en cada intervención se deben realizar diferentes actividades y con diferente temática de forma individual o colectiva.</t>
    </r>
  </si>
  <si>
    <t>Socialización informe de lectura de dosímetros a trabajadores expuestos a radiaciones ionizantes del trimestre anterior.</t>
  </si>
  <si>
    <t>Inspección de uso y almacenamiento de dosímetros</t>
  </si>
  <si>
    <t>Realizar evaluaciones medicas ocupacionales periódicas a trabajadores expuestos a radiaciones ionizantes</t>
  </si>
  <si>
    <t>Identificación de sustancias químicas utilizadas y recopilación de fichas toxicológicas (Laboratorios, odontología, imágenes diagnosticas, mantenimiento y servicios generales)</t>
  </si>
  <si>
    <t xml:space="preserve">Acta de identificación y fichas toxicológicas </t>
  </si>
  <si>
    <t>Verificación conformación y/o vigencia del COPASST  o Vigía de SST de acuerdo al procedimiento establecido dentro del SG-SST.</t>
  </si>
  <si>
    <t>COPASST 
Vigía SST</t>
  </si>
  <si>
    <t>Participación del Comité en la investigación de Accidentes de Trabajo (registrar el número de ESM que reportaron accidentes de trabajo)</t>
  </si>
  <si>
    <r>
      <t xml:space="preserve">Formato Consolidado reporte de Accidentalidad - citación de investigación - investigación - seguimiento - evidencia plan de mejoramiento "lecciones aprendidas", copia de incapacidad, epicrisis (cuando se requiera).
</t>
    </r>
    <r>
      <rPr>
        <u/>
        <sz val="10"/>
        <color indexed="8"/>
        <rFont val="Arial"/>
        <family val="2"/>
      </rPr>
      <t>Cuando ocurra un accidente laboral, el ESM debe informar vía correo electrónico a la DISAN correspondiente máximo dentro de los dos días siguientes a la ocurrencia del AT</t>
    </r>
  </si>
  <si>
    <t xml:space="preserve">Enviar el consolidado del ausentismo laboral mensual de acuerdo al reporte entregado por las áreas de Talento Humano de los ESM </t>
  </si>
  <si>
    <t>Formato único reporte de accidentes de trabajo reportado por la ARL, formato de investigación de incidentes y accidentes de trabajo,  formato citación a investigación de incidentes o accidentes de trabajo, evidencias socialización del accidente ocurrido mediante la consigna lecciones aprendidas.
Cada vez que se requiera. (Indique en la casilla PLANEAR y EJECUTAR  el número de ESM que realizaron la actividad teniendo en cuenta el número de accidentes reportados).</t>
  </si>
  <si>
    <t>Realizar seguimiento mensual hasta el cierre de caso, a los trabajadores que se encuentren en tratamiento con la ARL por accidente biológico.</t>
  </si>
  <si>
    <t>Actualización de la Matriz de Peligros y Priorización de Riesgos como mínimo una vez en el semestre o cuando se presenten cambios en los procesos, instalaciones, maquinaria, equipos o cada vez que ocurra un accidente de trabajo mortal o un evento catastrófico.</t>
  </si>
  <si>
    <t>Remitir evidencias documentales de las medidas de control adoptadas para mitigar los riesgos identificados en la actualización de la Matriz de Peligros y Priorización de Riesgos.</t>
  </si>
  <si>
    <t>Reunión mensual con el COPASST o Vigía de SST</t>
  </si>
  <si>
    <t>Anexar copia del informe trimestral solicitado al Comité de Convivencia Laboral, que permita evidenciar el número de casos en conocimiento, el nombre de los intervinientes y el estado en que se encuentre cada caso. En cumplimiento a la Resolución 0832 del 06 de agosto de 2020, Articulo 9, Paragrafo 5, emitida por la Dirección General de Sanidad Militar</t>
  </si>
  <si>
    <t>Copia informe entregado por el Comité de Convivencia Laboral del ESM</t>
  </si>
  <si>
    <r>
      <t xml:space="preserve">Intervención al personal Sintomático Moderado y Severo  
</t>
    </r>
    <r>
      <rPr>
        <b/>
        <sz val="10"/>
        <color indexed="8"/>
        <rFont val="Arial"/>
        <family val="2"/>
      </rPr>
      <t>NOTA: todos los odontólogos asistenciales, deben ser incluidos en el PVE como medida preventiva, aun si no presentan sintomatología, teniendo en cuenta que su labor a largo plazo genera desordenes musculo-esqueléticos.</t>
    </r>
  </si>
  <si>
    <t xml:space="preserve">Líderes SST DISAN/JEFSA
Líderes SST ESM  </t>
  </si>
  <si>
    <t>PLAN DE TRABAJO ANUAL SG-SST - ESTABLECIMIENTOS DE SANIDAD MILITAR</t>
  </si>
  <si>
    <t>Código:  MDN-COGFM-PROATH-DIGSA-FU.95.1-66 V2</t>
  </si>
  <si>
    <t>Proceso: Administración del  Talento Humano - Sistema de Gestión de Seguridad y Salud en el Trabajo</t>
  </si>
  <si>
    <t>CONTROL DE CAMBIOS</t>
  </si>
  <si>
    <t>Versión</t>
  </si>
  <si>
    <t>Fecha de Aprobación</t>
  </si>
  <si>
    <t>Descripción de cambios</t>
  </si>
  <si>
    <t>Enero de 2019</t>
  </si>
  <si>
    <t>Versión inicial del documento en la SVE.</t>
  </si>
  <si>
    <t>Enero de 2021</t>
  </si>
  <si>
    <t>Se modifica el formato de acuerdo a las directrices emitidas por el Sistema de Gestión de Calidad, adicionando el control de cambios y la tabla de aprobación</t>
  </si>
  <si>
    <t>Elaboró</t>
  </si>
  <si>
    <t>Revisó</t>
  </si>
  <si>
    <t>Aprobó</t>
  </si>
  <si>
    <t xml:space="preserve">SMSM. Olga Lucia Molano 
Líder de Seguridad y Salud en el Trabajo DIGSA
SMSM. Katherine Rodriguez Rojas
Seguridad y Salud en el Trabajo DIGSA
</t>
  </si>
  <si>
    <t xml:space="preserve">
SMSM. Ulises Sánchez Sánchez 
 Grupo Talento Humano DIGSA
Gestor de Calidad
SMSM. Edna del Pilar Martínez Páez
Lider Sistemas Integrados de Gestión DIGSA
</t>
  </si>
  <si>
    <t xml:space="preserve">
MY. Carolina Calderón Villamizar
Coordinadora Grupo Talento Humano DIGSA
PD. Alexandra Martínez Vargas
Coordinadora Grupo Planeación Estratégica DIGSA
Representante de la Dirección</t>
  </si>
  <si>
    <t xml:space="preserve">CR. Luis Hernando Sandoval Pinzón
Subdirector Administrativo y Financiero (E) DIGSA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</si>
</sst>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General_)"/>
    <numFmt numFmtId="165" formatCode="dd/mmm/yyyy"/>
    <numFmt numFmtId="166" formatCode="d/mm/yyyy;@"/>
    <numFmt numFmtId="167" formatCode="0.0%"/>
  </numFmts>
  <fonts count="27" x14ac:knownFonts="1">
    <font>
      <sz val="12"/>
      <name val="Courier"/>
      <family val="3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2"/>
      <name val="Courier"/>
      <family val="3"/>
    </font>
    <font>
      <sz val="9"/>
      <name val="Verdana"/>
      <family val="2"/>
    </font>
    <font>
      <sz val="10"/>
      <color indexed="8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9"/>
      <color theme="1"/>
      <name val="Verdana"/>
      <family val="2"/>
    </font>
    <font>
      <u/>
      <sz val="10"/>
      <color indexed="8"/>
      <name val="Arial"/>
      <family val="2"/>
    </font>
    <font>
      <sz val="11"/>
      <color indexed="9"/>
      <name val="Arial"/>
      <family val="2"/>
    </font>
    <font>
      <u/>
      <sz val="10"/>
      <name val="Arial"/>
      <family val="2"/>
    </font>
    <font>
      <sz val="18"/>
      <name val="Arial"/>
      <family val="2"/>
    </font>
    <font>
      <sz val="10"/>
      <name val="Arial Narrow"/>
      <family val="2"/>
    </font>
    <font>
      <sz val="8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1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">
    <xf numFmtId="164" fontId="0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</cellStyleXfs>
  <cellXfs count="150">
    <xf numFmtId="164" fontId="0" fillId="0" borderId="0" xfId="0"/>
    <xf numFmtId="164" fontId="5" fillId="0" borderId="0" xfId="0" applyFont="1" applyAlignment="1">
      <alignment vertical="center"/>
    </xf>
    <xf numFmtId="164" fontId="6" fillId="0" borderId="10" xfId="0" applyNumberFormat="1" applyFont="1" applyFill="1" applyBorder="1" applyAlignment="1" applyProtection="1">
      <alignment horizontal="center" vertical="center"/>
    </xf>
    <xf numFmtId="164" fontId="6" fillId="0" borderId="11" xfId="0" applyNumberFormat="1" applyFont="1" applyFill="1" applyBorder="1" applyAlignment="1" applyProtection="1">
      <alignment horizontal="center" vertical="center"/>
    </xf>
    <xf numFmtId="164" fontId="7" fillId="0" borderId="11" xfId="0" applyNumberFormat="1" applyFont="1" applyBorder="1" applyAlignment="1" applyProtection="1">
      <alignment horizontal="center" vertical="center" wrapText="1"/>
    </xf>
    <xf numFmtId="164" fontId="7" fillId="0" borderId="11" xfId="0" applyNumberFormat="1" applyFont="1" applyFill="1" applyBorder="1" applyAlignment="1" applyProtection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164" fontId="10" fillId="0" borderId="0" xfId="0" applyFont="1" applyBorder="1" applyAlignment="1">
      <alignment vertical="center" wrapText="1"/>
    </xf>
    <xf numFmtId="165" fontId="2" fillId="0" borderId="0" xfId="0" applyNumberFormat="1" applyFont="1" applyBorder="1" applyAlignment="1">
      <alignment vertical="center" wrapText="1"/>
    </xf>
    <xf numFmtId="165" fontId="2" fillId="0" borderId="0" xfId="0" applyNumberFormat="1" applyFont="1" applyFill="1" applyBorder="1" applyAlignment="1">
      <alignment vertical="center" wrapText="1"/>
    </xf>
    <xf numFmtId="165" fontId="2" fillId="0" borderId="0" xfId="0" applyNumberFormat="1" applyFont="1" applyFill="1" applyBorder="1" applyAlignment="1">
      <alignment horizontal="center" vertical="center" wrapText="1"/>
    </xf>
    <xf numFmtId="165" fontId="2" fillId="0" borderId="14" xfId="0" applyNumberFormat="1" applyFont="1" applyBorder="1" applyAlignment="1">
      <alignment vertical="center" wrapText="1"/>
    </xf>
    <xf numFmtId="0" fontId="5" fillId="0" borderId="0" xfId="0" applyNumberFormat="1" applyFont="1" applyBorder="1" applyAlignment="1">
      <alignment horizontal="center" vertical="center" wrapText="1"/>
    </xf>
    <xf numFmtId="164" fontId="10" fillId="0" borderId="0" xfId="0" applyFont="1" applyBorder="1" applyAlignment="1">
      <alignment vertical="center"/>
    </xf>
    <xf numFmtId="164" fontId="2" fillId="0" borderId="0" xfId="0" applyFont="1" applyBorder="1" applyAlignment="1">
      <alignment vertical="center"/>
    </xf>
    <xf numFmtId="164" fontId="2" fillId="0" borderId="0" xfId="0" applyFont="1" applyFill="1" applyBorder="1" applyAlignment="1">
      <alignment vertical="center"/>
    </xf>
    <xf numFmtId="164" fontId="5" fillId="0" borderId="0" xfId="0" applyFont="1" applyBorder="1" applyAlignment="1">
      <alignment vertical="center"/>
    </xf>
    <xf numFmtId="165" fontId="5" fillId="0" borderId="0" xfId="0" applyNumberFormat="1" applyFont="1" applyBorder="1" applyAlignment="1">
      <alignment horizontal="center" vertical="center" wrapText="1"/>
    </xf>
    <xf numFmtId="1" fontId="11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16" fillId="0" borderId="0" xfId="0" applyFont="1" applyAlignment="1">
      <alignment vertical="center"/>
    </xf>
    <xf numFmtId="164" fontId="5" fillId="0" borderId="0" xfId="0" applyFont="1" applyFill="1" applyAlignment="1">
      <alignment vertical="center"/>
    </xf>
    <xf numFmtId="164" fontId="11" fillId="3" borderId="5" xfId="0" applyNumberFormat="1" applyFont="1" applyFill="1" applyBorder="1" applyAlignment="1" applyProtection="1">
      <alignment horizontal="center" vertical="center" wrapText="1"/>
    </xf>
    <xf numFmtId="0" fontId="12" fillId="0" borderId="16" xfId="2" applyFont="1" applyBorder="1" applyAlignment="1" applyProtection="1">
      <alignment horizontal="center" vertical="top" wrapText="1"/>
      <protection locked="0"/>
    </xf>
    <xf numFmtId="164" fontId="2" fillId="0" borderId="17" xfId="0" applyFont="1" applyBorder="1" applyAlignment="1">
      <alignment vertical="center"/>
    </xf>
    <xf numFmtId="164" fontId="2" fillId="0" borderId="17" xfId="0" applyFont="1" applyFill="1" applyBorder="1" applyAlignment="1">
      <alignment vertical="center"/>
    </xf>
    <xf numFmtId="0" fontId="2" fillId="0" borderId="17" xfId="2" applyFont="1" applyBorder="1" applyAlignment="1">
      <alignment wrapText="1"/>
    </xf>
    <xf numFmtId="164" fontId="11" fillId="0" borderId="5" xfId="0" applyNumberFormat="1" applyFont="1" applyFill="1" applyBorder="1" applyAlignment="1" applyProtection="1">
      <alignment horizontal="justify" vertical="center" wrapText="1"/>
    </xf>
    <xf numFmtId="164" fontId="11" fillId="0" borderId="5" xfId="0" applyNumberFormat="1" applyFont="1" applyFill="1" applyBorder="1" applyAlignment="1" applyProtection="1">
      <alignment horizontal="center" vertical="center" wrapText="1"/>
    </xf>
    <xf numFmtId="164" fontId="11" fillId="0" borderId="5" xfId="0" applyFont="1" applyFill="1" applyBorder="1" applyAlignment="1">
      <alignment horizontal="center" vertical="center" wrapText="1"/>
    </xf>
    <xf numFmtId="164" fontId="5" fillId="0" borderId="5" xfId="0" applyFont="1" applyFill="1" applyBorder="1" applyAlignment="1">
      <alignment vertical="center"/>
    </xf>
    <xf numFmtId="164" fontId="2" fillId="0" borderId="5" xfId="0" applyFont="1" applyBorder="1" applyAlignment="1">
      <alignment vertical="center" wrapText="1"/>
    </xf>
    <xf numFmtId="164" fontId="11" fillId="0" borderId="5" xfId="0" applyFont="1" applyFill="1" applyBorder="1" applyAlignment="1">
      <alignment horizontal="justify" vertical="center" wrapText="1"/>
    </xf>
    <xf numFmtId="164" fontId="2" fillId="0" borderId="5" xfId="0" applyNumberFormat="1" applyFont="1" applyFill="1" applyBorder="1" applyAlignment="1" applyProtection="1">
      <alignment horizontal="justify" vertical="center" wrapText="1"/>
    </xf>
    <xf numFmtId="166" fontId="2" fillId="0" borderId="5" xfId="0" applyNumberFormat="1" applyFont="1" applyFill="1" applyBorder="1" applyAlignment="1">
      <alignment horizontal="left" vertical="center" wrapText="1"/>
    </xf>
    <xf numFmtId="164" fontId="15" fillId="0" borderId="5" xfId="0" applyNumberFormat="1" applyFont="1" applyFill="1" applyBorder="1" applyAlignment="1" applyProtection="1">
      <alignment horizontal="justify" vertical="center" wrapText="1"/>
    </xf>
    <xf numFmtId="164" fontId="15" fillId="0" borderId="5" xfId="0" applyNumberFormat="1" applyFont="1" applyFill="1" applyBorder="1" applyAlignment="1" applyProtection="1">
      <alignment horizontal="center" vertical="center" wrapText="1"/>
    </xf>
    <xf numFmtId="164" fontId="15" fillId="0" borderId="5" xfId="0" applyFont="1" applyFill="1" applyBorder="1" applyAlignment="1">
      <alignment horizontal="center" vertical="center" wrapText="1"/>
    </xf>
    <xf numFmtId="164" fontId="2" fillId="0" borderId="5" xfId="0" applyFont="1" applyFill="1" applyBorder="1" applyAlignment="1">
      <alignment vertical="center" wrapText="1"/>
    </xf>
    <xf numFmtId="164" fontId="2" fillId="0" borderId="5" xfId="0" applyFont="1" applyFill="1" applyBorder="1" applyAlignment="1">
      <alignment horizontal="center" vertical="center" wrapText="1"/>
    </xf>
    <xf numFmtId="164" fontId="11" fillId="3" borderId="5" xfId="0" applyNumberFormat="1" applyFont="1" applyFill="1" applyBorder="1" applyAlignment="1" applyProtection="1">
      <alignment horizontal="justify" vertical="center" wrapText="1"/>
    </xf>
    <xf numFmtId="1" fontId="11" fillId="0" borderId="5" xfId="0" applyNumberFormat="1" applyFont="1" applyFill="1" applyBorder="1" applyAlignment="1" applyProtection="1">
      <alignment horizontal="center" vertical="center" wrapText="1"/>
      <protection locked="0"/>
    </xf>
    <xf numFmtId="164" fontId="11" fillId="3" borderId="5" xfId="0" applyFont="1" applyFill="1" applyBorder="1" applyAlignment="1">
      <alignment horizontal="justify" vertical="center" wrapText="1"/>
    </xf>
    <xf numFmtId="164" fontId="2" fillId="3" borderId="5" xfId="0" applyNumberFormat="1" applyFont="1" applyFill="1" applyBorder="1" applyAlignment="1" applyProtection="1">
      <alignment horizontal="center" vertical="center" wrapText="1"/>
    </xf>
    <xf numFmtId="0" fontId="12" fillId="0" borderId="5" xfId="2" applyFont="1" applyBorder="1" applyAlignment="1">
      <alignment vertical="center" wrapText="1"/>
    </xf>
    <xf numFmtId="167" fontId="12" fillId="0" borderId="5" xfId="2" applyNumberFormat="1" applyFont="1" applyFill="1" applyBorder="1" applyAlignment="1">
      <alignment horizontal="center" vertical="center" wrapText="1"/>
    </xf>
    <xf numFmtId="164" fontId="2" fillId="0" borderId="13" xfId="0" applyFont="1" applyBorder="1" applyAlignment="1">
      <alignment horizontal="center" vertical="center"/>
    </xf>
    <xf numFmtId="17" fontId="2" fillId="0" borderId="0" xfId="0" applyNumberFormat="1" applyFont="1" applyBorder="1" applyAlignment="1">
      <alignment horizontal="center" vertical="center"/>
    </xf>
    <xf numFmtId="164" fontId="11" fillId="0" borderId="0" xfId="0" applyNumberFormat="1" applyFont="1" applyFill="1" applyBorder="1" applyAlignment="1" applyProtection="1">
      <alignment horizontal="left" vertical="center"/>
    </xf>
    <xf numFmtId="164" fontId="2" fillId="0" borderId="14" xfId="0" applyFont="1" applyBorder="1" applyAlignment="1">
      <alignment vertical="center"/>
    </xf>
    <xf numFmtId="1" fontId="2" fillId="0" borderId="5" xfId="0" applyNumberFormat="1" applyFont="1" applyFill="1" applyBorder="1" applyAlignment="1" applyProtection="1">
      <alignment horizontal="center" vertical="center"/>
      <protection locked="0"/>
    </xf>
    <xf numFmtId="1" fontId="11" fillId="0" borderId="5" xfId="0" applyNumberFormat="1" applyFont="1" applyFill="1" applyBorder="1" applyAlignment="1" applyProtection="1">
      <alignment horizontal="center" vertical="center" wrapText="1"/>
    </xf>
    <xf numFmtId="1" fontId="15" fillId="0" borderId="5" xfId="0" applyNumberFormat="1" applyFont="1" applyFill="1" applyBorder="1" applyAlignment="1" applyProtection="1">
      <alignment horizontal="center" vertical="center"/>
    </xf>
    <xf numFmtId="1" fontId="15" fillId="0" borderId="5" xfId="0" applyNumberFormat="1" applyFont="1" applyFill="1" applyBorder="1" applyAlignment="1" applyProtection="1">
      <alignment horizontal="center" vertical="center"/>
      <protection locked="0"/>
    </xf>
    <xf numFmtId="1" fontId="15" fillId="0" borderId="5" xfId="0" applyNumberFormat="1" applyFont="1" applyFill="1" applyBorder="1" applyAlignment="1" applyProtection="1">
      <alignment horizontal="center" vertical="center" wrapText="1"/>
      <protection locked="0"/>
    </xf>
    <xf numFmtId="1" fontId="14" fillId="0" borderId="5" xfId="0" applyNumberFormat="1" applyFont="1" applyFill="1" applyBorder="1" applyAlignment="1" applyProtection="1">
      <alignment horizontal="center" vertical="center" wrapText="1"/>
      <protection locked="0"/>
    </xf>
    <xf numFmtId="1" fontId="15" fillId="0" borderId="5" xfId="0" applyNumberFormat="1" applyFont="1" applyFill="1" applyBorder="1" applyAlignment="1" applyProtection="1">
      <alignment horizontal="center" vertical="center" wrapText="1"/>
    </xf>
    <xf numFmtId="1" fontId="2" fillId="0" borderId="5" xfId="0" applyNumberFormat="1" applyFont="1" applyFill="1" applyBorder="1" applyAlignment="1" applyProtection="1">
      <alignment horizontal="center" vertical="center"/>
    </xf>
    <xf numFmtId="1" fontId="2" fillId="0" borderId="5" xfId="0" applyNumberFormat="1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vertical="center"/>
      <protection locked="0"/>
    </xf>
    <xf numFmtId="164" fontId="2" fillId="0" borderId="5" xfId="0" applyFont="1" applyFill="1" applyBorder="1" applyAlignment="1">
      <alignment horizontal="center" vertical="center"/>
    </xf>
    <xf numFmtId="164" fontId="2" fillId="0" borderId="5" xfId="0" applyFont="1" applyFill="1" applyBorder="1" applyAlignment="1">
      <alignment vertical="center"/>
    </xf>
    <xf numFmtId="0" fontId="12" fillId="2" borderId="5" xfId="2" applyFont="1" applyFill="1" applyBorder="1" applyAlignment="1">
      <alignment vertical="center" wrapText="1"/>
    </xf>
    <xf numFmtId="0" fontId="12" fillId="2" borderId="5" xfId="2" applyFont="1" applyFill="1" applyBorder="1" applyAlignment="1">
      <alignment horizontal="center" vertical="center" wrapText="1"/>
    </xf>
    <xf numFmtId="164" fontId="5" fillId="0" borderId="5" xfId="0" applyFont="1" applyFill="1" applyBorder="1" applyAlignment="1">
      <alignment horizontal="center" vertical="center"/>
    </xf>
    <xf numFmtId="164" fontId="2" fillId="0" borderId="5" xfId="0" applyFont="1" applyFill="1" applyBorder="1" applyAlignment="1">
      <alignment horizontal="center" vertical="center" wrapText="1"/>
    </xf>
    <xf numFmtId="164" fontId="11" fillId="0" borderId="5" xfId="0" applyNumberFormat="1" applyFont="1" applyFill="1" applyBorder="1" applyAlignment="1" applyProtection="1">
      <alignment horizontal="center" vertical="center" wrapText="1"/>
    </xf>
    <xf numFmtId="164" fontId="2" fillId="0" borderId="5" xfId="0" applyFont="1" applyFill="1" applyBorder="1" applyAlignment="1">
      <alignment horizontal="center" vertical="center" wrapText="1"/>
    </xf>
    <xf numFmtId="164" fontId="11" fillId="0" borderId="5" xfId="0" applyNumberFormat="1" applyFont="1" applyFill="1" applyBorder="1" applyAlignment="1" applyProtection="1">
      <alignment horizontal="center" vertical="center" wrapText="1"/>
    </xf>
    <xf numFmtId="164" fontId="2" fillId="0" borderId="5" xfId="0" applyFont="1" applyFill="1" applyBorder="1" applyAlignment="1">
      <alignment horizontal="center" vertical="center" wrapText="1"/>
    </xf>
    <xf numFmtId="164" fontId="11" fillId="2" borderId="22" xfId="0" applyNumberFormat="1" applyFont="1" applyFill="1" applyBorder="1" applyAlignment="1" applyProtection="1">
      <alignment horizontal="left" vertical="center" wrapText="1"/>
    </xf>
    <xf numFmtId="164" fontId="11" fillId="2" borderId="23" xfId="0" applyNumberFormat="1" applyFont="1" applyFill="1" applyBorder="1" applyAlignment="1" applyProtection="1">
      <alignment horizontal="left" vertical="center" wrapText="1"/>
    </xf>
    <xf numFmtId="164" fontId="11" fillId="2" borderId="24" xfId="0" applyNumberFormat="1" applyFont="1" applyFill="1" applyBorder="1" applyAlignment="1" applyProtection="1">
      <alignment horizontal="left" vertical="center" wrapText="1"/>
    </xf>
    <xf numFmtId="164" fontId="2" fillId="2" borderId="22" xfId="0" applyFont="1" applyFill="1" applyBorder="1" applyAlignment="1">
      <alignment horizontal="left" vertical="center"/>
    </xf>
    <xf numFmtId="164" fontId="2" fillId="2" borderId="23" xfId="0" applyFont="1" applyFill="1" applyBorder="1" applyAlignment="1">
      <alignment horizontal="left" vertical="center"/>
    </xf>
    <xf numFmtId="164" fontId="2" fillId="2" borderId="24" xfId="0" applyFont="1" applyFill="1" applyBorder="1" applyAlignment="1">
      <alignment horizontal="left" vertical="center"/>
    </xf>
    <xf numFmtId="164" fontId="2" fillId="0" borderId="19" xfId="0" applyFont="1" applyBorder="1" applyAlignment="1">
      <alignment horizontal="center" vertical="center" wrapText="1"/>
    </xf>
    <xf numFmtId="164" fontId="2" fillId="0" borderId="21" xfId="0" applyFont="1" applyBorder="1" applyAlignment="1">
      <alignment horizontal="center" vertical="center" wrapText="1"/>
    </xf>
    <xf numFmtId="164" fontId="2" fillId="0" borderId="20" xfId="0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8" xfId="2" applyFont="1" applyBorder="1" applyAlignment="1">
      <alignment horizontal="left" vertical="center" wrapText="1"/>
    </xf>
    <xf numFmtId="0" fontId="2" fillId="0" borderId="3" xfId="2" applyFont="1" applyBorder="1" applyAlignment="1">
      <alignment horizontal="left" vertical="center" wrapText="1"/>
    </xf>
    <xf numFmtId="0" fontId="2" fillId="0" borderId="6" xfId="2" applyFont="1" applyBorder="1" applyAlignment="1">
      <alignment horizontal="left" vertical="center" wrapText="1"/>
    </xf>
    <xf numFmtId="0" fontId="2" fillId="0" borderId="9" xfId="2" applyFont="1" applyBorder="1" applyAlignment="1">
      <alignment horizontal="left" vertical="center" wrapText="1"/>
    </xf>
    <xf numFmtId="164" fontId="9" fillId="0" borderId="13" xfId="0" applyFont="1" applyFill="1" applyBorder="1" applyAlignment="1">
      <alignment horizontal="left" vertical="center" wrapText="1"/>
    </xf>
    <xf numFmtId="164" fontId="9" fillId="0" borderId="0" xfId="0" applyFont="1" applyFill="1" applyBorder="1" applyAlignment="1">
      <alignment horizontal="left" vertical="center" wrapText="1"/>
    </xf>
    <xf numFmtId="0" fontId="12" fillId="0" borderId="5" xfId="2" applyFont="1" applyFill="1" applyBorder="1" applyAlignment="1">
      <alignment horizontal="center" vertical="center" wrapText="1"/>
    </xf>
    <xf numFmtId="164" fontId="2" fillId="0" borderId="15" xfId="0" applyFont="1" applyBorder="1" applyAlignment="1">
      <alignment horizontal="center" vertical="center"/>
    </xf>
    <xf numFmtId="164" fontId="11" fillId="0" borderId="5" xfId="0" applyNumberFormat="1" applyFont="1" applyFill="1" applyBorder="1" applyAlignment="1" applyProtection="1">
      <alignment horizontal="center" vertical="center" wrapText="1"/>
    </xf>
    <xf numFmtId="164" fontId="2" fillId="0" borderId="5" xfId="0" applyFont="1" applyFill="1" applyBorder="1" applyAlignment="1">
      <alignment horizontal="center" vertical="center" wrapText="1"/>
    </xf>
    <xf numFmtId="164" fontId="11" fillId="2" borderId="22" xfId="0" applyNumberFormat="1" applyFont="1" applyFill="1" applyBorder="1" applyAlignment="1" applyProtection="1">
      <alignment vertical="center" wrapText="1"/>
    </xf>
    <xf numFmtId="164" fontId="11" fillId="2" borderId="23" xfId="0" applyNumberFormat="1" applyFont="1" applyFill="1" applyBorder="1" applyAlignment="1" applyProtection="1">
      <alignment vertical="center" wrapText="1"/>
    </xf>
    <xf numFmtId="164" fontId="11" fillId="2" borderId="24" xfId="0" applyNumberFormat="1" applyFont="1" applyFill="1" applyBorder="1" applyAlignment="1" applyProtection="1">
      <alignment vertical="center" wrapText="1"/>
    </xf>
    <xf numFmtId="49" fontId="11" fillId="0" borderId="5" xfId="0" applyNumberFormat="1" applyFont="1" applyFill="1" applyBorder="1" applyAlignment="1" applyProtection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0" fontId="13" fillId="0" borderId="5" xfId="2" applyFont="1" applyFill="1" applyBorder="1" applyAlignment="1">
      <alignment horizontal="center" vertical="center" wrapText="1"/>
    </xf>
    <xf numFmtId="164" fontId="20" fillId="0" borderId="5" xfId="0" applyFont="1" applyBorder="1" applyAlignment="1">
      <alignment horizontal="center" vertical="center"/>
    </xf>
    <xf numFmtId="0" fontId="12" fillId="2" borderId="5" xfId="2" applyFont="1" applyFill="1" applyBorder="1" applyAlignment="1">
      <alignment horizontal="center" vertical="center" wrapText="1"/>
    </xf>
    <xf numFmtId="164" fontId="11" fillId="2" borderId="5" xfId="0" applyNumberFormat="1" applyFont="1" applyFill="1" applyBorder="1" applyAlignment="1" applyProtection="1">
      <alignment horizontal="left" vertical="center" wrapText="1"/>
    </xf>
    <xf numFmtId="164" fontId="2" fillId="2" borderId="5" xfId="0" applyFont="1" applyFill="1" applyBorder="1" applyAlignment="1">
      <alignment horizontal="left" vertical="center"/>
    </xf>
    <xf numFmtId="164" fontId="2" fillId="0" borderId="5" xfId="0" applyFont="1" applyBorder="1" applyAlignment="1">
      <alignment horizontal="center" vertical="center" wrapText="1"/>
    </xf>
    <xf numFmtId="164" fontId="2" fillId="0" borderId="5" xfId="0" applyFont="1" applyFill="1" applyBorder="1" applyAlignment="1">
      <alignment horizontal="left" vertical="center"/>
    </xf>
    <xf numFmtId="9" fontId="2" fillId="0" borderId="5" xfId="1" applyFont="1" applyFill="1" applyBorder="1" applyAlignment="1">
      <alignment horizontal="center" vertical="center"/>
    </xf>
    <xf numFmtId="0" fontId="12" fillId="0" borderId="5" xfId="2" applyFont="1" applyBorder="1" applyAlignment="1">
      <alignment horizontal="center" vertical="center" wrapText="1"/>
    </xf>
    <xf numFmtId="167" fontId="12" fillId="4" borderId="5" xfId="2" applyNumberFormat="1" applyFont="1" applyFill="1" applyBorder="1" applyAlignment="1">
      <alignment horizontal="center" vertical="center" wrapText="1"/>
    </xf>
    <xf numFmtId="167" fontId="12" fillId="0" borderId="5" xfId="2" applyNumberFormat="1" applyFont="1" applyFill="1" applyBorder="1" applyAlignment="1">
      <alignment horizontal="center" vertical="center" wrapText="1"/>
    </xf>
    <xf numFmtId="0" fontId="18" fillId="4" borderId="13" xfId="2" applyFont="1" applyFill="1" applyBorder="1" applyAlignment="1">
      <alignment horizontal="center" vertical="center" wrapText="1"/>
    </xf>
    <xf numFmtId="0" fontId="18" fillId="4" borderId="0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 wrapText="1"/>
    </xf>
    <xf numFmtId="0" fontId="12" fillId="0" borderId="5" xfId="2" quotePrefix="1" applyFont="1" applyBorder="1" applyAlignment="1">
      <alignment horizontal="center" vertical="center" wrapText="1"/>
    </xf>
    <xf numFmtId="0" fontId="12" fillId="0" borderId="5" xfId="2" applyFont="1" applyBorder="1" applyAlignment="1" applyProtection="1">
      <alignment horizontal="center" vertical="center" wrapText="1"/>
      <protection locked="0"/>
    </xf>
    <xf numFmtId="0" fontId="12" fillId="0" borderId="5" xfId="2" applyFont="1" applyFill="1" applyBorder="1" applyAlignment="1" applyProtection="1">
      <alignment horizontal="center" vertical="center" wrapText="1"/>
      <protection locked="0"/>
    </xf>
    <xf numFmtId="17" fontId="12" fillId="0" borderId="5" xfId="2" applyNumberFormat="1" applyFont="1" applyFill="1" applyBorder="1" applyAlignment="1" applyProtection="1">
      <alignment horizontal="center" vertical="center" wrapText="1"/>
      <protection locked="0"/>
    </xf>
    <xf numFmtId="17" fontId="12" fillId="0" borderId="5" xfId="2" applyNumberFormat="1" applyFont="1" applyBorder="1" applyAlignment="1" applyProtection="1">
      <alignment horizontal="center" vertical="center" wrapText="1"/>
      <protection locked="0"/>
    </xf>
    <xf numFmtId="164" fontId="15" fillId="0" borderId="16" xfId="0" applyFont="1" applyBorder="1" applyAlignment="1">
      <alignment horizontal="center" vertical="center"/>
    </xf>
    <xf numFmtId="0" fontId="2" fillId="0" borderId="16" xfId="2" applyFont="1" applyBorder="1" applyAlignment="1">
      <alignment horizontal="center" vertical="center" wrapText="1"/>
    </xf>
    <xf numFmtId="164" fontId="15" fillId="0" borderId="17" xfId="0" applyFont="1" applyBorder="1" applyAlignment="1">
      <alignment horizontal="center" vertical="center"/>
    </xf>
    <xf numFmtId="0" fontId="2" fillId="0" borderId="17" xfId="2" applyFont="1" applyBorder="1" applyAlignment="1">
      <alignment horizontal="center" vertical="center" wrapText="1"/>
    </xf>
    <xf numFmtId="0" fontId="12" fillId="0" borderId="5" xfId="2" applyFont="1" applyBorder="1" applyAlignment="1" applyProtection="1">
      <alignment horizontal="center" vertical="top" wrapText="1"/>
      <protection locked="0"/>
    </xf>
    <xf numFmtId="0" fontId="19" fillId="0" borderId="18" xfId="2" applyFont="1" applyBorder="1" applyAlignment="1">
      <alignment horizontal="center" wrapText="1"/>
    </xf>
    <xf numFmtId="0" fontId="2" fillId="0" borderId="18" xfId="2" applyFont="1" applyBorder="1" applyAlignment="1">
      <alignment horizontal="center" wrapText="1"/>
    </xf>
    <xf numFmtId="0" fontId="21" fillId="0" borderId="5" xfId="3" applyFont="1" applyBorder="1" applyAlignment="1">
      <alignment horizontal="center" vertical="center"/>
    </xf>
    <xf numFmtId="0" fontId="22" fillId="0" borderId="5" xfId="3" applyFont="1" applyBorder="1" applyAlignment="1">
      <alignment horizontal="left" vertical="center" wrapText="1"/>
    </xf>
    <xf numFmtId="0" fontId="23" fillId="0" borderId="5" xfId="3" applyFont="1" applyBorder="1" applyAlignment="1">
      <alignment horizontal="left" vertical="center" wrapText="1"/>
    </xf>
    <xf numFmtId="0" fontId="1" fillId="0" borderId="0" xfId="4"/>
    <xf numFmtId="0" fontId="24" fillId="0" borderId="5" xfId="3" applyFont="1" applyBorder="1" applyAlignment="1">
      <alignment horizontal="left" vertical="top" wrapText="1"/>
    </xf>
    <xf numFmtId="0" fontId="1" fillId="0" borderId="0" xfId="4" applyAlignment="1">
      <alignment vertical="center"/>
    </xf>
    <xf numFmtId="0" fontId="12" fillId="0" borderId="22" xfId="3" applyFont="1" applyBorder="1" applyAlignment="1">
      <alignment horizontal="center" vertical="center"/>
    </xf>
    <xf numFmtId="0" fontId="12" fillId="0" borderId="23" xfId="3" applyFont="1" applyBorder="1" applyAlignment="1">
      <alignment horizontal="center" vertical="center"/>
    </xf>
    <xf numFmtId="0" fontId="12" fillId="0" borderId="24" xfId="3" applyFont="1" applyBorder="1" applyAlignment="1">
      <alignment horizontal="center" vertical="center"/>
    </xf>
    <xf numFmtId="0" fontId="2" fillId="0" borderId="19" xfId="3" applyFont="1" applyBorder="1" applyAlignment="1">
      <alignment horizontal="center" vertical="center"/>
    </xf>
    <xf numFmtId="0" fontId="12" fillId="0" borderId="5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23" fillId="0" borderId="25" xfId="3" applyFont="1" applyBorder="1" applyAlignment="1">
      <alignment horizontal="center" vertical="top" wrapText="1"/>
    </xf>
    <xf numFmtId="0" fontId="2" fillId="0" borderId="26" xfId="3" applyFont="1" applyBorder="1" applyAlignment="1">
      <alignment horizontal="center" vertical="center"/>
    </xf>
    <xf numFmtId="0" fontId="25" fillId="0" borderId="5" xfId="3" applyFont="1" applyBorder="1" applyAlignment="1">
      <alignment horizontal="center" vertical="center" wrapText="1"/>
    </xf>
    <xf numFmtId="17" fontId="25" fillId="0" borderId="5" xfId="3" applyNumberFormat="1" applyFont="1" applyBorder="1" applyAlignment="1">
      <alignment horizontal="center" vertical="center" wrapText="1"/>
    </xf>
    <xf numFmtId="0" fontId="25" fillId="0" borderId="5" xfId="3" applyFont="1" applyBorder="1" applyAlignment="1">
      <alignment horizontal="center" vertical="center" wrapText="1"/>
    </xf>
    <xf numFmtId="0" fontId="23" fillId="0" borderId="27" xfId="3" applyFont="1" applyBorder="1" applyAlignment="1">
      <alignment horizontal="center" vertical="top" wrapText="1"/>
    </xf>
    <xf numFmtId="0" fontId="2" fillId="0" borderId="26" xfId="3" applyFont="1" applyBorder="1" applyAlignment="1">
      <alignment horizontal="center" vertical="center"/>
    </xf>
    <xf numFmtId="0" fontId="1" fillId="0" borderId="22" xfId="4" applyFont="1" applyBorder="1" applyAlignment="1">
      <alignment horizontal="center" vertical="center"/>
    </xf>
    <xf numFmtId="0" fontId="1" fillId="0" borderId="23" xfId="4" applyFont="1" applyBorder="1" applyAlignment="1">
      <alignment horizontal="center" vertical="center"/>
    </xf>
    <xf numFmtId="0" fontId="1" fillId="0" borderId="24" xfId="4" applyFont="1" applyBorder="1" applyAlignment="1">
      <alignment horizontal="center" vertical="center"/>
    </xf>
    <xf numFmtId="0" fontId="25" fillId="0" borderId="5" xfId="4" applyFont="1" applyBorder="1" applyAlignment="1">
      <alignment horizontal="center" vertical="center" wrapText="1"/>
    </xf>
    <xf numFmtId="0" fontId="26" fillId="0" borderId="0" xfId="4" applyFont="1" applyAlignment="1">
      <alignment horizontal="center" vertical="center"/>
    </xf>
    <xf numFmtId="0" fontId="25" fillId="0" borderId="0" xfId="4" applyFont="1" applyAlignment="1">
      <alignment horizontal="center" vertical="center"/>
    </xf>
  </cellXfs>
  <cellStyles count="5">
    <cellStyle name="Excel Built-in Normal" xfId="3"/>
    <cellStyle name="Normal" xfId="0" builtinId="0"/>
    <cellStyle name="Normal 2" xfId="2"/>
    <cellStyle name="Normal 3" xfId="4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 sz="2000"/>
            </a:pPr>
            <a:r>
              <a:rPr lang="en-US" sz="2000"/>
              <a:t>EFICACIA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0000"/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cat>
            <c:strRef>
              <c:f>('Cronograma SG-SST'!$D$92,'Cronograma SG-SST'!$J$92,'Cronograma SG-SST'!$P$92,'Cronograma SG-SST'!$V$92)</c:f>
              <c:strCache>
                <c:ptCount val="4"/>
                <c:pt idx="0">
                  <c:v>TRIMESTRE 1</c:v>
                </c:pt>
                <c:pt idx="1">
                  <c:v>TRIMESTRE 2</c:v>
                </c:pt>
                <c:pt idx="2">
                  <c:v>TRIMESTRE 3</c:v>
                </c:pt>
                <c:pt idx="3">
                  <c:v>TRIMESTRE 4</c:v>
                </c:pt>
              </c:strCache>
            </c:strRef>
          </c:cat>
          <c:val>
            <c:numRef>
              <c:f>('Cronograma SG-SST'!$D$93,'Cronograma SG-SST'!$J$93,'Cronograma SG-SST'!$P$93,'Cronograma SG-SST'!$V$93)</c:f>
              <c:numCache>
                <c:formatCode>0.0%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483-4960-AFFD-ED7737E0F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6560832"/>
        <c:axId val="-126561920"/>
      </c:barChart>
      <c:catAx>
        <c:axId val="-126560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s-ES"/>
                </a:pPr>
                <a:r>
                  <a:rPr lang="en-US"/>
                  <a:t>PERIODO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-126561920"/>
        <c:crosses val="autoZero"/>
        <c:auto val="1"/>
        <c:lblAlgn val="ctr"/>
        <c:lblOffset val="100"/>
        <c:noMultiLvlLbl val="0"/>
      </c:catAx>
      <c:valAx>
        <c:axId val="-12656192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lang="es-ES"/>
                </a:pPr>
                <a:r>
                  <a:rPr lang="en-US"/>
                  <a:t>CUMPLIMIENTO</a:t>
                </a:r>
              </a:p>
            </c:rich>
          </c:tx>
          <c:layout/>
          <c:overlay val="0"/>
        </c:title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-126560832"/>
        <c:crosses val="autoZero"/>
        <c:crossBetween val="between"/>
      </c:valAx>
    </c:plotArea>
    <c:plotVisOnly val="1"/>
    <c:dispBlanksAs val="gap"/>
    <c:showDLblsOverMax val="0"/>
  </c:chart>
  <c:spPr>
    <a:solidFill>
      <a:srgbClr val="99CCFF"/>
    </a:solidFill>
  </c:spPr>
  <c:txPr>
    <a:bodyPr/>
    <a:lstStyle/>
    <a:p>
      <a:pPr>
        <a:defRPr sz="1050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492296</xdr:colOff>
      <xdr:row>1</xdr:row>
      <xdr:rowOff>69057</xdr:rowOff>
    </xdr:from>
    <xdr:to>
      <xdr:col>2</xdr:col>
      <xdr:colOff>464343</xdr:colOff>
      <xdr:row>3</xdr:row>
      <xdr:rowOff>345281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A2CC7FA5-9FEE-4819-9E0C-B2AAF9256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2896" y="259557"/>
          <a:ext cx="962647" cy="771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27214</xdr:colOff>
      <xdr:row>94</xdr:row>
      <xdr:rowOff>77559</xdr:rowOff>
    </xdr:from>
    <xdr:to>
      <xdr:col>24</xdr:col>
      <xdr:colOff>299356</xdr:colOff>
      <xdr:row>113</xdr:row>
      <xdr:rowOff>326571</xdr:rowOff>
    </xdr:to>
    <xdr:graphicFrame macro="">
      <xdr:nvGraphicFramePr>
        <xdr:cNvPr id="3" name="2 Gráfic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923925</xdr:colOff>
      <xdr:row>0</xdr:row>
      <xdr:rowOff>66675</xdr:rowOff>
    </xdr:from>
    <xdr:to>
      <xdr:col>0</xdr:col>
      <xdr:colOff>1657350</xdr:colOff>
      <xdr:row>2</xdr:row>
      <xdr:rowOff>180975</xdr:rowOff>
    </xdr:to>
    <xdr:pic>
      <xdr:nvPicPr>
        <xdr:cNvPr id="5" name="Imagen 10" descr="LOGO DIGSA 2019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" y="66675"/>
          <a:ext cx="7334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76200</xdr:colOff>
      <xdr:row>141</xdr:row>
      <xdr:rowOff>114300</xdr:rowOff>
    </xdr:from>
    <xdr:to>
      <xdr:col>22</xdr:col>
      <xdr:colOff>50800</xdr:colOff>
      <xdr:row>145</xdr:row>
      <xdr:rowOff>116840</xdr:rowOff>
    </xdr:to>
    <xdr:pic>
      <xdr:nvPicPr>
        <xdr:cNvPr id="6" name="Imagen 5">
          <a:extLst>
            <a:ext uri="{FF2B5EF4-FFF2-40B4-BE49-F238E27FC236}">
              <a16:creationId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id="http://schemas.microsoft.com/office/word/2016/wordml/cid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6="http://schemas.microsoft.com/office/drawing/2014/main" xmlns:lc="http://schemas.openxmlformats.org/drawingml/2006/lockedCanvas" id="{79D60160-0A31-4B78-9FD0-ECD458452397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37" r="30568" b="30506"/>
        <a:stretch/>
      </xdr:blipFill>
      <xdr:spPr>
        <a:xfrm>
          <a:off x="15506700" y="66179700"/>
          <a:ext cx="2451100" cy="7454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throd\AppData\Local\Microsoft\Windows\INetCache\Content.Outlook\REN5L9SC\Formato%20Plan%20de%20trabajo%20anual%20SG-SST%20V2%20DIGS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 "/>
      <sheetName val="Cronogram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4"/>
  <sheetViews>
    <sheetView view="pageBreakPreview" topLeftCell="C1" zoomScale="80" zoomScaleNormal="80" zoomScaleSheetLayoutView="80" workbookViewId="0">
      <selection activeCell="Q8" sqref="Q8"/>
    </sheetView>
  </sheetViews>
  <sheetFormatPr baseColWidth="10" defaultRowHeight="15" x14ac:dyDescent="0.25"/>
  <cols>
    <col min="1" max="4" width="11.5546875" style="128"/>
    <col min="5" max="5" width="10.88671875" style="128" customWidth="1"/>
    <col min="6" max="12" width="11.5546875" style="128"/>
    <col min="13" max="13" width="15.21875" style="128" customWidth="1"/>
    <col min="14" max="16384" width="11.5546875" style="128"/>
  </cols>
  <sheetData>
    <row r="2" spans="2:13" ht="24" customHeight="1" x14ac:dyDescent="0.25">
      <c r="B2" s="125"/>
      <c r="C2" s="125"/>
      <c r="D2" s="126" t="s">
        <v>0</v>
      </c>
      <c r="E2" s="126"/>
      <c r="F2" s="126"/>
      <c r="G2" s="126"/>
      <c r="H2" s="126"/>
      <c r="I2" s="126"/>
      <c r="J2" s="127" t="s">
        <v>1</v>
      </c>
      <c r="K2" s="127"/>
      <c r="L2" s="127"/>
      <c r="M2" s="127"/>
    </row>
    <row r="3" spans="2:13" x14ac:dyDescent="0.25">
      <c r="B3" s="125"/>
      <c r="C3" s="125"/>
      <c r="D3" s="126"/>
      <c r="E3" s="126"/>
      <c r="F3" s="126"/>
      <c r="G3" s="126"/>
      <c r="H3" s="126"/>
      <c r="I3" s="126"/>
      <c r="J3" s="129" t="s">
        <v>205</v>
      </c>
      <c r="K3" s="129"/>
      <c r="L3" s="129"/>
      <c r="M3" s="129"/>
    </row>
    <row r="4" spans="2:13" s="130" customFormat="1" ht="36" customHeight="1" x14ac:dyDescent="0.2">
      <c r="B4" s="125"/>
      <c r="C4" s="125"/>
      <c r="D4" s="126"/>
      <c r="E4" s="126"/>
      <c r="F4" s="126"/>
      <c r="G4" s="126"/>
      <c r="H4" s="126"/>
      <c r="I4" s="126"/>
      <c r="J4" s="127" t="s">
        <v>206</v>
      </c>
      <c r="K4" s="127"/>
      <c r="L4" s="127"/>
      <c r="M4" s="127"/>
    </row>
    <row r="5" spans="2:13" ht="36" customHeight="1" x14ac:dyDescent="0.25">
      <c r="B5" s="131" t="s">
        <v>207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3"/>
    </row>
    <row r="6" spans="2:13" ht="36" customHeight="1" x14ac:dyDescent="0.25">
      <c r="B6" s="134"/>
      <c r="C6" s="135" t="s">
        <v>208</v>
      </c>
      <c r="D6" s="136" t="s">
        <v>209</v>
      </c>
      <c r="E6" s="136"/>
      <c r="F6" s="136" t="s">
        <v>210</v>
      </c>
      <c r="G6" s="136"/>
      <c r="H6" s="136"/>
      <c r="I6" s="136"/>
      <c r="J6" s="136"/>
      <c r="K6" s="136"/>
      <c r="L6" s="136"/>
      <c r="M6" s="137"/>
    </row>
    <row r="7" spans="2:13" ht="36" customHeight="1" x14ac:dyDescent="0.25">
      <c r="B7" s="138"/>
      <c r="C7" s="139">
        <v>1</v>
      </c>
      <c r="D7" s="140" t="s">
        <v>211</v>
      </c>
      <c r="E7" s="140"/>
      <c r="F7" s="141" t="s">
        <v>212</v>
      </c>
      <c r="G7" s="141"/>
      <c r="H7" s="141"/>
      <c r="I7" s="141"/>
      <c r="J7" s="141"/>
      <c r="K7" s="141"/>
      <c r="L7" s="141"/>
      <c r="M7" s="142"/>
    </row>
    <row r="8" spans="2:13" ht="36" customHeight="1" x14ac:dyDescent="0.25">
      <c r="B8" s="143"/>
      <c r="C8" s="139">
        <v>2</v>
      </c>
      <c r="D8" s="140" t="s">
        <v>213</v>
      </c>
      <c r="E8" s="140"/>
      <c r="F8" s="141" t="s">
        <v>214</v>
      </c>
      <c r="G8" s="141"/>
      <c r="H8" s="141"/>
      <c r="I8" s="141"/>
      <c r="J8" s="141"/>
      <c r="K8" s="141"/>
      <c r="L8" s="141"/>
      <c r="M8" s="142"/>
    </row>
    <row r="9" spans="2:13" ht="21" customHeight="1" x14ac:dyDescent="0.25">
      <c r="B9" s="144" t="s">
        <v>215</v>
      </c>
      <c r="C9" s="145"/>
      <c r="D9" s="146"/>
      <c r="E9" s="144" t="s">
        <v>216</v>
      </c>
      <c r="F9" s="145"/>
      <c r="G9" s="145"/>
      <c r="H9" s="145"/>
      <c r="I9" s="145"/>
      <c r="J9" s="146"/>
      <c r="K9" s="144" t="s">
        <v>217</v>
      </c>
      <c r="L9" s="145"/>
      <c r="M9" s="146"/>
    </row>
    <row r="10" spans="2:13" ht="270.75" customHeight="1" x14ac:dyDescent="0.25">
      <c r="B10" s="147" t="s">
        <v>218</v>
      </c>
      <c r="C10" s="147"/>
      <c r="D10" s="147"/>
      <c r="E10" s="147" t="s">
        <v>219</v>
      </c>
      <c r="F10" s="147"/>
      <c r="G10" s="147"/>
      <c r="H10" s="147" t="s">
        <v>220</v>
      </c>
      <c r="I10" s="147"/>
      <c r="J10" s="147"/>
      <c r="K10" s="147" t="s">
        <v>221</v>
      </c>
      <c r="L10" s="147"/>
      <c r="M10" s="147"/>
    </row>
    <row r="11" spans="2:13" x14ac:dyDescent="0.25">
      <c r="E11" s="148"/>
    </row>
    <row r="12" spans="2:13" x14ac:dyDescent="0.25">
      <c r="E12" s="149"/>
    </row>
    <row r="13" spans="2:13" x14ac:dyDescent="0.25">
      <c r="E13" s="149"/>
    </row>
    <row r="14" spans="2:13" x14ac:dyDescent="0.25">
      <c r="E14" s="149"/>
    </row>
  </sheetData>
  <mergeCells count="20">
    <mergeCell ref="B9:D9"/>
    <mergeCell ref="E9:J9"/>
    <mergeCell ref="K9:M9"/>
    <mergeCell ref="B10:D10"/>
    <mergeCell ref="E10:G10"/>
    <mergeCell ref="H10:J10"/>
    <mergeCell ref="K10:M10"/>
    <mergeCell ref="B6:B7"/>
    <mergeCell ref="D6:E6"/>
    <mergeCell ref="F6:L6"/>
    <mergeCell ref="D7:E7"/>
    <mergeCell ref="F7:L7"/>
    <mergeCell ref="D8:E8"/>
    <mergeCell ref="F8:L8"/>
    <mergeCell ref="B2:C4"/>
    <mergeCell ref="D2:I4"/>
    <mergeCell ref="J2:M2"/>
    <mergeCell ref="J3:M3"/>
    <mergeCell ref="J4:M4"/>
    <mergeCell ref="B5:M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9"/>
  <sheetViews>
    <sheetView tabSelected="1" view="pageBreakPreview" topLeftCell="A121" zoomScale="50" zoomScaleNormal="50" zoomScaleSheetLayoutView="50" zoomScalePageLayoutView="90" workbookViewId="0">
      <selection activeCell="AB144" sqref="AB144"/>
    </sheetView>
  </sheetViews>
  <sheetFormatPr baseColWidth="10" defaultColWidth="11.5546875" defaultRowHeight="11.25" x14ac:dyDescent="0.2"/>
  <cols>
    <col min="1" max="1" width="31.6640625" style="1" customWidth="1"/>
    <col min="2" max="2" width="39.109375" style="1" customWidth="1"/>
    <col min="3" max="3" width="28.109375" style="1" customWidth="1"/>
    <col min="4" max="15" width="5.77734375" style="1" customWidth="1"/>
    <col min="16" max="27" width="5.77734375" style="21" customWidth="1"/>
    <col min="28" max="28" width="95.21875" style="1" customWidth="1"/>
    <col min="29" max="16384" width="11.5546875" style="1"/>
  </cols>
  <sheetData>
    <row r="1" spans="1:33" ht="27" customHeight="1" x14ac:dyDescent="0.2">
      <c r="A1" s="79"/>
      <c r="B1" s="82" t="s">
        <v>0</v>
      </c>
      <c r="C1" s="82"/>
      <c r="D1" s="82"/>
      <c r="E1" s="82"/>
      <c r="F1" s="82"/>
      <c r="G1" s="82"/>
      <c r="H1" s="82"/>
      <c r="I1" s="82"/>
      <c r="J1" s="82" t="s">
        <v>1</v>
      </c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5"/>
    </row>
    <row r="2" spans="1:33" ht="27" customHeight="1" x14ac:dyDescent="0.2">
      <c r="A2" s="80"/>
      <c r="B2" s="83"/>
      <c r="C2" s="83"/>
      <c r="D2" s="83"/>
      <c r="E2" s="83"/>
      <c r="F2" s="83"/>
      <c r="G2" s="83"/>
      <c r="H2" s="83"/>
      <c r="I2" s="83"/>
      <c r="J2" s="83" t="s">
        <v>2</v>
      </c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6"/>
    </row>
    <row r="3" spans="1:33" ht="27" customHeight="1" thickBot="1" x14ac:dyDescent="0.25">
      <c r="A3" s="81"/>
      <c r="B3" s="84"/>
      <c r="C3" s="84"/>
      <c r="D3" s="84"/>
      <c r="E3" s="84"/>
      <c r="F3" s="84"/>
      <c r="G3" s="84"/>
      <c r="H3" s="84"/>
      <c r="I3" s="84"/>
      <c r="J3" s="84" t="s">
        <v>3</v>
      </c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7"/>
    </row>
    <row r="4" spans="1:33" ht="15.75" customHeight="1" x14ac:dyDescent="0.2">
      <c r="A4" s="2"/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5"/>
      <c r="Q4" s="5"/>
      <c r="R4" s="5"/>
      <c r="S4" s="5"/>
      <c r="T4" s="5"/>
      <c r="U4" s="5"/>
      <c r="V4" s="5"/>
      <c r="W4" s="5"/>
      <c r="X4" s="5"/>
      <c r="Y4" s="5"/>
      <c r="Z4" s="6"/>
      <c r="AA4" s="6"/>
      <c r="AB4" s="7"/>
    </row>
    <row r="5" spans="1:33" ht="19.5" customHeight="1" x14ac:dyDescent="0.2">
      <c r="A5" s="88" t="s">
        <v>4</v>
      </c>
      <c r="B5" s="89"/>
      <c r="C5" s="89"/>
      <c r="D5" s="89"/>
      <c r="E5" s="89"/>
      <c r="F5" s="8"/>
      <c r="G5" s="8"/>
      <c r="H5" s="8"/>
      <c r="I5" s="8"/>
      <c r="J5" s="8"/>
      <c r="K5" s="9"/>
      <c r="L5" s="9"/>
      <c r="M5" s="9"/>
      <c r="N5" s="9"/>
      <c r="O5" s="9"/>
      <c r="P5" s="10"/>
      <c r="Q5" s="10"/>
      <c r="R5" s="10"/>
      <c r="S5" s="10"/>
      <c r="T5" s="10"/>
      <c r="U5" s="10"/>
      <c r="V5" s="10"/>
      <c r="W5" s="11"/>
      <c r="X5" s="10"/>
      <c r="Y5" s="10"/>
      <c r="Z5" s="10"/>
      <c r="AA5" s="10"/>
      <c r="AB5" s="12"/>
      <c r="AC5" s="13"/>
    </row>
    <row r="6" spans="1:33" ht="19.5" customHeight="1" x14ac:dyDescent="0.2">
      <c r="A6" s="88" t="s">
        <v>95</v>
      </c>
      <c r="B6" s="89"/>
      <c r="C6" s="89"/>
      <c r="D6" s="89"/>
      <c r="E6" s="89"/>
      <c r="F6" s="14" t="s">
        <v>5</v>
      </c>
      <c r="G6" s="15"/>
      <c r="H6" s="91">
        <v>2021</v>
      </c>
      <c r="I6" s="91"/>
      <c r="J6" s="91"/>
      <c r="K6" s="91"/>
      <c r="L6" s="91"/>
      <c r="M6" s="91"/>
      <c r="N6" s="91"/>
      <c r="O6" s="91"/>
      <c r="P6" s="91"/>
      <c r="Q6" s="16"/>
      <c r="R6" s="16"/>
      <c r="S6" s="16"/>
      <c r="T6" s="10"/>
      <c r="U6" s="10"/>
      <c r="V6" s="10"/>
      <c r="W6" s="11"/>
      <c r="X6" s="10"/>
      <c r="Y6" s="10"/>
      <c r="Z6" s="10"/>
      <c r="AA6" s="10"/>
      <c r="AB6" s="12"/>
      <c r="AC6" s="17"/>
    </row>
    <row r="7" spans="1:33" ht="19.5" customHeight="1" x14ac:dyDescent="0.2">
      <c r="A7" s="88" t="s">
        <v>90</v>
      </c>
      <c r="B7" s="89"/>
      <c r="C7" s="89"/>
      <c r="D7" s="89"/>
      <c r="E7" s="89"/>
      <c r="F7" s="8"/>
      <c r="G7" s="8"/>
      <c r="H7" s="8"/>
      <c r="I7" s="8"/>
      <c r="J7" s="8"/>
      <c r="K7" s="9"/>
      <c r="L7" s="9"/>
      <c r="M7" s="9"/>
      <c r="N7" s="9"/>
      <c r="O7" s="9"/>
      <c r="P7" s="10"/>
      <c r="Q7" s="10"/>
      <c r="R7" s="10"/>
      <c r="S7" s="10"/>
      <c r="T7" s="10"/>
      <c r="U7" s="10"/>
      <c r="V7" s="10"/>
      <c r="W7" s="11"/>
      <c r="X7" s="10"/>
      <c r="Y7" s="10"/>
      <c r="Z7" s="10"/>
      <c r="AA7" s="10"/>
      <c r="AB7" s="12"/>
      <c r="AC7" s="17"/>
    </row>
    <row r="8" spans="1:33" ht="13.5" customHeight="1" x14ac:dyDescent="0.2">
      <c r="A8" s="46"/>
      <c r="B8" s="15"/>
      <c r="C8" s="47"/>
      <c r="D8" s="15"/>
      <c r="E8" s="15"/>
      <c r="F8" s="15"/>
      <c r="G8" s="15"/>
      <c r="H8" s="15"/>
      <c r="I8" s="15"/>
      <c r="J8" s="15"/>
      <c r="K8" s="15"/>
      <c r="L8" s="15"/>
      <c r="M8" s="15"/>
      <c r="N8" s="48"/>
      <c r="O8" s="48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49"/>
    </row>
    <row r="9" spans="1:33" ht="24.75" customHeight="1" x14ac:dyDescent="0.2">
      <c r="A9" s="100" t="s">
        <v>204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</row>
    <row r="10" spans="1:33" ht="19.5" customHeight="1" x14ac:dyDescent="0.2">
      <c r="A10" s="90" t="s">
        <v>6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17"/>
    </row>
    <row r="11" spans="1:33" ht="22.5" customHeight="1" x14ac:dyDescent="0.2">
      <c r="A11" s="90" t="s">
        <v>7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</row>
    <row r="12" spans="1:33" ht="21" customHeight="1" x14ac:dyDescent="0.2">
      <c r="A12" s="101" t="s">
        <v>8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</row>
    <row r="13" spans="1:33" ht="29.25" customHeight="1" x14ac:dyDescent="0.2">
      <c r="A13" s="90" t="s">
        <v>169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8"/>
      <c r="AD13" s="98"/>
      <c r="AE13" s="98"/>
      <c r="AF13" s="98"/>
      <c r="AG13" s="98"/>
    </row>
    <row r="14" spans="1:33" ht="20.25" customHeight="1" x14ac:dyDescent="0.2">
      <c r="A14" s="101" t="s">
        <v>9</v>
      </c>
      <c r="B14" s="101"/>
      <c r="C14" s="101"/>
      <c r="D14" s="101" t="s">
        <v>10</v>
      </c>
      <c r="E14" s="101"/>
      <c r="F14" s="101"/>
      <c r="G14" s="101"/>
      <c r="H14" s="101"/>
      <c r="I14" s="101" t="s">
        <v>11</v>
      </c>
      <c r="J14" s="101"/>
      <c r="K14" s="101"/>
      <c r="L14" s="101"/>
      <c r="M14" s="101"/>
      <c r="N14" s="101"/>
      <c r="O14" s="101"/>
      <c r="P14" s="101"/>
      <c r="Q14" s="101"/>
      <c r="R14" s="101" t="s">
        <v>12</v>
      </c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8"/>
      <c r="AD14" s="18"/>
      <c r="AE14" s="18"/>
      <c r="AF14" s="18"/>
      <c r="AG14" s="18"/>
    </row>
    <row r="15" spans="1:33" ht="37.5" customHeight="1" x14ac:dyDescent="0.2">
      <c r="A15" s="90" t="s">
        <v>13</v>
      </c>
      <c r="B15" s="90"/>
      <c r="C15" s="90"/>
      <c r="D15" s="90" t="s">
        <v>14</v>
      </c>
      <c r="E15" s="90"/>
      <c r="F15" s="90"/>
      <c r="G15" s="90"/>
      <c r="H15" s="90"/>
      <c r="I15" s="90" t="s">
        <v>103</v>
      </c>
      <c r="J15" s="90"/>
      <c r="K15" s="90"/>
      <c r="L15" s="90"/>
      <c r="M15" s="90"/>
      <c r="N15" s="90"/>
      <c r="O15" s="90"/>
      <c r="P15" s="90"/>
      <c r="Q15" s="90"/>
      <c r="R15" s="99" t="s">
        <v>15</v>
      </c>
      <c r="S15" s="99"/>
      <c r="T15" s="99"/>
      <c r="U15" s="99"/>
      <c r="V15" s="99"/>
      <c r="W15" s="99"/>
      <c r="X15" s="99"/>
      <c r="Y15" s="99"/>
      <c r="Z15" s="99"/>
      <c r="AA15" s="99"/>
      <c r="AB15" s="99"/>
    </row>
    <row r="16" spans="1:33" ht="15" customHeight="1" x14ac:dyDescent="0.2">
      <c r="A16" s="92" t="s">
        <v>16</v>
      </c>
      <c r="B16" s="92" t="s">
        <v>17</v>
      </c>
      <c r="C16" s="92" t="s">
        <v>18</v>
      </c>
      <c r="D16" s="92" t="s">
        <v>129</v>
      </c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 t="s">
        <v>19</v>
      </c>
    </row>
    <row r="17" spans="1:33" ht="20.25" customHeight="1" x14ac:dyDescent="0.2">
      <c r="A17" s="92"/>
      <c r="B17" s="92"/>
      <c r="C17" s="92"/>
      <c r="D17" s="97" t="s">
        <v>20</v>
      </c>
      <c r="E17" s="97"/>
      <c r="F17" s="97" t="s">
        <v>21</v>
      </c>
      <c r="G17" s="97"/>
      <c r="H17" s="97" t="s">
        <v>22</v>
      </c>
      <c r="I17" s="97"/>
      <c r="J17" s="97" t="s">
        <v>23</v>
      </c>
      <c r="K17" s="97"/>
      <c r="L17" s="97" t="s">
        <v>24</v>
      </c>
      <c r="M17" s="97"/>
      <c r="N17" s="97" t="s">
        <v>25</v>
      </c>
      <c r="O17" s="97"/>
      <c r="P17" s="97" t="s">
        <v>26</v>
      </c>
      <c r="Q17" s="97"/>
      <c r="R17" s="97" t="s">
        <v>27</v>
      </c>
      <c r="S17" s="97"/>
      <c r="T17" s="97" t="s">
        <v>28</v>
      </c>
      <c r="U17" s="97"/>
      <c r="V17" s="97" t="s">
        <v>29</v>
      </c>
      <c r="W17" s="97"/>
      <c r="X17" s="97" t="s">
        <v>30</v>
      </c>
      <c r="Y17" s="97"/>
      <c r="Z17" s="97" t="s">
        <v>31</v>
      </c>
      <c r="AA17" s="97"/>
      <c r="AB17" s="93"/>
      <c r="AC17" s="98"/>
      <c r="AD17" s="98"/>
      <c r="AE17" s="98"/>
      <c r="AF17" s="98"/>
      <c r="AG17" s="98"/>
    </row>
    <row r="18" spans="1:33" ht="14.25" customHeight="1" x14ac:dyDescent="0.2">
      <c r="A18" s="76" t="s">
        <v>32</v>
      </c>
      <c r="B18" s="102" t="s">
        <v>33</v>
      </c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8"/>
      <c r="AD18" s="18"/>
      <c r="AE18" s="18"/>
      <c r="AF18" s="18"/>
      <c r="AG18" s="18"/>
    </row>
    <row r="19" spans="1:33" ht="51" customHeight="1" x14ac:dyDescent="0.2">
      <c r="A19" s="77"/>
      <c r="B19" s="32" t="s">
        <v>170</v>
      </c>
      <c r="C19" s="22" t="s">
        <v>152</v>
      </c>
      <c r="D19" s="52"/>
      <c r="E19" s="50"/>
      <c r="F19" s="41">
        <f>1+86+17+24</f>
        <v>128</v>
      </c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29" t="s">
        <v>34</v>
      </c>
    </row>
    <row r="20" spans="1:33" ht="100.5" customHeight="1" x14ac:dyDescent="0.2">
      <c r="A20" s="77"/>
      <c r="B20" s="32" t="s">
        <v>171</v>
      </c>
      <c r="C20" s="22" t="s">
        <v>152</v>
      </c>
      <c r="D20" s="53"/>
      <c r="E20" s="50"/>
      <c r="F20" s="51">
        <v>128</v>
      </c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29" t="s">
        <v>34</v>
      </c>
    </row>
    <row r="21" spans="1:33" ht="81.75" customHeight="1" x14ac:dyDescent="0.2">
      <c r="A21" s="77"/>
      <c r="B21" s="35" t="s">
        <v>197</v>
      </c>
      <c r="C21" s="22" t="s">
        <v>152</v>
      </c>
      <c r="D21" s="54"/>
      <c r="E21" s="54"/>
      <c r="F21" s="54">
        <v>128</v>
      </c>
      <c r="G21" s="54"/>
      <c r="H21" s="54"/>
      <c r="I21" s="54"/>
      <c r="J21" s="54"/>
      <c r="K21" s="41"/>
      <c r="L21" s="51"/>
      <c r="M21" s="41"/>
      <c r="N21" s="41"/>
      <c r="O21" s="41"/>
      <c r="P21" s="41"/>
      <c r="Q21" s="41"/>
      <c r="R21" s="41">
        <v>128</v>
      </c>
      <c r="S21" s="41"/>
      <c r="T21" s="41"/>
      <c r="U21" s="41"/>
      <c r="V21" s="55"/>
      <c r="W21" s="41"/>
      <c r="X21" s="41"/>
      <c r="Y21" s="41"/>
      <c r="Z21" s="41"/>
      <c r="AA21" s="41"/>
      <c r="AB21" s="29" t="s">
        <v>35</v>
      </c>
    </row>
    <row r="22" spans="1:33" ht="57" customHeight="1" x14ac:dyDescent="0.2">
      <c r="A22" s="77"/>
      <c r="B22" s="35" t="s">
        <v>198</v>
      </c>
      <c r="C22" s="22" t="s">
        <v>152</v>
      </c>
      <c r="D22" s="54"/>
      <c r="E22" s="54"/>
      <c r="F22" s="54"/>
      <c r="G22" s="54"/>
      <c r="H22" s="54">
        <v>128</v>
      </c>
      <c r="I22" s="54"/>
      <c r="J22" s="54"/>
      <c r="K22" s="41"/>
      <c r="L22" s="51"/>
      <c r="M22" s="41"/>
      <c r="N22" s="41">
        <v>128</v>
      </c>
      <c r="O22" s="41"/>
      <c r="P22" s="41"/>
      <c r="Q22" s="41"/>
      <c r="R22" s="41"/>
      <c r="S22" s="41"/>
      <c r="T22" s="41">
        <v>128</v>
      </c>
      <c r="U22" s="41"/>
      <c r="V22" s="55"/>
      <c r="W22" s="41"/>
      <c r="X22" s="41"/>
      <c r="Y22" s="41"/>
      <c r="Z22" s="41">
        <v>128</v>
      </c>
      <c r="AA22" s="41"/>
      <c r="AB22" s="29" t="s">
        <v>104</v>
      </c>
    </row>
    <row r="23" spans="1:33" ht="66" customHeight="1" x14ac:dyDescent="0.2">
      <c r="A23" s="77"/>
      <c r="B23" s="34" t="s">
        <v>138</v>
      </c>
      <c r="C23" s="22" t="s">
        <v>154</v>
      </c>
      <c r="D23" s="54"/>
      <c r="E23" s="54"/>
      <c r="F23" s="54"/>
      <c r="G23" s="54"/>
      <c r="H23" s="54"/>
      <c r="I23" s="54"/>
      <c r="J23" s="54"/>
      <c r="K23" s="41"/>
      <c r="L23" s="5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29" t="s">
        <v>172</v>
      </c>
    </row>
    <row r="24" spans="1:33" ht="53.25" customHeight="1" x14ac:dyDescent="0.2">
      <c r="A24" s="77"/>
      <c r="B24" s="33" t="s">
        <v>173</v>
      </c>
      <c r="C24" s="22" t="s">
        <v>153</v>
      </c>
      <c r="D24" s="54"/>
      <c r="E24" s="54"/>
      <c r="F24" s="54"/>
      <c r="G24" s="54"/>
      <c r="H24" s="54">
        <v>128</v>
      </c>
      <c r="I24" s="54"/>
      <c r="J24" s="54"/>
      <c r="K24" s="41"/>
      <c r="L24" s="51"/>
      <c r="M24" s="41"/>
      <c r="N24" s="41">
        <v>128</v>
      </c>
      <c r="O24" s="41"/>
      <c r="P24" s="41"/>
      <c r="Q24" s="41"/>
      <c r="R24" s="41"/>
      <c r="S24" s="41"/>
      <c r="T24" s="41">
        <v>128</v>
      </c>
      <c r="U24" s="41"/>
      <c r="V24" s="41"/>
      <c r="W24" s="41"/>
      <c r="X24" s="41"/>
      <c r="Y24" s="41"/>
      <c r="Z24" s="41">
        <v>128</v>
      </c>
      <c r="AA24" s="41"/>
      <c r="AB24" s="29" t="s">
        <v>36</v>
      </c>
    </row>
    <row r="25" spans="1:33" ht="20.25" customHeight="1" x14ac:dyDescent="0.2">
      <c r="A25" s="77"/>
      <c r="B25" s="102" t="s">
        <v>37</v>
      </c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</row>
    <row r="26" spans="1:33" ht="85.5" customHeight="1" x14ac:dyDescent="0.2">
      <c r="A26" s="77"/>
      <c r="B26" s="33" t="s">
        <v>133</v>
      </c>
      <c r="C26" s="28" t="s">
        <v>155</v>
      </c>
      <c r="D26" s="41">
        <f>85+16+23</f>
        <v>124</v>
      </c>
      <c r="E26" s="41"/>
      <c r="F26" s="41">
        <v>124</v>
      </c>
      <c r="G26" s="41"/>
      <c r="H26" s="51">
        <v>124</v>
      </c>
      <c r="I26" s="41"/>
      <c r="J26" s="41">
        <v>124</v>
      </c>
      <c r="K26" s="41"/>
      <c r="L26" s="41">
        <v>124</v>
      </c>
      <c r="M26" s="41"/>
      <c r="N26" s="51">
        <v>124</v>
      </c>
      <c r="O26" s="41"/>
      <c r="P26" s="41">
        <v>124</v>
      </c>
      <c r="Q26" s="41"/>
      <c r="R26" s="41">
        <v>124</v>
      </c>
      <c r="S26" s="41"/>
      <c r="T26" s="51">
        <v>124</v>
      </c>
      <c r="U26" s="41"/>
      <c r="V26" s="41">
        <v>124</v>
      </c>
      <c r="W26" s="41"/>
      <c r="X26" s="41">
        <v>124</v>
      </c>
      <c r="Y26" s="41"/>
      <c r="Z26" s="51">
        <v>124</v>
      </c>
      <c r="AA26" s="41"/>
      <c r="AB26" s="29" t="s">
        <v>109</v>
      </c>
    </row>
    <row r="27" spans="1:33" ht="15" customHeight="1" x14ac:dyDescent="0.2">
      <c r="A27" s="77"/>
      <c r="B27" s="102" t="s">
        <v>38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</row>
    <row r="28" spans="1:33" s="20" customFormat="1" ht="47.25" customHeight="1" x14ac:dyDescent="0.2">
      <c r="A28" s="77"/>
      <c r="B28" s="35" t="s">
        <v>174</v>
      </c>
      <c r="C28" s="36" t="s">
        <v>156</v>
      </c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6"/>
      <c r="S28" s="54"/>
      <c r="T28" s="54"/>
      <c r="U28" s="54"/>
      <c r="V28" s="54"/>
      <c r="W28" s="54"/>
      <c r="X28" s="54">
        <v>4</v>
      </c>
      <c r="Y28" s="54"/>
      <c r="Z28" s="54"/>
      <c r="AA28" s="54"/>
      <c r="AB28" s="37" t="s">
        <v>175</v>
      </c>
    </row>
    <row r="29" spans="1:33" ht="72.75" customHeight="1" x14ac:dyDescent="0.2">
      <c r="A29" s="77"/>
      <c r="B29" s="33" t="s">
        <v>139</v>
      </c>
      <c r="C29" s="22" t="s">
        <v>156</v>
      </c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29" t="s">
        <v>176</v>
      </c>
    </row>
    <row r="30" spans="1:33" ht="62.25" customHeight="1" x14ac:dyDescent="0.2">
      <c r="A30" s="77"/>
      <c r="B30" s="33" t="s">
        <v>39</v>
      </c>
      <c r="C30" s="22" t="s">
        <v>156</v>
      </c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51">
        <v>4</v>
      </c>
      <c r="Y30" s="41"/>
      <c r="Z30" s="41"/>
      <c r="AA30" s="41"/>
      <c r="AB30" s="29" t="s">
        <v>40</v>
      </c>
    </row>
    <row r="31" spans="1:33" s="21" customFormat="1" ht="75" customHeight="1" x14ac:dyDescent="0.2">
      <c r="A31" s="77"/>
      <c r="B31" s="38" t="s">
        <v>177</v>
      </c>
      <c r="C31" s="28" t="s">
        <v>156</v>
      </c>
      <c r="D31" s="51"/>
      <c r="E31" s="41"/>
      <c r="F31" s="51"/>
      <c r="G31" s="41"/>
      <c r="H31" s="51"/>
      <c r="I31" s="41"/>
      <c r="J31" s="51"/>
      <c r="K31" s="41"/>
      <c r="L31" s="51"/>
      <c r="M31" s="41"/>
      <c r="N31" s="51"/>
      <c r="O31" s="41"/>
      <c r="P31" s="51"/>
      <c r="Q31" s="41"/>
      <c r="R31" s="51"/>
      <c r="S31" s="41"/>
      <c r="T31" s="51"/>
      <c r="U31" s="41"/>
      <c r="V31" s="51"/>
      <c r="W31" s="41"/>
      <c r="X31" s="51"/>
      <c r="Y31" s="41"/>
      <c r="Z31" s="51"/>
      <c r="AA31" s="41"/>
      <c r="AB31" s="39" t="s">
        <v>110</v>
      </c>
    </row>
    <row r="32" spans="1:33" ht="16.5" customHeight="1" x14ac:dyDescent="0.2">
      <c r="A32" s="77"/>
      <c r="B32" s="70" t="s">
        <v>41</v>
      </c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2"/>
    </row>
    <row r="33" spans="1:28" ht="72" customHeight="1" x14ac:dyDescent="0.2">
      <c r="A33" s="77"/>
      <c r="B33" s="27" t="s">
        <v>141</v>
      </c>
      <c r="C33" s="22" t="s">
        <v>157</v>
      </c>
      <c r="D33" s="41" t="s">
        <v>42</v>
      </c>
      <c r="E33" s="41"/>
      <c r="F33" s="41"/>
      <c r="G33" s="41"/>
      <c r="H33" s="57"/>
      <c r="I33" s="50"/>
      <c r="J33" s="41">
        <v>128</v>
      </c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29" t="s">
        <v>111</v>
      </c>
    </row>
    <row r="34" spans="1:28" ht="57" customHeight="1" x14ac:dyDescent="0.2">
      <c r="A34" s="77"/>
      <c r="B34" s="27" t="s">
        <v>43</v>
      </c>
      <c r="C34" s="22" t="s">
        <v>157</v>
      </c>
      <c r="D34" s="41"/>
      <c r="E34" s="41"/>
      <c r="F34" s="41"/>
      <c r="G34" s="41"/>
      <c r="H34" s="50"/>
      <c r="I34" s="50"/>
      <c r="J34" s="41">
        <v>128</v>
      </c>
      <c r="K34" s="41"/>
      <c r="L34" s="5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29" t="s">
        <v>44</v>
      </c>
    </row>
    <row r="35" spans="1:28" ht="66" customHeight="1" x14ac:dyDescent="0.2">
      <c r="A35" s="77"/>
      <c r="B35" s="27" t="s">
        <v>142</v>
      </c>
      <c r="C35" s="22" t="s">
        <v>157</v>
      </c>
      <c r="D35" s="41" t="s">
        <v>42</v>
      </c>
      <c r="E35" s="41"/>
      <c r="F35" s="51"/>
      <c r="G35" s="41"/>
      <c r="H35" s="50">
        <v>128</v>
      </c>
      <c r="I35" s="50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29" t="s">
        <v>112</v>
      </c>
    </row>
    <row r="36" spans="1:28" ht="63.75" customHeight="1" x14ac:dyDescent="0.2">
      <c r="A36" s="77"/>
      <c r="B36" s="40" t="s">
        <v>45</v>
      </c>
      <c r="C36" s="22" t="s">
        <v>157</v>
      </c>
      <c r="D36" s="41"/>
      <c r="E36" s="41"/>
      <c r="F36" s="41"/>
      <c r="G36" s="41"/>
      <c r="H36" s="50"/>
      <c r="I36" s="50"/>
      <c r="J36" s="41"/>
      <c r="K36" s="41"/>
      <c r="L36" s="41"/>
      <c r="M36" s="41"/>
      <c r="N36" s="51"/>
      <c r="O36" s="41"/>
      <c r="P36" s="41"/>
      <c r="Q36" s="41"/>
      <c r="R36" s="41"/>
      <c r="S36" s="41"/>
      <c r="T36" s="41"/>
      <c r="U36" s="41"/>
      <c r="V36" s="51">
        <v>128</v>
      </c>
      <c r="W36" s="41"/>
      <c r="X36" s="41"/>
      <c r="Y36" s="41"/>
      <c r="Z36" s="41" t="s">
        <v>42</v>
      </c>
      <c r="AA36" s="41"/>
      <c r="AB36" s="67" t="s">
        <v>178</v>
      </c>
    </row>
    <row r="37" spans="1:28" ht="14.25" customHeight="1" x14ac:dyDescent="0.2">
      <c r="A37" s="77"/>
      <c r="B37" s="94" t="s">
        <v>46</v>
      </c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6"/>
    </row>
    <row r="38" spans="1:28" ht="97.5" customHeight="1" x14ac:dyDescent="0.2">
      <c r="A38" s="77"/>
      <c r="B38" s="38" t="s">
        <v>134</v>
      </c>
      <c r="C38" s="22" t="s">
        <v>158</v>
      </c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29" t="s">
        <v>120</v>
      </c>
    </row>
    <row r="39" spans="1:28" ht="13.5" customHeight="1" x14ac:dyDescent="0.2">
      <c r="A39" s="77"/>
      <c r="B39" s="70" t="s">
        <v>47</v>
      </c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2"/>
    </row>
    <row r="40" spans="1:28" ht="53.25" customHeight="1" x14ac:dyDescent="0.2">
      <c r="A40" s="77"/>
      <c r="B40" s="27" t="s">
        <v>179</v>
      </c>
      <c r="C40" s="66" t="s">
        <v>159</v>
      </c>
      <c r="D40" s="41">
        <v>128</v>
      </c>
      <c r="E40" s="41"/>
      <c r="F40" s="41">
        <v>128</v>
      </c>
      <c r="G40" s="41"/>
      <c r="H40" s="41">
        <v>128</v>
      </c>
      <c r="I40" s="41"/>
      <c r="J40" s="51">
        <v>128</v>
      </c>
      <c r="K40" s="41"/>
      <c r="L40" s="41">
        <v>128</v>
      </c>
      <c r="M40" s="41"/>
      <c r="N40" s="41">
        <v>128</v>
      </c>
      <c r="O40" s="41"/>
      <c r="P40" s="51">
        <v>128</v>
      </c>
      <c r="Q40" s="41"/>
      <c r="R40" s="41">
        <v>128</v>
      </c>
      <c r="S40" s="41"/>
      <c r="T40" s="41">
        <v>128</v>
      </c>
      <c r="U40" s="41"/>
      <c r="V40" s="51">
        <v>128</v>
      </c>
      <c r="W40" s="41"/>
      <c r="X40" s="41">
        <v>128</v>
      </c>
      <c r="Y40" s="41"/>
      <c r="Z40" s="51">
        <v>128</v>
      </c>
      <c r="AA40" s="41"/>
      <c r="AB40" s="29" t="s">
        <v>113</v>
      </c>
    </row>
    <row r="41" spans="1:28" s="21" customFormat="1" ht="43.5" customHeight="1" x14ac:dyDescent="0.2">
      <c r="A41" s="77"/>
      <c r="B41" s="27" t="s">
        <v>48</v>
      </c>
      <c r="C41" s="66" t="s">
        <v>159</v>
      </c>
      <c r="D41" s="41"/>
      <c r="E41" s="41"/>
      <c r="F41" s="51"/>
      <c r="G41" s="41"/>
      <c r="H41" s="51">
        <v>128</v>
      </c>
      <c r="I41" s="41"/>
      <c r="J41" s="41"/>
      <c r="K41" s="41"/>
      <c r="L41" s="51"/>
      <c r="M41" s="41"/>
      <c r="N41" s="41">
        <v>128</v>
      </c>
      <c r="O41" s="41"/>
      <c r="P41" s="41"/>
      <c r="Q41" s="41"/>
      <c r="R41" s="51"/>
      <c r="S41" s="41"/>
      <c r="T41" s="51">
        <v>128</v>
      </c>
      <c r="U41" s="41"/>
      <c r="V41" s="41"/>
      <c r="W41" s="41"/>
      <c r="X41" s="41"/>
      <c r="Y41" s="41"/>
      <c r="Z41" s="41"/>
      <c r="AA41" s="41"/>
      <c r="AB41" s="29" t="s">
        <v>114</v>
      </c>
    </row>
    <row r="42" spans="1:28" s="21" customFormat="1" ht="45" customHeight="1" x14ac:dyDescent="0.2">
      <c r="A42" s="77"/>
      <c r="B42" s="27" t="s">
        <v>49</v>
      </c>
      <c r="C42" s="66" t="s">
        <v>159</v>
      </c>
      <c r="D42" s="41"/>
      <c r="E42" s="41"/>
      <c r="F42" s="51"/>
      <c r="G42" s="41"/>
      <c r="H42" s="51">
        <v>128</v>
      </c>
      <c r="I42" s="41"/>
      <c r="J42" s="41"/>
      <c r="K42" s="41"/>
      <c r="L42" s="51"/>
      <c r="M42" s="41"/>
      <c r="N42" s="51">
        <v>128</v>
      </c>
      <c r="O42" s="41"/>
      <c r="P42" s="41"/>
      <c r="Q42" s="41"/>
      <c r="R42" s="51"/>
      <c r="S42" s="41"/>
      <c r="T42" s="51">
        <v>128</v>
      </c>
      <c r="U42" s="41"/>
      <c r="V42" s="41"/>
      <c r="W42" s="41"/>
      <c r="X42" s="41"/>
      <c r="Y42" s="41"/>
      <c r="Z42" s="41"/>
      <c r="AA42" s="41"/>
      <c r="AB42" s="29" t="s">
        <v>115</v>
      </c>
    </row>
    <row r="43" spans="1:28" s="21" customFormat="1" ht="70.5" customHeight="1" x14ac:dyDescent="0.2">
      <c r="A43" s="77"/>
      <c r="B43" s="27" t="s">
        <v>180</v>
      </c>
      <c r="C43" s="66" t="s">
        <v>159</v>
      </c>
      <c r="D43" s="41"/>
      <c r="E43" s="41"/>
      <c r="F43" s="41">
        <v>128</v>
      </c>
      <c r="G43" s="41"/>
      <c r="H43" s="41"/>
      <c r="I43" s="41"/>
      <c r="J43" s="41"/>
      <c r="K43" s="41"/>
      <c r="L43" s="41">
        <v>128</v>
      </c>
      <c r="M43" s="41"/>
      <c r="N43" s="51"/>
      <c r="O43" s="41"/>
      <c r="P43" s="41"/>
      <c r="Q43" s="41"/>
      <c r="R43" s="41">
        <v>128</v>
      </c>
      <c r="S43" s="41"/>
      <c r="T43" s="51"/>
      <c r="U43" s="41"/>
      <c r="V43" s="41"/>
      <c r="W43" s="41"/>
      <c r="X43" s="51">
        <v>128</v>
      </c>
      <c r="Y43" s="41"/>
      <c r="Z43" s="51"/>
      <c r="AA43" s="41"/>
      <c r="AB43" s="29" t="s">
        <v>118</v>
      </c>
    </row>
    <row r="44" spans="1:28" s="21" customFormat="1" ht="43.5" customHeight="1" x14ac:dyDescent="0.2">
      <c r="A44" s="77"/>
      <c r="B44" s="27" t="s">
        <v>96</v>
      </c>
      <c r="C44" s="66" t="s">
        <v>159</v>
      </c>
      <c r="D44" s="41"/>
      <c r="E44" s="41"/>
      <c r="F44" s="41"/>
      <c r="G44" s="41"/>
      <c r="H44" s="41">
        <v>128</v>
      </c>
      <c r="I44" s="41"/>
      <c r="J44" s="41"/>
      <c r="K44" s="41"/>
      <c r="L44" s="41"/>
      <c r="M44" s="41"/>
      <c r="N44" s="51"/>
      <c r="O44" s="41"/>
      <c r="P44" s="41">
        <v>128</v>
      </c>
      <c r="Q44" s="41"/>
      <c r="R44" s="41"/>
      <c r="S44" s="41"/>
      <c r="T44" s="51"/>
      <c r="U44" s="41"/>
      <c r="V44" s="41"/>
      <c r="W44" s="41"/>
      <c r="X44" s="51"/>
      <c r="Y44" s="41"/>
      <c r="Z44" s="51">
        <v>128</v>
      </c>
      <c r="AA44" s="41"/>
      <c r="AB44" s="29" t="s">
        <v>50</v>
      </c>
    </row>
    <row r="45" spans="1:28" s="21" customFormat="1" ht="42.75" customHeight="1" x14ac:dyDescent="0.2">
      <c r="A45" s="77"/>
      <c r="B45" s="27" t="s">
        <v>116</v>
      </c>
      <c r="C45" s="66" t="s">
        <v>160</v>
      </c>
      <c r="D45" s="41">
        <v>128</v>
      </c>
      <c r="E45" s="41"/>
      <c r="F45" s="41">
        <v>128</v>
      </c>
      <c r="G45" s="41"/>
      <c r="H45" s="41">
        <v>128</v>
      </c>
      <c r="I45" s="41"/>
      <c r="J45" s="41">
        <v>128</v>
      </c>
      <c r="K45" s="41"/>
      <c r="L45" s="41">
        <v>128</v>
      </c>
      <c r="M45" s="41"/>
      <c r="N45" s="51">
        <v>128</v>
      </c>
      <c r="O45" s="41"/>
      <c r="P45" s="41">
        <v>128</v>
      </c>
      <c r="Q45" s="41"/>
      <c r="R45" s="41">
        <v>128</v>
      </c>
      <c r="S45" s="41"/>
      <c r="T45" s="51">
        <v>128</v>
      </c>
      <c r="U45" s="41"/>
      <c r="V45" s="41">
        <v>128</v>
      </c>
      <c r="W45" s="41"/>
      <c r="X45" s="51">
        <v>128</v>
      </c>
      <c r="Y45" s="41"/>
      <c r="Z45" s="51">
        <v>128</v>
      </c>
      <c r="AA45" s="41"/>
      <c r="AB45" s="29" t="s">
        <v>128</v>
      </c>
    </row>
    <row r="46" spans="1:28" s="21" customFormat="1" ht="48.75" customHeight="1" x14ac:dyDescent="0.2">
      <c r="A46" s="77"/>
      <c r="B46" s="27" t="s">
        <v>135</v>
      </c>
      <c r="C46" s="66" t="s">
        <v>160</v>
      </c>
      <c r="D46" s="41"/>
      <c r="E46" s="41"/>
      <c r="F46" s="51">
        <v>124</v>
      </c>
      <c r="G46" s="41"/>
      <c r="H46" s="51"/>
      <c r="I46" s="41"/>
      <c r="J46" s="41"/>
      <c r="K46" s="41"/>
      <c r="L46" s="51">
        <v>124</v>
      </c>
      <c r="M46" s="41"/>
      <c r="N46" s="41"/>
      <c r="O46" s="41"/>
      <c r="P46" s="41"/>
      <c r="Q46" s="41"/>
      <c r="R46" s="51">
        <v>124</v>
      </c>
      <c r="S46" s="41"/>
      <c r="T46" s="41"/>
      <c r="U46" s="41"/>
      <c r="V46" s="41"/>
      <c r="W46" s="41"/>
      <c r="X46" s="41">
        <v>124</v>
      </c>
      <c r="Y46" s="41"/>
      <c r="Z46" s="41"/>
      <c r="AA46" s="41"/>
      <c r="AB46" s="29" t="s">
        <v>117</v>
      </c>
    </row>
    <row r="47" spans="1:28" ht="16.5" customHeight="1" x14ac:dyDescent="0.2">
      <c r="A47" s="77"/>
      <c r="B47" s="70" t="s">
        <v>51</v>
      </c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2"/>
    </row>
    <row r="48" spans="1:28" ht="78" customHeight="1" x14ac:dyDescent="0.2">
      <c r="A48" s="77"/>
      <c r="B48" s="27" t="s">
        <v>119</v>
      </c>
      <c r="C48" s="66" t="s">
        <v>203</v>
      </c>
      <c r="D48" s="41"/>
      <c r="E48" s="41"/>
      <c r="F48" s="5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66" t="s">
        <v>121</v>
      </c>
    </row>
    <row r="49" spans="1:28" s="21" customFormat="1" ht="80.25" customHeight="1" x14ac:dyDescent="0.2">
      <c r="A49" s="77"/>
      <c r="B49" s="27" t="s">
        <v>123</v>
      </c>
      <c r="C49" s="66" t="s">
        <v>159</v>
      </c>
      <c r="D49" s="41">
        <v>128</v>
      </c>
      <c r="E49" s="41"/>
      <c r="F49" s="51">
        <v>128</v>
      </c>
      <c r="G49" s="41"/>
      <c r="H49" s="41">
        <v>128</v>
      </c>
      <c r="I49" s="41"/>
      <c r="J49" s="41">
        <v>128</v>
      </c>
      <c r="K49" s="41"/>
      <c r="L49" s="41">
        <v>128</v>
      </c>
      <c r="M49" s="41"/>
      <c r="N49" s="41">
        <v>128</v>
      </c>
      <c r="O49" s="41"/>
      <c r="P49" s="41">
        <v>128</v>
      </c>
      <c r="Q49" s="41"/>
      <c r="R49" s="41">
        <v>128</v>
      </c>
      <c r="S49" s="41"/>
      <c r="T49" s="41">
        <v>128</v>
      </c>
      <c r="U49" s="41"/>
      <c r="V49" s="41">
        <v>128</v>
      </c>
      <c r="W49" s="41"/>
      <c r="X49" s="41">
        <v>128</v>
      </c>
      <c r="Y49" s="41"/>
      <c r="Z49" s="41">
        <v>128</v>
      </c>
      <c r="AA49" s="41"/>
      <c r="AB49" s="29" t="s">
        <v>122</v>
      </c>
    </row>
    <row r="50" spans="1:28" s="21" customFormat="1" ht="63.75" customHeight="1" x14ac:dyDescent="0.2">
      <c r="A50" s="77"/>
      <c r="B50" s="27" t="s">
        <v>124</v>
      </c>
      <c r="C50" s="66" t="s">
        <v>159</v>
      </c>
      <c r="D50" s="41"/>
      <c r="E50" s="41"/>
      <c r="F50" s="5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66" t="s">
        <v>125</v>
      </c>
    </row>
    <row r="51" spans="1:28" s="21" customFormat="1" ht="51" customHeight="1" x14ac:dyDescent="0.2">
      <c r="A51" s="77"/>
      <c r="B51" s="27" t="s">
        <v>196</v>
      </c>
      <c r="C51" s="66" t="s">
        <v>159</v>
      </c>
      <c r="D51" s="41"/>
      <c r="E51" s="41"/>
      <c r="F51" s="5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29" t="s">
        <v>143</v>
      </c>
    </row>
    <row r="52" spans="1:28" s="21" customFormat="1" ht="89.25" customHeight="1" x14ac:dyDescent="0.2">
      <c r="A52" s="77"/>
      <c r="B52" s="38" t="s">
        <v>144</v>
      </c>
      <c r="C52" s="68" t="s">
        <v>156</v>
      </c>
      <c r="D52" s="51"/>
      <c r="E52" s="41"/>
      <c r="F52" s="51"/>
      <c r="G52" s="41"/>
      <c r="H52" s="51"/>
      <c r="I52" s="41"/>
      <c r="J52" s="51"/>
      <c r="K52" s="41"/>
      <c r="L52" s="51"/>
      <c r="M52" s="41"/>
      <c r="N52" s="51"/>
      <c r="O52" s="41"/>
      <c r="P52" s="51"/>
      <c r="Q52" s="41"/>
      <c r="R52" s="51"/>
      <c r="S52" s="41"/>
      <c r="T52" s="51"/>
      <c r="U52" s="41"/>
      <c r="V52" s="51"/>
      <c r="W52" s="41"/>
      <c r="X52" s="51"/>
      <c r="Y52" s="41"/>
      <c r="Z52" s="51"/>
      <c r="AA52" s="41"/>
      <c r="AB52" s="65" t="s">
        <v>140</v>
      </c>
    </row>
    <row r="53" spans="1:28" ht="16.5" customHeight="1" x14ac:dyDescent="0.2">
      <c r="A53" s="77"/>
      <c r="B53" s="70" t="s">
        <v>52</v>
      </c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2"/>
    </row>
    <row r="54" spans="1:28" s="21" customFormat="1" ht="82.5" customHeight="1" x14ac:dyDescent="0.2">
      <c r="A54" s="77"/>
      <c r="B54" s="27" t="s">
        <v>136</v>
      </c>
      <c r="C54" s="66" t="s">
        <v>161</v>
      </c>
      <c r="D54" s="41"/>
      <c r="E54" s="41"/>
      <c r="F54" s="41"/>
      <c r="G54" s="41"/>
      <c r="H54" s="41"/>
      <c r="I54" s="41"/>
      <c r="J54" s="30"/>
      <c r="K54" s="41"/>
      <c r="L54" s="41"/>
      <c r="M54" s="41"/>
      <c r="N54" s="41"/>
      <c r="O54" s="41"/>
      <c r="P54" s="41"/>
      <c r="Q54" s="41"/>
      <c r="R54" s="41">
        <v>128</v>
      </c>
      <c r="S54" s="41"/>
      <c r="T54" s="41"/>
      <c r="U54" s="41"/>
      <c r="V54" s="41"/>
      <c r="W54" s="41"/>
      <c r="X54" s="41"/>
      <c r="Y54" s="41"/>
      <c r="Z54" s="41"/>
      <c r="AA54" s="41"/>
      <c r="AB54" s="29" t="s">
        <v>181</v>
      </c>
    </row>
    <row r="55" spans="1:28" s="21" customFormat="1" ht="81.75" customHeight="1" x14ac:dyDescent="0.2">
      <c r="A55" s="77"/>
      <c r="B55" s="27" t="s">
        <v>202</v>
      </c>
      <c r="C55" s="66" t="s">
        <v>161</v>
      </c>
      <c r="D55" s="41">
        <v>128</v>
      </c>
      <c r="E55" s="41"/>
      <c r="F55" s="41">
        <v>128</v>
      </c>
      <c r="G55" s="41"/>
      <c r="H55" s="41">
        <v>128</v>
      </c>
      <c r="I55" s="41"/>
      <c r="J55" s="30">
        <v>128</v>
      </c>
      <c r="K55" s="41"/>
      <c r="L55" s="41">
        <v>128</v>
      </c>
      <c r="M55" s="41"/>
      <c r="N55" s="41">
        <v>128</v>
      </c>
      <c r="O55" s="41"/>
      <c r="P55" s="41">
        <v>128</v>
      </c>
      <c r="Q55" s="41"/>
      <c r="R55" s="41">
        <v>128</v>
      </c>
      <c r="S55" s="41"/>
      <c r="T55" s="41">
        <v>128</v>
      </c>
      <c r="U55" s="41"/>
      <c r="V55" s="41">
        <v>128</v>
      </c>
      <c r="W55" s="41"/>
      <c r="X55" s="41">
        <v>128</v>
      </c>
      <c r="Y55" s="41"/>
      <c r="Z55" s="41">
        <v>128</v>
      </c>
      <c r="AA55" s="41"/>
      <c r="AB55" s="29" t="s">
        <v>182</v>
      </c>
    </row>
    <row r="56" spans="1:28" s="21" customFormat="1" ht="62.25" customHeight="1" x14ac:dyDescent="0.2">
      <c r="A56" s="77"/>
      <c r="B56" s="27" t="s">
        <v>137</v>
      </c>
      <c r="C56" s="66" t="s">
        <v>162</v>
      </c>
      <c r="D56" s="41"/>
      <c r="E56" s="41"/>
      <c r="F56" s="41"/>
      <c r="G56" s="41"/>
      <c r="H56" s="41"/>
      <c r="I56" s="41"/>
      <c r="J56" s="64">
        <v>124</v>
      </c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>
        <v>124</v>
      </c>
      <c r="W56" s="41"/>
      <c r="X56" s="41"/>
      <c r="Y56" s="41"/>
      <c r="Z56" s="41"/>
      <c r="AA56" s="41"/>
      <c r="AB56" s="29" t="s">
        <v>126</v>
      </c>
    </row>
    <row r="57" spans="1:28" s="21" customFormat="1" ht="16.5" customHeight="1" x14ac:dyDescent="0.2">
      <c r="A57" s="77"/>
      <c r="B57" s="70" t="s">
        <v>97</v>
      </c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2"/>
    </row>
    <row r="58" spans="1:28" s="21" customFormat="1" ht="46.5" customHeight="1" x14ac:dyDescent="0.2">
      <c r="A58" s="77"/>
      <c r="B58" s="27" t="s">
        <v>145</v>
      </c>
      <c r="C58" s="66" t="s">
        <v>161</v>
      </c>
      <c r="D58" s="19"/>
      <c r="E58" s="19"/>
      <c r="F58" s="64">
        <v>128</v>
      </c>
      <c r="G58" s="19"/>
      <c r="H58" s="30"/>
      <c r="I58" s="19"/>
      <c r="J58" s="41"/>
      <c r="K58" s="41"/>
      <c r="L58" s="41"/>
      <c r="M58" s="41"/>
      <c r="N58" s="30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29" t="s">
        <v>183</v>
      </c>
    </row>
    <row r="59" spans="1:28" s="21" customFormat="1" ht="133.5" customHeight="1" x14ac:dyDescent="0.2">
      <c r="A59" s="77"/>
      <c r="B59" s="27" t="s">
        <v>184</v>
      </c>
      <c r="C59" s="66" t="s">
        <v>161</v>
      </c>
      <c r="D59" s="41"/>
      <c r="E59" s="41"/>
      <c r="F59" s="41"/>
      <c r="G59" s="41"/>
      <c r="H59" s="41">
        <v>128</v>
      </c>
      <c r="I59" s="41"/>
      <c r="J59" s="41"/>
      <c r="K59" s="41"/>
      <c r="L59" s="30"/>
      <c r="M59" s="41"/>
      <c r="N59" s="41">
        <v>128</v>
      </c>
      <c r="O59" s="41"/>
      <c r="P59" s="41"/>
      <c r="Q59" s="41"/>
      <c r="R59" s="41"/>
      <c r="S59" s="41"/>
      <c r="T59" s="41">
        <v>128</v>
      </c>
      <c r="U59" s="41"/>
      <c r="V59" s="41"/>
      <c r="W59" s="41"/>
      <c r="X59" s="41"/>
      <c r="Y59" s="41"/>
      <c r="Z59" s="41">
        <v>128</v>
      </c>
      <c r="AA59" s="41"/>
      <c r="AB59" s="29" t="s">
        <v>34</v>
      </c>
    </row>
    <row r="60" spans="1:28" s="21" customFormat="1" ht="16.5" customHeight="1" x14ac:dyDescent="0.2">
      <c r="A60" s="77"/>
      <c r="B60" s="70" t="s">
        <v>146</v>
      </c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2"/>
    </row>
    <row r="61" spans="1:28" s="21" customFormat="1" ht="60.75" customHeight="1" x14ac:dyDescent="0.2">
      <c r="A61" s="77"/>
      <c r="B61" s="27" t="s">
        <v>147</v>
      </c>
      <c r="C61" s="66" t="s">
        <v>163</v>
      </c>
      <c r="D61" s="51">
        <f>27+15+18</f>
        <v>60</v>
      </c>
      <c r="E61" s="58"/>
      <c r="F61" s="58"/>
      <c r="G61" s="58"/>
      <c r="H61" s="41"/>
      <c r="I61" s="58"/>
      <c r="J61" s="51">
        <v>60</v>
      </c>
      <c r="K61" s="58"/>
      <c r="L61" s="58"/>
      <c r="M61" s="58"/>
      <c r="N61" s="41"/>
      <c r="O61" s="58"/>
      <c r="P61" s="51">
        <v>60</v>
      </c>
      <c r="Q61" s="58"/>
      <c r="R61" s="58"/>
      <c r="S61" s="58"/>
      <c r="T61" s="41"/>
      <c r="U61" s="58"/>
      <c r="V61" s="51">
        <v>60</v>
      </c>
      <c r="W61" s="58"/>
      <c r="X61" s="58"/>
      <c r="Y61" s="58"/>
      <c r="Z61" s="41"/>
      <c r="AA61" s="58"/>
      <c r="AB61" s="29" t="s">
        <v>105</v>
      </c>
    </row>
    <row r="62" spans="1:28" s="21" customFormat="1" ht="41.25" customHeight="1" x14ac:dyDescent="0.2">
      <c r="A62" s="77"/>
      <c r="B62" s="27" t="s">
        <v>185</v>
      </c>
      <c r="C62" s="66" t="s">
        <v>164</v>
      </c>
      <c r="D62" s="58"/>
      <c r="E62" s="58"/>
      <c r="F62" s="58"/>
      <c r="G62" s="58"/>
      <c r="H62" s="51">
        <v>60</v>
      </c>
      <c r="I62" s="58"/>
      <c r="J62" s="30"/>
      <c r="K62" s="58"/>
      <c r="L62" s="30"/>
      <c r="M62" s="58"/>
      <c r="N62" s="51">
        <v>60</v>
      </c>
      <c r="O62" s="58"/>
      <c r="P62" s="58"/>
      <c r="Q62" s="58"/>
      <c r="R62" s="41"/>
      <c r="S62" s="58"/>
      <c r="T62" s="51">
        <v>60</v>
      </c>
      <c r="U62" s="58"/>
      <c r="V62" s="58"/>
      <c r="W62" s="58"/>
      <c r="X62" s="58"/>
      <c r="Y62" s="58"/>
      <c r="Z62" s="51">
        <v>60</v>
      </c>
      <c r="AA62" s="58"/>
      <c r="AB62" s="29" t="s">
        <v>106</v>
      </c>
    </row>
    <row r="63" spans="1:28" s="21" customFormat="1" ht="41.25" customHeight="1" x14ac:dyDescent="0.2">
      <c r="A63" s="77"/>
      <c r="B63" s="27" t="s">
        <v>186</v>
      </c>
      <c r="C63" s="66" t="s">
        <v>162</v>
      </c>
      <c r="D63" s="58"/>
      <c r="E63" s="58"/>
      <c r="F63" s="51">
        <v>60</v>
      </c>
      <c r="G63" s="58"/>
      <c r="H63" s="58"/>
      <c r="I63" s="58"/>
      <c r="J63" s="30"/>
      <c r="K63" s="58"/>
      <c r="L63" s="51">
        <v>60</v>
      </c>
      <c r="M63" s="58"/>
      <c r="N63" s="41"/>
      <c r="O63" s="58"/>
      <c r="P63" s="58"/>
      <c r="Q63" s="58"/>
      <c r="R63" s="51">
        <v>60</v>
      </c>
      <c r="S63" s="58"/>
      <c r="T63" s="41"/>
      <c r="U63" s="58"/>
      <c r="V63" s="58"/>
      <c r="W63" s="58"/>
      <c r="X63" s="51">
        <v>60</v>
      </c>
      <c r="Y63" s="58"/>
      <c r="Z63" s="41"/>
      <c r="AA63" s="58"/>
      <c r="AB63" s="29" t="s">
        <v>50</v>
      </c>
    </row>
    <row r="64" spans="1:28" s="21" customFormat="1" ht="41.25" customHeight="1" x14ac:dyDescent="0.2">
      <c r="A64" s="77"/>
      <c r="B64" s="27" t="s">
        <v>148</v>
      </c>
      <c r="C64" s="66" t="s">
        <v>162</v>
      </c>
      <c r="D64" s="58"/>
      <c r="E64" s="58"/>
      <c r="F64" s="58"/>
      <c r="G64" s="58"/>
      <c r="H64" s="30"/>
      <c r="I64" s="58"/>
      <c r="J64" s="41"/>
      <c r="K64" s="58"/>
      <c r="L64" s="58"/>
      <c r="M64" s="58"/>
      <c r="N64" s="51">
        <v>60</v>
      </c>
      <c r="O64" s="58"/>
      <c r="P64" s="58"/>
      <c r="Q64" s="58"/>
      <c r="R64" s="41"/>
      <c r="S64" s="58"/>
      <c r="T64" s="41"/>
      <c r="U64" s="58"/>
      <c r="V64" s="41"/>
      <c r="W64" s="58"/>
      <c r="X64" s="58"/>
      <c r="Y64" s="58"/>
      <c r="Z64" s="41"/>
      <c r="AA64" s="58"/>
      <c r="AB64" s="29" t="s">
        <v>50</v>
      </c>
    </row>
    <row r="65" spans="1:28" s="21" customFormat="1" ht="41.25" customHeight="1" x14ac:dyDescent="0.2">
      <c r="A65" s="77"/>
      <c r="B65" s="27" t="s">
        <v>187</v>
      </c>
      <c r="C65" s="66" t="s">
        <v>164</v>
      </c>
      <c r="D65" s="58"/>
      <c r="E65" s="58"/>
      <c r="F65" s="58"/>
      <c r="G65" s="58"/>
      <c r="H65" s="30"/>
      <c r="I65" s="58"/>
      <c r="J65" s="41"/>
      <c r="K65" s="58"/>
      <c r="L65" s="41"/>
      <c r="M65" s="58"/>
      <c r="N65" s="41"/>
      <c r="O65" s="58"/>
      <c r="P65" s="58"/>
      <c r="Q65" s="58"/>
      <c r="R65" s="41"/>
      <c r="S65" s="58"/>
      <c r="T65" s="41"/>
      <c r="U65" s="58"/>
      <c r="V65" s="51">
        <v>60</v>
      </c>
      <c r="W65" s="58"/>
      <c r="X65" s="58"/>
      <c r="Y65" s="58"/>
      <c r="Z65" s="41"/>
      <c r="AA65" s="58"/>
      <c r="AB65" s="29" t="s">
        <v>98</v>
      </c>
    </row>
    <row r="66" spans="1:28" s="21" customFormat="1" ht="41.25" customHeight="1" x14ac:dyDescent="0.2">
      <c r="A66" s="77"/>
      <c r="B66" s="27" t="s">
        <v>149</v>
      </c>
      <c r="C66" s="66" t="s">
        <v>162</v>
      </c>
      <c r="D66" s="41"/>
      <c r="E66" s="41"/>
      <c r="F66" s="41"/>
      <c r="G66" s="41"/>
      <c r="H66" s="41"/>
      <c r="I66" s="41"/>
      <c r="J66" s="64">
        <v>60</v>
      </c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>
        <v>60</v>
      </c>
      <c r="W66" s="41"/>
      <c r="X66" s="41"/>
      <c r="Y66" s="41"/>
      <c r="Z66" s="41"/>
      <c r="AA66" s="41"/>
      <c r="AB66" s="29" t="s">
        <v>126</v>
      </c>
    </row>
    <row r="67" spans="1:28" ht="18.75" customHeight="1" x14ac:dyDescent="0.2">
      <c r="A67" s="77"/>
      <c r="B67" s="70" t="s">
        <v>53</v>
      </c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2"/>
    </row>
    <row r="68" spans="1:28" ht="71.25" customHeight="1" x14ac:dyDescent="0.2">
      <c r="A68" s="77"/>
      <c r="B68" s="27" t="s">
        <v>188</v>
      </c>
      <c r="C68" s="22" t="s">
        <v>161</v>
      </c>
      <c r="D68" s="41"/>
      <c r="E68" s="41"/>
      <c r="F68" s="41"/>
      <c r="G68" s="41"/>
      <c r="H68" s="41">
        <v>128</v>
      </c>
      <c r="I68" s="41"/>
      <c r="J68" s="41"/>
      <c r="K68" s="41"/>
      <c r="L68" s="5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29" t="s">
        <v>189</v>
      </c>
    </row>
    <row r="69" spans="1:28" ht="18" customHeight="1" x14ac:dyDescent="0.2">
      <c r="A69" s="77"/>
      <c r="B69" s="70" t="s">
        <v>130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2"/>
    </row>
    <row r="70" spans="1:28" ht="71.25" customHeight="1" x14ac:dyDescent="0.2">
      <c r="A70" s="77"/>
      <c r="B70" s="27" t="s">
        <v>150</v>
      </c>
      <c r="C70" s="22" t="s">
        <v>161</v>
      </c>
      <c r="D70" s="41"/>
      <c r="E70" s="41"/>
      <c r="F70" s="41">
        <v>128</v>
      </c>
      <c r="G70" s="41"/>
      <c r="H70" s="41"/>
      <c r="I70" s="41"/>
      <c r="J70" s="41"/>
      <c r="K70" s="41"/>
      <c r="L70" s="5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29" t="s">
        <v>131</v>
      </c>
    </row>
    <row r="71" spans="1:28" ht="109.5" customHeight="1" x14ac:dyDescent="0.2">
      <c r="A71" s="77"/>
      <c r="B71" s="27" t="s">
        <v>200</v>
      </c>
      <c r="C71" s="22" t="s">
        <v>161</v>
      </c>
      <c r="D71" s="41"/>
      <c r="E71" s="41"/>
      <c r="F71" s="41"/>
      <c r="G71" s="41"/>
      <c r="H71" s="41">
        <v>128</v>
      </c>
      <c r="I71" s="41"/>
      <c r="J71" s="41"/>
      <c r="K71" s="41"/>
      <c r="L71" s="51"/>
      <c r="M71" s="41"/>
      <c r="N71" s="41">
        <v>128</v>
      </c>
      <c r="O71" s="41"/>
      <c r="P71" s="41"/>
      <c r="Q71" s="41"/>
      <c r="R71" s="41"/>
      <c r="S71" s="41"/>
      <c r="T71" s="41">
        <v>128</v>
      </c>
      <c r="U71" s="41"/>
      <c r="V71" s="41"/>
      <c r="W71" s="41"/>
      <c r="X71" s="41"/>
      <c r="Y71" s="41"/>
      <c r="Z71" s="41">
        <v>128</v>
      </c>
      <c r="AA71" s="41"/>
      <c r="AB71" s="69" t="s">
        <v>201</v>
      </c>
    </row>
    <row r="72" spans="1:28" ht="15.75" customHeight="1" x14ac:dyDescent="0.2">
      <c r="A72" s="77"/>
      <c r="B72" s="70" t="s">
        <v>54</v>
      </c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2"/>
    </row>
    <row r="73" spans="1:28" ht="49.5" customHeight="1" x14ac:dyDescent="0.2">
      <c r="A73" s="77"/>
      <c r="B73" s="42" t="s">
        <v>190</v>
      </c>
      <c r="C73" s="22" t="s">
        <v>55</v>
      </c>
      <c r="D73" s="50"/>
      <c r="E73" s="50"/>
      <c r="F73" s="50">
        <v>128</v>
      </c>
      <c r="G73" s="50"/>
      <c r="H73" s="50"/>
      <c r="I73" s="50"/>
      <c r="J73" s="57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29" t="s">
        <v>132</v>
      </c>
    </row>
    <row r="74" spans="1:28" ht="41.25" customHeight="1" x14ac:dyDescent="0.2">
      <c r="A74" s="77"/>
      <c r="B74" s="32" t="s">
        <v>199</v>
      </c>
      <c r="C74" s="22" t="s">
        <v>191</v>
      </c>
      <c r="D74" s="57">
        <v>128</v>
      </c>
      <c r="E74" s="50"/>
      <c r="F74" s="50">
        <v>128</v>
      </c>
      <c r="G74" s="50"/>
      <c r="H74" s="57">
        <v>128</v>
      </c>
      <c r="I74" s="50"/>
      <c r="J74" s="57">
        <v>128</v>
      </c>
      <c r="K74" s="50"/>
      <c r="L74" s="57">
        <v>128</v>
      </c>
      <c r="M74" s="50"/>
      <c r="N74" s="57">
        <v>128</v>
      </c>
      <c r="O74" s="50"/>
      <c r="P74" s="57">
        <v>128</v>
      </c>
      <c r="Q74" s="50"/>
      <c r="R74" s="57">
        <v>128</v>
      </c>
      <c r="S74" s="50"/>
      <c r="T74" s="57">
        <v>128</v>
      </c>
      <c r="U74" s="50"/>
      <c r="V74" s="57">
        <v>128</v>
      </c>
      <c r="W74" s="50"/>
      <c r="X74" s="57">
        <v>128</v>
      </c>
      <c r="Y74" s="50"/>
      <c r="Z74" s="57">
        <v>128</v>
      </c>
      <c r="AA74" s="50"/>
      <c r="AB74" s="29" t="s">
        <v>56</v>
      </c>
    </row>
    <row r="75" spans="1:28" ht="71.25" customHeight="1" x14ac:dyDescent="0.2">
      <c r="A75" s="77"/>
      <c r="B75" s="32" t="s">
        <v>192</v>
      </c>
      <c r="C75" s="22" t="s">
        <v>108</v>
      </c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67" t="s">
        <v>195</v>
      </c>
    </row>
    <row r="76" spans="1:28" ht="20.25" customHeight="1" x14ac:dyDescent="0.2">
      <c r="A76" s="77"/>
      <c r="B76" s="70" t="s">
        <v>57</v>
      </c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2"/>
    </row>
    <row r="77" spans="1:28" ht="57" customHeight="1" x14ac:dyDescent="0.2">
      <c r="A77" s="77"/>
      <c r="B77" s="31" t="s">
        <v>58</v>
      </c>
      <c r="C77" s="22" t="s">
        <v>156</v>
      </c>
      <c r="D77" s="51"/>
      <c r="E77" s="41"/>
      <c r="F77" s="41"/>
      <c r="G77" s="41"/>
      <c r="H77" s="41"/>
      <c r="I77" s="41"/>
      <c r="J77" s="51"/>
      <c r="K77" s="41"/>
      <c r="L77" s="41"/>
      <c r="M77" s="41"/>
      <c r="N77" s="41"/>
      <c r="O77" s="41"/>
      <c r="P77" s="51"/>
      <c r="Q77" s="41"/>
      <c r="R77" s="41"/>
      <c r="S77" s="41"/>
      <c r="T77" s="41"/>
      <c r="U77" s="41"/>
      <c r="V77" s="51"/>
      <c r="W77" s="41"/>
      <c r="X77" s="41"/>
      <c r="Y77" s="41"/>
      <c r="Z77" s="41"/>
      <c r="AA77" s="41"/>
      <c r="AB77" s="29" t="s">
        <v>193</v>
      </c>
    </row>
    <row r="78" spans="1:28" ht="15.75" customHeight="1" x14ac:dyDescent="0.2">
      <c r="A78" s="77"/>
      <c r="B78" s="70" t="s">
        <v>59</v>
      </c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2"/>
    </row>
    <row r="79" spans="1:28" ht="45" customHeight="1" x14ac:dyDescent="0.2">
      <c r="A79" s="77"/>
      <c r="B79" s="31" t="s">
        <v>99</v>
      </c>
      <c r="C79" s="22" t="s">
        <v>156</v>
      </c>
      <c r="D79" s="51"/>
      <c r="E79" s="41"/>
      <c r="F79" s="41"/>
      <c r="G79" s="41"/>
      <c r="H79" s="41"/>
      <c r="I79" s="41"/>
      <c r="J79" s="51"/>
      <c r="K79" s="41"/>
      <c r="L79" s="41"/>
      <c r="M79" s="41"/>
      <c r="N79" s="41"/>
      <c r="O79" s="41"/>
      <c r="P79" s="51"/>
      <c r="Q79" s="41"/>
      <c r="R79" s="41"/>
      <c r="S79" s="41"/>
      <c r="T79" s="41"/>
      <c r="U79" s="41"/>
      <c r="V79" s="51"/>
      <c r="W79" s="41"/>
      <c r="X79" s="41"/>
      <c r="Y79" s="41"/>
      <c r="Z79" s="41"/>
      <c r="AA79" s="41"/>
      <c r="AB79" s="29" t="s">
        <v>100</v>
      </c>
    </row>
    <row r="80" spans="1:28" ht="13.5" customHeight="1" x14ac:dyDescent="0.2">
      <c r="A80" s="77"/>
      <c r="B80" s="73" t="s">
        <v>60</v>
      </c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5"/>
    </row>
    <row r="81" spans="1:28" ht="56.25" customHeight="1" x14ac:dyDescent="0.2">
      <c r="A81" s="78"/>
      <c r="B81" s="31" t="s">
        <v>194</v>
      </c>
      <c r="C81" s="22" t="s">
        <v>165</v>
      </c>
      <c r="D81" s="51">
        <v>128</v>
      </c>
      <c r="E81" s="41"/>
      <c r="F81" s="41">
        <v>128</v>
      </c>
      <c r="G81" s="41"/>
      <c r="H81" s="41">
        <v>128</v>
      </c>
      <c r="I81" s="41"/>
      <c r="J81" s="51">
        <v>128</v>
      </c>
      <c r="K81" s="41"/>
      <c r="L81" s="41">
        <v>128</v>
      </c>
      <c r="M81" s="41"/>
      <c r="N81" s="41">
        <v>128</v>
      </c>
      <c r="O81" s="41"/>
      <c r="P81" s="51">
        <v>128</v>
      </c>
      <c r="Q81" s="41"/>
      <c r="R81" s="41">
        <v>128</v>
      </c>
      <c r="S81" s="41"/>
      <c r="T81" s="41">
        <v>128</v>
      </c>
      <c r="U81" s="41"/>
      <c r="V81" s="51">
        <v>128</v>
      </c>
      <c r="W81" s="41"/>
      <c r="X81" s="41">
        <v>128</v>
      </c>
      <c r="Y81" s="41"/>
      <c r="Z81" s="41">
        <v>128</v>
      </c>
      <c r="AA81" s="41"/>
      <c r="AB81" s="29" t="s">
        <v>101</v>
      </c>
    </row>
    <row r="82" spans="1:28" ht="19.5" customHeight="1" x14ac:dyDescent="0.2">
      <c r="A82" s="104" t="s">
        <v>61</v>
      </c>
      <c r="B82" s="103" t="s">
        <v>61</v>
      </c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3"/>
      <c r="Z82" s="103"/>
      <c r="AA82" s="103"/>
      <c r="AB82" s="103"/>
    </row>
    <row r="83" spans="1:28" ht="36.75" customHeight="1" x14ac:dyDescent="0.2">
      <c r="A83" s="104"/>
      <c r="B83" s="33" t="s">
        <v>151</v>
      </c>
      <c r="C83" s="43" t="s">
        <v>166</v>
      </c>
      <c r="D83" s="41">
        <v>124</v>
      </c>
      <c r="E83" s="41"/>
      <c r="F83" s="41"/>
      <c r="G83" s="41"/>
      <c r="H83" s="41"/>
      <c r="I83" s="41"/>
      <c r="J83" s="41">
        <v>124</v>
      </c>
      <c r="K83" s="41"/>
      <c r="L83" s="41"/>
      <c r="M83" s="41"/>
      <c r="N83" s="41"/>
      <c r="O83" s="41"/>
      <c r="P83" s="41">
        <v>124</v>
      </c>
      <c r="Q83" s="41"/>
      <c r="R83" s="41"/>
      <c r="S83" s="41"/>
      <c r="T83" s="41"/>
      <c r="U83" s="41"/>
      <c r="V83" s="51">
        <v>124</v>
      </c>
      <c r="W83" s="41"/>
      <c r="X83" s="41"/>
      <c r="Y83" s="41"/>
      <c r="Z83" s="41"/>
      <c r="AA83" s="41"/>
      <c r="AB83" s="29" t="s">
        <v>127</v>
      </c>
    </row>
    <row r="84" spans="1:28" ht="18.75" customHeight="1" x14ac:dyDescent="0.2">
      <c r="A84" s="104"/>
      <c r="B84" s="103" t="s">
        <v>91</v>
      </c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3"/>
      <c r="Z84" s="103"/>
      <c r="AA84" s="103"/>
      <c r="AB84" s="103"/>
    </row>
    <row r="85" spans="1:28" ht="66.75" customHeight="1" x14ac:dyDescent="0.2">
      <c r="A85" s="104"/>
      <c r="B85" s="33" t="s">
        <v>93</v>
      </c>
      <c r="C85" s="43" t="s">
        <v>156</v>
      </c>
      <c r="D85" s="41">
        <v>128</v>
      </c>
      <c r="E85" s="41"/>
      <c r="F85" s="41"/>
      <c r="G85" s="41"/>
      <c r="H85" s="41"/>
      <c r="I85" s="41"/>
      <c r="J85" s="51"/>
      <c r="K85" s="41"/>
      <c r="L85" s="41"/>
      <c r="M85" s="41"/>
      <c r="N85" s="41"/>
      <c r="O85" s="41"/>
      <c r="P85" s="51"/>
      <c r="Q85" s="41"/>
      <c r="R85" s="41"/>
      <c r="S85" s="41"/>
      <c r="T85" s="41"/>
      <c r="U85" s="41"/>
      <c r="V85" s="51"/>
      <c r="W85" s="41"/>
      <c r="X85" s="41"/>
      <c r="Y85" s="41"/>
      <c r="Z85" s="41"/>
      <c r="AA85" s="41"/>
      <c r="AB85" s="29" t="s">
        <v>92</v>
      </c>
    </row>
    <row r="86" spans="1:28" ht="66.75" customHeight="1" x14ac:dyDescent="0.2">
      <c r="A86" s="104"/>
      <c r="B86" s="33" t="s">
        <v>167</v>
      </c>
      <c r="C86" s="43" t="s">
        <v>156</v>
      </c>
      <c r="D86" s="41">
        <v>128</v>
      </c>
      <c r="E86" s="41"/>
      <c r="F86" s="41"/>
      <c r="G86" s="41"/>
      <c r="H86" s="41"/>
      <c r="I86" s="41"/>
      <c r="J86" s="51"/>
      <c r="K86" s="41"/>
      <c r="L86" s="41"/>
      <c r="M86" s="41"/>
      <c r="N86" s="41"/>
      <c r="O86" s="41"/>
      <c r="P86" s="51"/>
      <c r="Q86" s="41"/>
      <c r="R86" s="41"/>
      <c r="S86" s="41"/>
      <c r="T86" s="41"/>
      <c r="U86" s="41"/>
      <c r="V86" s="51"/>
      <c r="W86" s="41"/>
      <c r="X86" s="41"/>
      <c r="Y86" s="41"/>
      <c r="Z86" s="41"/>
      <c r="AA86" s="41"/>
      <c r="AB86" s="29" t="s">
        <v>168</v>
      </c>
    </row>
    <row r="87" spans="1:28" ht="12.75" x14ac:dyDescent="0.2">
      <c r="A87" s="76" t="s">
        <v>62</v>
      </c>
      <c r="B87" s="103" t="s">
        <v>63</v>
      </c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  <c r="AA87" s="103"/>
      <c r="AB87" s="103"/>
    </row>
    <row r="88" spans="1:28" ht="71.25" customHeight="1" x14ac:dyDescent="0.2">
      <c r="A88" s="77"/>
      <c r="B88" s="33" t="s">
        <v>102</v>
      </c>
      <c r="C88" s="43" t="s">
        <v>156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29" t="s">
        <v>107</v>
      </c>
    </row>
    <row r="89" spans="1:28" ht="21" customHeight="1" x14ac:dyDescent="0.2">
      <c r="A89" s="104" t="s">
        <v>64</v>
      </c>
      <c r="B89" s="105" t="s">
        <v>65</v>
      </c>
      <c r="C89" s="105"/>
      <c r="D89" s="60">
        <f>SUM(D18:D88)</f>
        <v>1332</v>
      </c>
      <c r="E89" s="60"/>
      <c r="F89" s="60">
        <f>SUM(F18:F88)</f>
        <v>1972</v>
      </c>
      <c r="G89" s="60"/>
      <c r="H89" s="60">
        <f>SUM(H18:H88)</f>
        <v>2104</v>
      </c>
      <c r="I89" s="60"/>
      <c r="J89" s="60">
        <f>SUM(J18:J88)</f>
        <v>1516</v>
      </c>
      <c r="K89" s="60"/>
      <c r="L89" s="60">
        <f>SUM(L18:L88)</f>
        <v>1204</v>
      </c>
      <c r="M89" s="60"/>
      <c r="N89" s="60">
        <f>SUM(N18:N88)</f>
        <v>1780</v>
      </c>
      <c r="O89" s="60"/>
      <c r="P89" s="60">
        <f>SUM(P18:P88)</f>
        <v>1204</v>
      </c>
      <c r="Q89" s="60"/>
      <c r="R89" s="60">
        <f>SUM(R18:R88)</f>
        <v>1460</v>
      </c>
      <c r="S89" s="60"/>
      <c r="T89" s="60">
        <f>SUM(T18:T88)</f>
        <v>1720</v>
      </c>
      <c r="U89" s="60"/>
      <c r="V89" s="60">
        <f>SUM(V18:V88)</f>
        <v>1448</v>
      </c>
      <c r="W89" s="60"/>
      <c r="X89" s="60">
        <f>SUM(X18:X88)</f>
        <v>1212</v>
      </c>
      <c r="Y89" s="60"/>
      <c r="Z89" s="60">
        <f>SUM(Z18:Z88)</f>
        <v>1592</v>
      </c>
      <c r="AA89" s="60"/>
      <c r="AB89" s="61"/>
    </row>
    <row r="90" spans="1:28" ht="12.75" x14ac:dyDescent="0.2">
      <c r="A90" s="104"/>
      <c r="B90" s="105" t="s">
        <v>66</v>
      </c>
      <c r="C90" s="105"/>
      <c r="D90" s="60"/>
      <c r="E90" s="60">
        <f>SUM(E18:E88)</f>
        <v>0</v>
      </c>
      <c r="F90" s="60"/>
      <c r="G90" s="60">
        <f>SUM(G18:G88)</f>
        <v>0</v>
      </c>
      <c r="H90" s="60"/>
      <c r="I90" s="60">
        <f>SUM(I18:I88)</f>
        <v>0</v>
      </c>
      <c r="J90" s="60"/>
      <c r="K90" s="60">
        <f>SUM(K18:K88)</f>
        <v>0</v>
      </c>
      <c r="L90" s="60"/>
      <c r="M90" s="60">
        <f>SUM(M18:M88)</f>
        <v>0</v>
      </c>
      <c r="N90" s="60"/>
      <c r="O90" s="60">
        <f>SUM(O18:O88)</f>
        <v>0</v>
      </c>
      <c r="P90" s="60"/>
      <c r="Q90" s="60">
        <f>SUM(Q18:Q88)</f>
        <v>0</v>
      </c>
      <c r="R90" s="60"/>
      <c r="S90" s="60">
        <f>SUM(S18:S88)</f>
        <v>0</v>
      </c>
      <c r="T90" s="60"/>
      <c r="U90" s="60">
        <f>SUM(U18:U88)</f>
        <v>0</v>
      </c>
      <c r="V90" s="60"/>
      <c r="W90" s="60">
        <f>SUM(W18:W88)</f>
        <v>0</v>
      </c>
      <c r="X90" s="60"/>
      <c r="Y90" s="60">
        <f>SUM(Y18:Y88)</f>
        <v>0</v>
      </c>
      <c r="Z90" s="60"/>
      <c r="AA90" s="60">
        <f>SUM(AA18:AA88)</f>
        <v>0</v>
      </c>
      <c r="AB90" s="61"/>
    </row>
    <row r="91" spans="1:28" ht="12.75" x14ac:dyDescent="0.2">
      <c r="A91" s="104"/>
      <c r="B91" s="105" t="s">
        <v>67</v>
      </c>
      <c r="C91" s="105"/>
      <c r="D91" s="106">
        <f>+E90/D89</f>
        <v>0</v>
      </c>
      <c r="E91" s="106"/>
      <c r="F91" s="106">
        <f>+G90/F89</f>
        <v>0</v>
      </c>
      <c r="G91" s="106"/>
      <c r="H91" s="106">
        <f>+I90/H89</f>
        <v>0</v>
      </c>
      <c r="I91" s="106"/>
      <c r="J91" s="106">
        <f>+K90/J89</f>
        <v>0</v>
      </c>
      <c r="K91" s="106"/>
      <c r="L91" s="106">
        <f>+M90/L89</f>
        <v>0</v>
      </c>
      <c r="M91" s="106"/>
      <c r="N91" s="106">
        <f>+O90/N89</f>
        <v>0</v>
      </c>
      <c r="O91" s="106"/>
      <c r="P91" s="106">
        <f>+Q90/P89</f>
        <v>0</v>
      </c>
      <c r="Q91" s="106"/>
      <c r="R91" s="106">
        <f>+S90/R89</f>
        <v>0</v>
      </c>
      <c r="S91" s="106"/>
      <c r="T91" s="106">
        <f>+U90/T89</f>
        <v>0</v>
      </c>
      <c r="U91" s="106"/>
      <c r="V91" s="106">
        <f>+W90/V89</f>
        <v>0</v>
      </c>
      <c r="W91" s="106"/>
      <c r="X91" s="106">
        <f>+Y90/X89</f>
        <v>0</v>
      </c>
      <c r="Y91" s="106"/>
      <c r="Z91" s="106">
        <f>+AA90/Z89</f>
        <v>0</v>
      </c>
      <c r="AA91" s="106"/>
      <c r="AB91" s="61"/>
    </row>
    <row r="92" spans="1:28" ht="30.75" customHeight="1" x14ac:dyDescent="0.2">
      <c r="A92" s="101" t="s">
        <v>68</v>
      </c>
      <c r="B92" s="101"/>
      <c r="C92" s="101"/>
      <c r="D92" s="101" t="s">
        <v>69</v>
      </c>
      <c r="E92" s="101"/>
      <c r="F92" s="101"/>
      <c r="G92" s="101"/>
      <c r="H92" s="101"/>
      <c r="I92" s="101"/>
      <c r="J92" s="101" t="s">
        <v>70</v>
      </c>
      <c r="K92" s="101"/>
      <c r="L92" s="101"/>
      <c r="M92" s="101"/>
      <c r="N92" s="101"/>
      <c r="O92" s="101"/>
      <c r="P92" s="101" t="s">
        <v>71</v>
      </c>
      <c r="Q92" s="101"/>
      <c r="R92" s="101"/>
      <c r="S92" s="101"/>
      <c r="T92" s="101"/>
      <c r="U92" s="101"/>
      <c r="V92" s="101" t="s">
        <v>72</v>
      </c>
      <c r="W92" s="101"/>
      <c r="X92" s="101"/>
      <c r="Y92" s="101"/>
      <c r="Z92" s="101"/>
      <c r="AA92" s="101"/>
      <c r="AB92" s="62"/>
    </row>
    <row r="93" spans="1:28" ht="15.75" customHeight="1" x14ac:dyDescent="0.2">
      <c r="A93" s="107" t="s">
        <v>14</v>
      </c>
      <c r="B93" s="107"/>
      <c r="C93" s="107"/>
      <c r="D93" s="108">
        <f>(SUM(D90:I90)/SUM(D89:I89))</f>
        <v>0</v>
      </c>
      <c r="E93" s="108"/>
      <c r="F93" s="108"/>
      <c r="G93" s="108"/>
      <c r="H93" s="108"/>
      <c r="I93" s="108"/>
      <c r="J93" s="108">
        <f>(SUM(J90:O90)/SUM(J89:O89))</f>
        <v>0</v>
      </c>
      <c r="K93" s="108"/>
      <c r="L93" s="108"/>
      <c r="M93" s="108"/>
      <c r="N93" s="108"/>
      <c r="O93" s="108"/>
      <c r="P93" s="109">
        <f>(SUM(P90:U90)/SUM(P89:U89))</f>
        <v>0</v>
      </c>
      <c r="Q93" s="109"/>
      <c r="R93" s="109"/>
      <c r="S93" s="109"/>
      <c r="T93" s="109"/>
      <c r="U93" s="109"/>
      <c r="V93" s="109">
        <f>(SUM(V90:AA90)/SUM(V89:AA89))</f>
        <v>0</v>
      </c>
      <c r="W93" s="109"/>
      <c r="X93" s="109"/>
      <c r="Y93" s="109"/>
      <c r="Z93" s="109"/>
      <c r="AA93" s="109"/>
      <c r="AB93" s="44"/>
    </row>
    <row r="94" spans="1:28" ht="15" customHeight="1" x14ac:dyDescent="0.2">
      <c r="A94" s="110"/>
      <c r="B94" s="111"/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2"/>
    </row>
    <row r="95" spans="1:28" ht="15" customHeight="1" x14ac:dyDescent="0.2">
      <c r="A95" s="110"/>
      <c r="B95" s="111"/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2"/>
    </row>
    <row r="96" spans="1:28" ht="15" customHeight="1" x14ac:dyDescent="0.2">
      <c r="A96" s="110"/>
      <c r="B96" s="111"/>
      <c r="C96" s="111"/>
      <c r="D96" s="111"/>
      <c r="E96" s="111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2"/>
    </row>
    <row r="97" spans="1:28" ht="15" customHeight="1" x14ac:dyDescent="0.2">
      <c r="A97" s="110"/>
      <c r="B97" s="111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2"/>
    </row>
    <row r="98" spans="1:28" ht="15" customHeight="1" x14ac:dyDescent="0.2">
      <c r="A98" s="110"/>
      <c r="B98" s="111"/>
      <c r="C98" s="111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2"/>
    </row>
    <row r="99" spans="1:28" ht="15" customHeight="1" x14ac:dyDescent="0.2">
      <c r="A99" s="110"/>
      <c r="B99" s="111"/>
      <c r="C99" s="111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2"/>
    </row>
    <row r="100" spans="1:28" ht="15" customHeight="1" x14ac:dyDescent="0.2">
      <c r="A100" s="110"/>
      <c r="B100" s="111"/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2"/>
    </row>
    <row r="101" spans="1:28" ht="15" customHeight="1" x14ac:dyDescent="0.2">
      <c r="A101" s="110"/>
      <c r="B101" s="111"/>
      <c r="C101" s="111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2"/>
    </row>
    <row r="102" spans="1:28" ht="15" customHeight="1" x14ac:dyDescent="0.2">
      <c r="A102" s="110"/>
      <c r="B102" s="111"/>
      <c r="C102" s="111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2"/>
    </row>
    <row r="103" spans="1:28" ht="15" customHeight="1" x14ac:dyDescent="0.2">
      <c r="A103" s="110"/>
      <c r="B103" s="111"/>
      <c r="C103" s="111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2"/>
    </row>
    <row r="104" spans="1:28" ht="15" customHeight="1" x14ac:dyDescent="0.2">
      <c r="A104" s="110"/>
      <c r="B104" s="111"/>
      <c r="C104" s="111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2"/>
    </row>
    <row r="105" spans="1:28" ht="15" customHeight="1" x14ac:dyDescent="0.2">
      <c r="A105" s="110"/>
      <c r="B105" s="111"/>
      <c r="C105" s="111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2"/>
    </row>
    <row r="106" spans="1:28" ht="17.25" customHeight="1" x14ac:dyDescent="0.2">
      <c r="A106" s="110"/>
      <c r="B106" s="111"/>
      <c r="C106" s="111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2"/>
    </row>
    <row r="107" spans="1:28" ht="15" customHeight="1" x14ac:dyDescent="0.2">
      <c r="A107" s="110"/>
      <c r="B107" s="111"/>
      <c r="C107" s="111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2"/>
    </row>
    <row r="108" spans="1:28" ht="15" customHeight="1" x14ac:dyDescent="0.2">
      <c r="A108" s="110"/>
      <c r="B108" s="111"/>
      <c r="C108" s="111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2"/>
    </row>
    <row r="109" spans="1:28" ht="22.5" customHeight="1" x14ac:dyDescent="0.2">
      <c r="A109" s="110"/>
      <c r="B109" s="111"/>
      <c r="C109" s="111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2"/>
    </row>
    <row r="110" spans="1:28" ht="22.5" customHeight="1" x14ac:dyDescent="0.2">
      <c r="A110" s="110"/>
      <c r="B110" s="111"/>
      <c r="C110" s="111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2"/>
    </row>
    <row r="111" spans="1:28" ht="33.75" customHeight="1" x14ac:dyDescent="0.2">
      <c r="A111" s="110"/>
      <c r="B111" s="111"/>
      <c r="C111" s="111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2"/>
    </row>
    <row r="112" spans="1:28" ht="17.25" customHeight="1" x14ac:dyDescent="0.2">
      <c r="A112" s="110"/>
      <c r="B112" s="111"/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2"/>
    </row>
    <row r="113" spans="1:28" ht="19.5" customHeight="1" x14ac:dyDescent="0.2">
      <c r="A113" s="110"/>
      <c r="B113" s="111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2"/>
    </row>
    <row r="114" spans="1:28" ht="36" customHeight="1" x14ac:dyDescent="0.2">
      <c r="A114" s="110"/>
      <c r="B114" s="111"/>
      <c r="C114" s="111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2"/>
    </row>
    <row r="115" spans="1:28" ht="25.5" customHeight="1" x14ac:dyDescent="0.2">
      <c r="A115" s="110"/>
      <c r="B115" s="111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2"/>
    </row>
    <row r="116" spans="1:28" ht="21" customHeight="1" x14ac:dyDescent="0.2">
      <c r="A116" s="101" t="s">
        <v>73</v>
      </c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</row>
    <row r="117" spans="1:28" ht="35.25" customHeight="1" x14ac:dyDescent="0.2">
      <c r="A117" s="101" t="s">
        <v>69</v>
      </c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</row>
    <row r="118" spans="1:28" ht="25.5" customHeight="1" x14ac:dyDescent="0.2">
      <c r="A118" s="101" t="s">
        <v>74</v>
      </c>
      <c r="B118" s="101"/>
      <c r="C118" s="63" t="s">
        <v>75</v>
      </c>
      <c r="D118" s="101" t="s">
        <v>76</v>
      </c>
      <c r="E118" s="101"/>
      <c r="F118" s="101"/>
      <c r="G118" s="101"/>
      <c r="H118" s="101"/>
      <c r="I118" s="101"/>
      <c r="J118" s="101"/>
      <c r="K118" s="101"/>
      <c r="L118" s="101" t="s">
        <v>77</v>
      </c>
      <c r="M118" s="101"/>
      <c r="N118" s="101"/>
      <c r="O118" s="101"/>
      <c r="P118" s="101" t="s">
        <v>78</v>
      </c>
      <c r="Q118" s="101"/>
      <c r="R118" s="101"/>
      <c r="S118" s="101"/>
      <c r="T118" s="101"/>
      <c r="U118" s="101" t="s">
        <v>79</v>
      </c>
      <c r="V118" s="101"/>
      <c r="W118" s="101"/>
      <c r="X118" s="101"/>
      <c r="Y118" s="101" t="s">
        <v>80</v>
      </c>
      <c r="Z118" s="101"/>
      <c r="AA118" s="101"/>
      <c r="AB118" s="101"/>
    </row>
    <row r="119" spans="1:28" ht="21.75" customHeight="1" x14ac:dyDescent="0.2">
      <c r="A119" s="113" t="s">
        <v>14</v>
      </c>
      <c r="B119" s="113"/>
      <c r="C119" s="45">
        <f>+D93</f>
        <v>0</v>
      </c>
      <c r="D119" s="114"/>
      <c r="E119" s="114"/>
      <c r="F119" s="114"/>
      <c r="G119" s="114"/>
      <c r="H119" s="114"/>
      <c r="I119" s="114"/>
      <c r="J119" s="114"/>
      <c r="K119" s="114"/>
      <c r="L119" s="115"/>
      <c r="M119" s="115"/>
      <c r="N119" s="115"/>
      <c r="O119" s="115"/>
      <c r="P119" s="116"/>
      <c r="Q119" s="116"/>
      <c r="R119" s="116"/>
      <c r="S119" s="116"/>
      <c r="T119" s="116"/>
      <c r="U119" s="117"/>
      <c r="V119" s="117"/>
      <c r="W119" s="117"/>
      <c r="X119" s="117"/>
      <c r="Y119" s="114"/>
      <c r="Z119" s="114"/>
      <c r="AA119" s="114"/>
      <c r="AB119" s="114"/>
    </row>
    <row r="120" spans="1:28" ht="35.25" customHeight="1" x14ac:dyDescent="0.2">
      <c r="A120" s="101" t="s">
        <v>70</v>
      </c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</row>
    <row r="121" spans="1:28" ht="25.5" customHeight="1" x14ac:dyDescent="0.2">
      <c r="A121" s="101" t="s">
        <v>74</v>
      </c>
      <c r="B121" s="101"/>
      <c r="C121" s="63" t="s">
        <v>75</v>
      </c>
      <c r="D121" s="101" t="s">
        <v>76</v>
      </c>
      <c r="E121" s="101"/>
      <c r="F121" s="101"/>
      <c r="G121" s="101"/>
      <c r="H121" s="101"/>
      <c r="I121" s="101"/>
      <c r="J121" s="101"/>
      <c r="K121" s="101"/>
      <c r="L121" s="101" t="s">
        <v>77</v>
      </c>
      <c r="M121" s="101"/>
      <c r="N121" s="101"/>
      <c r="O121" s="101"/>
      <c r="P121" s="101" t="s">
        <v>78</v>
      </c>
      <c r="Q121" s="101"/>
      <c r="R121" s="101"/>
      <c r="S121" s="101"/>
      <c r="T121" s="101"/>
      <c r="U121" s="101" t="s">
        <v>79</v>
      </c>
      <c r="V121" s="101"/>
      <c r="W121" s="101"/>
      <c r="X121" s="101"/>
      <c r="Y121" s="101" t="s">
        <v>80</v>
      </c>
      <c r="Z121" s="101"/>
      <c r="AA121" s="101"/>
      <c r="AB121" s="101"/>
    </row>
    <row r="122" spans="1:28" ht="23.25" customHeight="1" x14ac:dyDescent="0.2">
      <c r="A122" s="113" t="s">
        <v>14</v>
      </c>
      <c r="B122" s="113"/>
      <c r="C122" s="45">
        <f>+J93</f>
        <v>0</v>
      </c>
      <c r="D122" s="114"/>
      <c r="E122" s="114"/>
      <c r="F122" s="114"/>
      <c r="G122" s="114"/>
      <c r="H122" s="114"/>
      <c r="I122" s="114"/>
      <c r="J122" s="114"/>
      <c r="K122" s="114"/>
      <c r="L122" s="115"/>
      <c r="M122" s="115"/>
      <c r="N122" s="115"/>
      <c r="O122" s="115"/>
      <c r="P122" s="116"/>
      <c r="Q122" s="116"/>
      <c r="R122" s="116"/>
      <c r="S122" s="116"/>
      <c r="T122" s="116"/>
      <c r="U122" s="117"/>
      <c r="V122" s="117"/>
      <c r="W122" s="117"/>
      <c r="X122" s="117"/>
      <c r="Y122" s="114"/>
      <c r="Z122" s="114"/>
      <c r="AA122" s="114"/>
      <c r="AB122" s="114"/>
    </row>
    <row r="123" spans="1:28" ht="21.75" customHeight="1" x14ac:dyDescent="0.2">
      <c r="A123" s="101" t="s">
        <v>71</v>
      </c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</row>
    <row r="124" spans="1:28" ht="21.75" customHeight="1" x14ac:dyDescent="0.2">
      <c r="A124" s="101" t="s">
        <v>74</v>
      </c>
      <c r="B124" s="101"/>
      <c r="C124" s="63" t="s">
        <v>75</v>
      </c>
      <c r="D124" s="101" t="s">
        <v>76</v>
      </c>
      <c r="E124" s="101"/>
      <c r="F124" s="101"/>
      <c r="G124" s="101"/>
      <c r="H124" s="101"/>
      <c r="I124" s="101"/>
      <c r="J124" s="101"/>
      <c r="K124" s="101"/>
      <c r="L124" s="101" t="s">
        <v>77</v>
      </c>
      <c r="M124" s="101"/>
      <c r="N124" s="101"/>
      <c r="O124" s="101"/>
      <c r="P124" s="101" t="s">
        <v>78</v>
      </c>
      <c r="Q124" s="101"/>
      <c r="R124" s="101"/>
      <c r="S124" s="101"/>
      <c r="T124" s="101"/>
      <c r="U124" s="101" t="s">
        <v>79</v>
      </c>
      <c r="V124" s="101"/>
      <c r="W124" s="101"/>
      <c r="X124" s="101"/>
      <c r="Y124" s="101" t="s">
        <v>80</v>
      </c>
      <c r="Z124" s="101"/>
      <c r="AA124" s="101"/>
      <c r="AB124" s="101"/>
    </row>
    <row r="125" spans="1:28" ht="21.75" customHeight="1" x14ac:dyDescent="0.2">
      <c r="A125" s="113" t="s">
        <v>14</v>
      </c>
      <c r="B125" s="113"/>
      <c r="C125" s="45">
        <f>+P93</f>
        <v>0</v>
      </c>
      <c r="D125" s="114"/>
      <c r="E125" s="114"/>
      <c r="F125" s="114"/>
      <c r="G125" s="114"/>
      <c r="H125" s="114"/>
      <c r="I125" s="114"/>
      <c r="J125" s="114"/>
      <c r="K125" s="114"/>
      <c r="L125" s="115"/>
      <c r="M125" s="115"/>
      <c r="N125" s="115"/>
      <c r="O125" s="115"/>
      <c r="P125" s="116"/>
      <c r="Q125" s="116"/>
      <c r="R125" s="116"/>
      <c r="S125" s="116"/>
      <c r="T125" s="116"/>
      <c r="U125" s="117"/>
      <c r="V125" s="117"/>
      <c r="W125" s="117"/>
      <c r="X125" s="117"/>
      <c r="Y125" s="114"/>
      <c r="Z125" s="114"/>
      <c r="AA125" s="114"/>
      <c r="AB125" s="114"/>
    </row>
    <row r="126" spans="1:28" ht="21.75" customHeight="1" x14ac:dyDescent="0.2">
      <c r="A126" s="101" t="s">
        <v>72</v>
      </c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</row>
    <row r="127" spans="1:28" ht="23.25" customHeight="1" x14ac:dyDescent="0.2">
      <c r="A127" s="101" t="s">
        <v>74</v>
      </c>
      <c r="B127" s="101"/>
      <c r="C127" s="63" t="s">
        <v>75</v>
      </c>
      <c r="D127" s="101" t="s">
        <v>76</v>
      </c>
      <c r="E127" s="101"/>
      <c r="F127" s="101"/>
      <c r="G127" s="101"/>
      <c r="H127" s="101"/>
      <c r="I127" s="101"/>
      <c r="J127" s="101"/>
      <c r="K127" s="101"/>
      <c r="L127" s="101" t="s">
        <v>77</v>
      </c>
      <c r="M127" s="101"/>
      <c r="N127" s="101"/>
      <c r="O127" s="101"/>
      <c r="P127" s="101" t="s">
        <v>78</v>
      </c>
      <c r="Q127" s="101"/>
      <c r="R127" s="101"/>
      <c r="S127" s="101"/>
      <c r="T127" s="101"/>
      <c r="U127" s="101" t="s">
        <v>79</v>
      </c>
      <c r="V127" s="101"/>
      <c r="W127" s="101"/>
      <c r="X127" s="101"/>
      <c r="Y127" s="101" t="s">
        <v>80</v>
      </c>
      <c r="Z127" s="101"/>
      <c r="AA127" s="101"/>
      <c r="AB127" s="101"/>
    </row>
    <row r="128" spans="1:28" ht="23.25" customHeight="1" x14ac:dyDescent="0.2">
      <c r="A128" s="113" t="s">
        <v>14</v>
      </c>
      <c r="B128" s="113"/>
      <c r="C128" s="45">
        <f>+V93</f>
        <v>0</v>
      </c>
      <c r="D128" s="114"/>
      <c r="E128" s="114"/>
      <c r="F128" s="114"/>
      <c r="G128" s="114"/>
      <c r="H128" s="114"/>
      <c r="I128" s="114"/>
      <c r="J128" s="114"/>
      <c r="K128" s="114"/>
      <c r="L128" s="115"/>
      <c r="M128" s="115"/>
      <c r="N128" s="115"/>
      <c r="O128" s="115"/>
      <c r="P128" s="116"/>
      <c r="Q128" s="116"/>
      <c r="R128" s="116"/>
      <c r="S128" s="116"/>
      <c r="T128" s="116"/>
      <c r="U128" s="117"/>
      <c r="V128" s="117"/>
      <c r="W128" s="117"/>
      <c r="X128" s="117"/>
      <c r="Y128" s="114"/>
      <c r="Z128" s="114"/>
      <c r="AA128" s="114"/>
      <c r="AB128" s="114"/>
    </row>
    <row r="129" spans="1:28" ht="21.75" customHeight="1" x14ac:dyDescent="0.2">
      <c r="A129" s="101" t="s">
        <v>81</v>
      </c>
      <c r="B129" s="101"/>
      <c r="C129" s="101"/>
      <c r="D129" s="101" t="s">
        <v>82</v>
      </c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</row>
    <row r="130" spans="1:28" ht="21.75" customHeight="1" x14ac:dyDescent="0.2">
      <c r="A130" s="114"/>
      <c r="B130" s="114"/>
      <c r="C130" s="114"/>
      <c r="D130" s="114"/>
      <c r="E130" s="114"/>
      <c r="F130" s="114"/>
      <c r="G130" s="114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  <c r="R130" s="114"/>
      <c r="S130" s="114"/>
      <c r="T130" s="114"/>
      <c r="U130" s="114"/>
      <c r="V130" s="114"/>
      <c r="W130" s="114"/>
      <c r="X130" s="114"/>
      <c r="Y130" s="114"/>
      <c r="Z130" s="114"/>
      <c r="AA130" s="114"/>
      <c r="AB130" s="114"/>
    </row>
    <row r="131" spans="1:28" ht="21.75" customHeight="1" x14ac:dyDescent="0.2">
      <c r="A131" s="114"/>
      <c r="B131" s="114"/>
      <c r="C131" s="114"/>
      <c r="D131" s="114"/>
      <c r="E131" s="114"/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  <c r="R131" s="114"/>
      <c r="S131" s="114"/>
      <c r="T131" s="114"/>
      <c r="U131" s="114"/>
      <c r="V131" s="114"/>
      <c r="W131" s="114"/>
      <c r="X131" s="114"/>
      <c r="Y131" s="114"/>
      <c r="Z131" s="114"/>
      <c r="AA131" s="114"/>
      <c r="AB131" s="114"/>
    </row>
    <row r="132" spans="1:28" ht="21.75" customHeight="1" x14ac:dyDescent="0.2">
      <c r="A132" s="114"/>
      <c r="B132" s="114"/>
      <c r="C132" s="114"/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  <c r="R132" s="114"/>
      <c r="S132" s="114"/>
      <c r="T132" s="114"/>
      <c r="U132" s="114"/>
      <c r="V132" s="114"/>
      <c r="W132" s="114"/>
      <c r="X132" s="114"/>
      <c r="Y132" s="114"/>
      <c r="Z132" s="114"/>
      <c r="AA132" s="114"/>
      <c r="AB132" s="114"/>
    </row>
    <row r="133" spans="1:28" ht="23.25" customHeight="1" x14ac:dyDescent="0.2">
      <c r="A133" s="114"/>
      <c r="B133" s="114"/>
      <c r="C133" s="114"/>
      <c r="D133" s="114"/>
      <c r="E133" s="114"/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  <c r="R133" s="114"/>
      <c r="S133" s="114"/>
      <c r="T133" s="114"/>
      <c r="U133" s="114"/>
      <c r="V133" s="114"/>
      <c r="W133" s="114"/>
      <c r="X133" s="114"/>
      <c r="Y133" s="114"/>
      <c r="Z133" s="114"/>
      <c r="AA133" s="114"/>
      <c r="AB133" s="114"/>
    </row>
    <row r="134" spans="1:28" ht="21.75" customHeight="1" x14ac:dyDescent="0.2">
      <c r="A134" s="101" t="s">
        <v>83</v>
      </c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</row>
    <row r="135" spans="1:28" ht="21.75" customHeight="1" x14ac:dyDescent="0.2">
      <c r="A135" s="101" t="s">
        <v>84</v>
      </c>
      <c r="B135" s="101"/>
      <c r="C135" s="101"/>
      <c r="D135" s="101" t="s">
        <v>85</v>
      </c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</row>
    <row r="136" spans="1:28" ht="21" customHeight="1" x14ac:dyDescent="0.2">
      <c r="A136" s="114"/>
      <c r="B136" s="114"/>
      <c r="C136" s="114"/>
      <c r="D136" s="114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4"/>
      <c r="R136" s="114"/>
      <c r="S136" s="114"/>
      <c r="T136" s="114"/>
      <c r="U136" s="114"/>
      <c r="V136" s="114"/>
      <c r="W136" s="114"/>
      <c r="X136" s="114"/>
      <c r="Y136" s="114"/>
      <c r="Z136" s="114"/>
      <c r="AA136" s="114"/>
      <c r="AB136" s="114"/>
    </row>
    <row r="137" spans="1:28" ht="21" customHeight="1" x14ac:dyDescent="0.2">
      <c r="A137" s="114"/>
      <c r="B137" s="114"/>
      <c r="C137" s="114"/>
      <c r="D137" s="114"/>
      <c r="E137" s="114"/>
      <c r="F137" s="114"/>
      <c r="G137" s="114"/>
      <c r="H137" s="114"/>
      <c r="I137" s="114"/>
      <c r="J137" s="114"/>
      <c r="K137" s="114"/>
      <c r="L137" s="114"/>
      <c r="M137" s="114"/>
      <c r="N137" s="114"/>
      <c r="O137" s="114"/>
      <c r="P137" s="114"/>
      <c r="Q137" s="114"/>
      <c r="R137" s="114"/>
      <c r="S137" s="114"/>
      <c r="T137" s="114"/>
      <c r="U137" s="114"/>
      <c r="V137" s="114"/>
      <c r="W137" s="114"/>
      <c r="X137" s="114"/>
      <c r="Y137" s="114"/>
      <c r="Z137" s="114"/>
      <c r="AA137" s="114"/>
      <c r="AB137" s="114"/>
    </row>
    <row r="138" spans="1:28" ht="21" customHeight="1" x14ac:dyDescent="0.2">
      <c r="A138" s="114"/>
      <c r="B138" s="114"/>
      <c r="C138" s="114"/>
      <c r="D138" s="114"/>
      <c r="E138" s="114"/>
      <c r="F138" s="114"/>
      <c r="G138" s="114"/>
      <c r="H138" s="114"/>
      <c r="I138" s="114"/>
      <c r="J138" s="114"/>
      <c r="K138" s="114"/>
      <c r="L138" s="114"/>
      <c r="M138" s="114"/>
      <c r="N138" s="114"/>
      <c r="O138" s="114"/>
      <c r="P138" s="114"/>
      <c r="Q138" s="114"/>
      <c r="R138" s="114"/>
      <c r="S138" s="114"/>
      <c r="T138" s="114"/>
      <c r="U138" s="114"/>
      <c r="V138" s="114"/>
      <c r="W138" s="114"/>
      <c r="X138" s="114"/>
      <c r="Y138" s="114"/>
      <c r="Z138" s="114"/>
      <c r="AA138" s="114"/>
      <c r="AB138" s="114"/>
    </row>
    <row r="139" spans="1:28" ht="30" customHeight="1" x14ac:dyDescent="0.2">
      <c r="A139" s="114"/>
      <c r="B139" s="114"/>
      <c r="C139" s="114"/>
      <c r="D139" s="114"/>
      <c r="E139" s="114"/>
      <c r="F139" s="114"/>
      <c r="G139" s="114"/>
      <c r="H139" s="114"/>
      <c r="I139" s="114"/>
      <c r="J139" s="114"/>
      <c r="K139" s="114"/>
      <c r="L139" s="114"/>
      <c r="M139" s="114"/>
      <c r="N139" s="114"/>
      <c r="O139" s="114"/>
      <c r="P139" s="114"/>
      <c r="Q139" s="114"/>
      <c r="R139" s="114"/>
      <c r="S139" s="114"/>
      <c r="T139" s="114"/>
      <c r="U139" s="114"/>
      <c r="V139" s="114"/>
      <c r="W139" s="114"/>
      <c r="X139" s="114"/>
      <c r="Y139" s="114"/>
      <c r="Z139" s="114"/>
      <c r="AA139" s="114"/>
      <c r="AB139" s="114"/>
    </row>
    <row r="140" spans="1:28" ht="33" customHeight="1" x14ac:dyDescent="0.2">
      <c r="A140" s="101" t="s">
        <v>86</v>
      </c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</row>
    <row r="141" spans="1:28" ht="56.25" customHeight="1" x14ac:dyDescent="0.2">
      <c r="A141" s="122"/>
      <c r="B141" s="122"/>
      <c r="C141" s="122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122"/>
      <c r="Q141" s="122"/>
      <c r="R141" s="122"/>
      <c r="S141" s="122"/>
      <c r="T141" s="122"/>
      <c r="U141" s="122"/>
      <c r="V141" s="122"/>
      <c r="W141" s="122"/>
      <c r="X141" s="122"/>
      <c r="Y141" s="122"/>
      <c r="Z141" s="122"/>
      <c r="AA141" s="122"/>
      <c r="AB141" s="122"/>
    </row>
    <row r="142" spans="1:28" ht="14.25" x14ac:dyDescent="0.2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</row>
    <row r="143" spans="1:28" ht="15.75" customHeight="1" x14ac:dyDescent="0.2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4"/>
    </row>
    <row r="144" spans="1:28" ht="12.75" x14ac:dyDescent="0.2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4"/>
    </row>
    <row r="145" spans="1:28" ht="12.75" x14ac:dyDescent="0.2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4"/>
    </row>
    <row r="146" spans="1:28" ht="12.75" x14ac:dyDescent="0.2">
      <c r="A146" s="24"/>
      <c r="B146" s="123"/>
      <c r="C146" s="123"/>
      <c r="D146" s="123"/>
      <c r="E146" s="123"/>
      <c r="F146" s="123"/>
      <c r="G146" s="123"/>
      <c r="H146" s="123"/>
      <c r="I146" s="123"/>
      <c r="J146" s="26"/>
      <c r="K146" s="26"/>
      <c r="L146" s="26"/>
      <c r="M146" s="26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25"/>
      <c r="AB146" s="24"/>
    </row>
    <row r="147" spans="1:28" ht="12.75" x14ac:dyDescent="0.2">
      <c r="A147" s="24"/>
      <c r="B147" s="118" t="s">
        <v>94</v>
      </c>
      <c r="C147" s="118"/>
      <c r="D147" s="118"/>
      <c r="E147" s="118"/>
      <c r="F147" s="118"/>
      <c r="G147" s="118"/>
      <c r="H147" s="118"/>
      <c r="I147" s="118"/>
      <c r="J147" s="26"/>
      <c r="K147" s="26"/>
      <c r="L147" s="26"/>
      <c r="M147" s="26"/>
      <c r="N147" s="119" t="s">
        <v>87</v>
      </c>
      <c r="O147" s="119"/>
      <c r="P147" s="119"/>
      <c r="Q147" s="119"/>
      <c r="R147" s="119"/>
      <c r="S147" s="119"/>
      <c r="T147" s="119"/>
      <c r="U147" s="119"/>
      <c r="V147" s="119"/>
      <c r="W147" s="119"/>
      <c r="X147" s="119"/>
      <c r="Y147" s="119"/>
      <c r="Z147" s="119"/>
      <c r="AA147" s="25"/>
      <c r="AB147" s="24"/>
    </row>
    <row r="148" spans="1:28" ht="12.75" x14ac:dyDescent="0.2">
      <c r="A148" s="24"/>
      <c r="B148" s="120" t="s">
        <v>88</v>
      </c>
      <c r="C148" s="120"/>
      <c r="D148" s="120"/>
      <c r="E148" s="120"/>
      <c r="F148" s="120"/>
      <c r="G148" s="120"/>
      <c r="H148" s="120"/>
      <c r="I148" s="120"/>
      <c r="J148" s="26"/>
      <c r="K148" s="26"/>
      <c r="L148" s="26"/>
      <c r="M148" s="26"/>
      <c r="N148" s="121" t="s">
        <v>89</v>
      </c>
      <c r="O148" s="121"/>
      <c r="P148" s="121"/>
      <c r="Q148" s="121"/>
      <c r="R148" s="121"/>
      <c r="S148" s="121"/>
      <c r="T148" s="121"/>
      <c r="U148" s="121"/>
      <c r="V148" s="121"/>
      <c r="W148" s="121"/>
      <c r="X148" s="121"/>
      <c r="Y148" s="121"/>
      <c r="Z148" s="121"/>
      <c r="AA148" s="25"/>
      <c r="AB148" s="24"/>
    </row>
    <row r="149" spans="1:28" ht="12.75" x14ac:dyDescent="0.2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4"/>
    </row>
  </sheetData>
  <autoFilter ref="A9:AB93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</autoFilter>
  <mergeCells count="174">
    <mergeCell ref="B147:I147"/>
    <mergeCell ref="N147:Z147"/>
    <mergeCell ref="B148:I148"/>
    <mergeCell ref="N148:Z148"/>
    <mergeCell ref="A139:C139"/>
    <mergeCell ref="D139:AB139"/>
    <mergeCell ref="A140:AB140"/>
    <mergeCell ref="A141:AB141"/>
    <mergeCell ref="B146:I146"/>
    <mergeCell ref="N146:Z146"/>
    <mergeCell ref="A136:C136"/>
    <mergeCell ref="D136:AB136"/>
    <mergeCell ref="A137:C137"/>
    <mergeCell ref="D137:AB137"/>
    <mergeCell ref="A138:C138"/>
    <mergeCell ref="D138:AB138"/>
    <mergeCell ref="A132:C132"/>
    <mergeCell ref="D132:AB132"/>
    <mergeCell ref="A133:C133"/>
    <mergeCell ref="D133:AB133"/>
    <mergeCell ref="A134:AB134"/>
    <mergeCell ref="A135:C135"/>
    <mergeCell ref="D135:AB135"/>
    <mergeCell ref="A129:C129"/>
    <mergeCell ref="D129:AB129"/>
    <mergeCell ref="A130:C130"/>
    <mergeCell ref="D130:AB130"/>
    <mergeCell ref="A131:C131"/>
    <mergeCell ref="D131:AB131"/>
    <mergeCell ref="A128:B128"/>
    <mergeCell ref="D128:K128"/>
    <mergeCell ref="L128:O128"/>
    <mergeCell ref="P128:T128"/>
    <mergeCell ref="U128:X128"/>
    <mergeCell ref="Y128:AB128"/>
    <mergeCell ref="A126:AB126"/>
    <mergeCell ref="A127:B127"/>
    <mergeCell ref="D127:K127"/>
    <mergeCell ref="L127:O127"/>
    <mergeCell ref="P127:T127"/>
    <mergeCell ref="U127:X127"/>
    <mergeCell ref="Y127:AB127"/>
    <mergeCell ref="A125:B125"/>
    <mergeCell ref="D125:K125"/>
    <mergeCell ref="L125:O125"/>
    <mergeCell ref="P125:T125"/>
    <mergeCell ref="U125:X125"/>
    <mergeCell ref="Y125:AB125"/>
    <mergeCell ref="A123:AB123"/>
    <mergeCell ref="A124:B124"/>
    <mergeCell ref="D124:K124"/>
    <mergeCell ref="L124:O124"/>
    <mergeCell ref="P124:T124"/>
    <mergeCell ref="U124:X124"/>
    <mergeCell ref="Y124:AB124"/>
    <mergeCell ref="A122:B122"/>
    <mergeCell ref="D122:K122"/>
    <mergeCell ref="L122:O122"/>
    <mergeCell ref="P122:T122"/>
    <mergeCell ref="U122:X122"/>
    <mergeCell ref="Y122:AB122"/>
    <mergeCell ref="A120:AB120"/>
    <mergeCell ref="A121:B121"/>
    <mergeCell ref="D121:K121"/>
    <mergeCell ref="L121:O121"/>
    <mergeCell ref="P121:T121"/>
    <mergeCell ref="U121:X121"/>
    <mergeCell ref="Y121:AB121"/>
    <mergeCell ref="A119:B119"/>
    <mergeCell ref="D119:K119"/>
    <mergeCell ref="L119:O119"/>
    <mergeCell ref="P119:T119"/>
    <mergeCell ref="U119:X119"/>
    <mergeCell ref="Y119:AB119"/>
    <mergeCell ref="A116:AB116"/>
    <mergeCell ref="A117:AB117"/>
    <mergeCell ref="A118:B118"/>
    <mergeCell ref="D118:K118"/>
    <mergeCell ref="L118:O118"/>
    <mergeCell ref="P118:T118"/>
    <mergeCell ref="U118:X118"/>
    <mergeCell ref="Y118:AB118"/>
    <mergeCell ref="A93:C93"/>
    <mergeCell ref="D93:I93"/>
    <mergeCell ref="J93:O93"/>
    <mergeCell ref="P93:U93"/>
    <mergeCell ref="V93:AA93"/>
    <mergeCell ref="A94:AB115"/>
    <mergeCell ref="A92:C92"/>
    <mergeCell ref="D92:I92"/>
    <mergeCell ref="J92:O92"/>
    <mergeCell ref="P92:U92"/>
    <mergeCell ref="V92:AA92"/>
    <mergeCell ref="H91:I91"/>
    <mergeCell ref="J91:K91"/>
    <mergeCell ref="L91:M91"/>
    <mergeCell ref="N91:O91"/>
    <mergeCell ref="P91:Q91"/>
    <mergeCell ref="R91:S91"/>
    <mergeCell ref="B82:AB82"/>
    <mergeCell ref="B87:AB87"/>
    <mergeCell ref="A89:A91"/>
    <mergeCell ref="B89:C89"/>
    <mergeCell ref="B90:C90"/>
    <mergeCell ref="B91:C91"/>
    <mergeCell ref="D91:E91"/>
    <mergeCell ref="F91:G91"/>
    <mergeCell ref="T91:U91"/>
    <mergeCell ref="V91:W91"/>
    <mergeCell ref="X91:Y91"/>
    <mergeCell ref="Z91:AA91"/>
    <mergeCell ref="B84:AB84"/>
    <mergeCell ref="A82:A86"/>
    <mergeCell ref="A87:A88"/>
    <mergeCell ref="AE17:AG17"/>
    <mergeCell ref="B18:AB18"/>
    <mergeCell ref="B25:AB25"/>
    <mergeCell ref="B27:AB27"/>
    <mergeCell ref="R17:S17"/>
    <mergeCell ref="T17:U17"/>
    <mergeCell ref="V17:W17"/>
    <mergeCell ref="X17:Y17"/>
    <mergeCell ref="Z17:AA17"/>
    <mergeCell ref="AC17:AD17"/>
    <mergeCell ref="F17:G17"/>
    <mergeCell ref="H17:I17"/>
    <mergeCell ref="J17:K17"/>
    <mergeCell ref="L17:M17"/>
    <mergeCell ref="N17:O17"/>
    <mergeCell ref="P17:Q17"/>
    <mergeCell ref="AE13:AG13"/>
    <mergeCell ref="A9:AB9"/>
    <mergeCell ref="A14:C14"/>
    <mergeCell ref="D14:H14"/>
    <mergeCell ref="I14:Q14"/>
    <mergeCell ref="R14:AB14"/>
    <mergeCell ref="A10:AB10"/>
    <mergeCell ref="A11:AB11"/>
    <mergeCell ref="A12:AB12"/>
    <mergeCell ref="B37:AB37"/>
    <mergeCell ref="B39:AB39"/>
    <mergeCell ref="B67:AB67"/>
    <mergeCell ref="B69:AB69"/>
    <mergeCell ref="A16:A17"/>
    <mergeCell ref="D17:E17"/>
    <mergeCell ref="AC13:AD13"/>
    <mergeCell ref="A15:C15"/>
    <mergeCell ref="D15:H15"/>
    <mergeCell ref="I15:Q15"/>
    <mergeCell ref="R15:AB15"/>
    <mergeCell ref="B72:AB72"/>
    <mergeCell ref="B76:AB76"/>
    <mergeCell ref="B78:AB78"/>
    <mergeCell ref="B80:AB80"/>
    <mergeCell ref="A18:A81"/>
    <mergeCell ref="A1:A3"/>
    <mergeCell ref="B1:I3"/>
    <mergeCell ref="J1:AB1"/>
    <mergeCell ref="J2:AB2"/>
    <mergeCell ref="J3:AB3"/>
    <mergeCell ref="A5:E5"/>
    <mergeCell ref="A13:AB13"/>
    <mergeCell ref="A6:E6"/>
    <mergeCell ref="H6:P6"/>
    <mergeCell ref="A7:E7"/>
    <mergeCell ref="B60:AB60"/>
    <mergeCell ref="B57:AB57"/>
    <mergeCell ref="B53:AB53"/>
    <mergeCell ref="B47:AB47"/>
    <mergeCell ref="B16:B17"/>
    <mergeCell ref="C16:C17"/>
    <mergeCell ref="D16:AA16"/>
    <mergeCell ref="AB16:AB17"/>
    <mergeCell ref="B32:AB32"/>
  </mergeCells>
  <dataValidations count="1">
    <dataValidation type="whole" operator="greaterThanOrEqual" allowBlank="1" showInputMessage="1" showErrorMessage="1" error="Solo puede introducir números" sqref="D33:AA36 D38:AA38 D70:AA71 D61:L61 D81:AA81 K62:K63 H62:I63 D62:G65 D77:AA77 I65:L65 L63 I64:K64 D73:AA75 D85:AA86 D59:H59 D58:E58 O58:T58 G58 J58:M58 I58:I59 J59:K59 M59:T59 U58:AA59 M61:AA65 D68:AA68 D49:AA52 D19:AA24 D26:AA26 D28:AA31 D40:AA46 D54:I56 K54:AA56 K66:AA66 D66:I66 D79:AA79 D83:AA83 D88:AA91">
      <formula1>0</formula1>
    </dataValidation>
  </dataValidations>
  <printOptions horizontalCentered="1"/>
  <pageMargins left="0.15748031496062992" right="0.15748031496062992" top="0.39370078740157483" bottom="0.39370078740157483" header="0.31496062992125984" footer="0"/>
  <pageSetup scale="31" orientation="landscape" r:id="rId1"/>
  <headerFooter>
    <oddFooter>&amp;C&amp;"-,Normal"&amp;11Plan de Trabajo Anual DGSM&amp;R&amp;"-,Normal"&amp;11Página &amp;P</oddFooter>
  </headerFooter>
  <rowBreaks count="3" manualBreakCount="3">
    <brk id="38" max="27" man="1"/>
    <brk id="66" max="27" man="1"/>
    <brk id="115" max="2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Hoja1 </vt:lpstr>
      <vt:lpstr>Cronograma SG-SST</vt:lpstr>
      <vt:lpstr>'Cronograma SG-SST'!Área_de_impresión</vt:lpstr>
      <vt:lpstr>'Hoja1 '!Área_de_impresión</vt:lpstr>
      <vt:lpstr>'Cronograma SG-SST'!Títulos_a_imprimir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Katherine Lisset Rodriguez Rojas</dc:creator>
  <cp:lastModifiedBy>TASD. Katherine Lisset Rodriguez Rojas</cp:lastModifiedBy>
  <cp:lastPrinted>2020-11-18T15:08:07Z</cp:lastPrinted>
  <dcterms:created xsi:type="dcterms:W3CDTF">2019-01-03T19:53:52Z</dcterms:created>
  <dcterms:modified xsi:type="dcterms:W3CDTF">2021-01-14T15:22:30Z</dcterms:modified>
</cp:coreProperties>
</file>