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611"/>
  <workbookPr defaultThemeVersion="124226"/>
  <xr:revisionPtr revIDLastSave="0" documentId="11_C70E092AE4728FBC962EC0545F35C775A443EEEE" xr6:coauthVersionLast="47" xr6:coauthVersionMax="47" xr10:uidLastSave="{00000000-0000-0000-0000-000000000000}"/>
  <bookViews>
    <workbookView xWindow="120" yWindow="75" windowWidth="18915" windowHeight="11820" tabRatio="760" xr2:uid="{00000000-000D-0000-FFFF-FFFF00000000}"/>
  </bookViews>
  <sheets>
    <sheet name="Amenazas" sheetId="1" r:id="rId1"/>
    <sheet name="analisis de vul. personas" sheetId="2" r:id="rId2"/>
    <sheet name="Analisis de vul. recursos" sheetId="4" r:id="rId3"/>
    <sheet name="Anal. de vul. de procesos" sheetId="3" r:id="rId4"/>
    <sheet name="cons. analis. de riesgo" sheetId="6" r:id="rId5"/>
    <sheet name="priorizacion de amenazas" sheetId="5" r:id="rId6"/>
    <sheet name="varios " sheetId="7" state="hidden" r:id="rId7"/>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42" i="1" l="1"/>
  <c r="H41" i="1"/>
  <c r="H40" i="1"/>
  <c r="H39" i="1"/>
  <c r="H38" i="1"/>
  <c r="H37" i="1"/>
  <c r="H36" i="1"/>
  <c r="H33" i="1"/>
  <c r="H32" i="1"/>
  <c r="H31" i="1"/>
  <c r="H30" i="1"/>
  <c r="H29" i="1"/>
  <c r="H28" i="1"/>
  <c r="H27" i="1"/>
  <c r="H26" i="1"/>
  <c r="H25" i="1"/>
  <c r="H24" i="1"/>
  <c r="H8" i="1"/>
  <c r="H9" i="1"/>
  <c r="H10" i="1"/>
  <c r="H11" i="1"/>
  <c r="H12" i="1"/>
  <c r="H13" i="1"/>
  <c r="H14" i="1"/>
  <c r="H15" i="1"/>
  <c r="H16" i="1"/>
  <c r="H17" i="1"/>
  <c r="H18" i="1"/>
  <c r="H19" i="1"/>
  <c r="H20" i="1"/>
  <c r="H21" i="1"/>
  <c r="H7" i="1"/>
  <c r="C8" i="6" l="1"/>
  <c r="C9" i="6"/>
  <c r="C10" i="6"/>
  <c r="C11" i="6"/>
  <c r="C12" i="6"/>
  <c r="C13" i="6"/>
  <c r="C14" i="6"/>
  <c r="C15" i="6"/>
  <c r="C18" i="6"/>
  <c r="C19" i="6"/>
  <c r="C20" i="6"/>
  <c r="C21" i="6"/>
  <c r="C22" i="6"/>
  <c r="C23" i="6"/>
  <c r="C24" i="6"/>
  <c r="C25" i="6"/>
  <c r="C26" i="6"/>
  <c r="C27" i="6"/>
  <c r="C28" i="6"/>
  <c r="C16" i="6" l="1"/>
  <c r="C17" i="6"/>
  <c r="C29" i="6"/>
  <c r="C30" i="6"/>
  <c r="C31" i="6"/>
  <c r="C32" i="6"/>
  <c r="C33" i="6"/>
  <c r="C34" i="6"/>
  <c r="C35" i="6"/>
  <c r="C36" i="6"/>
  <c r="C37" i="6"/>
  <c r="C38" i="6"/>
  <c r="C39" i="6"/>
  <c r="G9" i="4"/>
  <c r="G10" i="4"/>
  <c r="G16" i="4"/>
  <c r="G17" i="4"/>
  <c r="G18" i="4"/>
  <c r="G19" i="4"/>
  <c r="G20" i="4"/>
  <c r="G21" i="4"/>
  <c r="G22" i="4"/>
  <c r="G28" i="4"/>
  <c r="G29" i="4"/>
  <c r="G30" i="4"/>
  <c r="G31" i="4"/>
  <c r="G32" i="4"/>
  <c r="G33" i="4"/>
  <c r="G30" i="3"/>
  <c r="G29" i="3"/>
  <c r="G28" i="3"/>
  <c r="G27" i="3"/>
  <c r="G26" i="3"/>
  <c r="G20" i="3"/>
  <c r="G19" i="3"/>
  <c r="G18" i="3"/>
  <c r="G12" i="3"/>
  <c r="G11" i="3"/>
  <c r="G10" i="3"/>
  <c r="G9" i="3"/>
  <c r="G31" i="3" l="1"/>
  <c r="P10" i="6" s="1"/>
  <c r="G21" i="3"/>
  <c r="H21" i="3" s="1"/>
  <c r="O10" i="6"/>
  <c r="O14" i="6"/>
  <c r="O20" i="6"/>
  <c r="O24" i="6"/>
  <c r="O16" i="6"/>
  <c r="O30" i="6"/>
  <c r="O34" i="6"/>
  <c r="O38" i="6"/>
  <c r="O29" i="6"/>
  <c r="O33" i="6"/>
  <c r="O39" i="6"/>
  <c r="G13" i="3"/>
  <c r="N9" i="6" s="1"/>
  <c r="N35" i="6"/>
  <c r="G34" i="4"/>
  <c r="H34" i="4" s="1"/>
  <c r="G23" i="4"/>
  <c r="H23" i="4" s="1"/>
  <c r="G11" i="4"/>
  <c r="P33" i="6" l="1"/>
  <c r="P21" i="6"/>
  <c r="P34" i="6"/>
  <c r="G32" i="3"/>
  <c r="P37" i="6"/>
  <c r="P16" i="6"/>
  <c r="P31" i="6"/>
  <c r="P26" i="6"/>
  <c r="P11" i="6"/>
  <c r="P18" i="6"/>
  <c r="P39" i="6"/>
  <c r="P35" i="6"/>
  <c r="P29" i="6"/>
  <c r="P38" i="6"/>
  <c r="P30" i="6"/>
  <c r="P25" i="6"/>
  <c r="P15" i="6"/>
  <c r="H31" i="3"/>
  <c r="P22" i="6"/>
  <c r="P12" i="6"/>
  <c r="P8" i="6"/>
  <c r="P36" i="6"/>
  <c r="P32" i="6"/>
  <c r="P17" i="6"/>
  <c r="P27" i="6"/>
  <c r="P23" i="6"/>
  <c r="P19" i="6"/>
  <c r="P13" i="6"/>
  <c r="P9" i="6"/>
  <c r="P28" i="6"/>
  <c r="P24" i="6"/>
  <c r="P20" i="6"/>
  <c r="P14" i="6"/>
  <c r="O35" i="6"/>
  <c r="O31" i="6"/>
  <c r="O8" i="6"/>
  <c r="O36" i="6"/>
  <c r="O32" i="6"/>
  <c r="O17" i="6"/>
  <c r="O27" i="6"/>
  <c r="O22" i="6"/>
  <c r="O18" i="6"/>
  <c r="O12" i="6"/>
  <c r="O25" i="6"/>
  <c r="O37" i="6"/>
  <c r="O28" i="6"/>
  <c r="O26" i="6"/>
  <c r="O23" i="6"/>
  <c r="O21" i="6"/>
  <c r="O19" i="6"/>
  <c r="O15" i="6"/>
  <c r="O13" i="6"/>
  <c r="O11" i="6"/>
  <c r="O9" i="6"/>
  <c r="N38" i="6"/>
  <c r="N30" i="6"/>
  <c r="N26" i="6"/>
  <c r="N18" i="6"/>
  <c r="H13" i="3"/>
  <c r="N39" i="6"/>
  <c r="N29" i="6"/>
  <c r="N34" i="6"/>
  <c r="N33" i="6"/>
  <c r="N22" i="6"/>
  <c r="N12" i="6"/>
  <c r="N31" i="6"/>
  <c r="N8" i="6"/>
  <c r="N36" i="6"/>
  <c r="N32" i="6"/>
  <c r="N17" i="6"/>
  <c r="N28" i="6"/>
  <c r="N24" i="6"/>
  <c r="N20" i="6"/>
  <c r="N14" i="6"/>
  <c r="N10" i="6"/>
  <c r="N37" i="6"/>
  <c r="N16" i="6"/>
  <c r="N27" i="6"/>
  <c r="N25" i="6"/>
  <c r="N23" i="6"/>
  <c r="N21" i="6"/>
  <c r="N19" i="6"/>
  <c r="N15" i="6"/>
  <c r="N13" i="6"/>
  <c r="N11" i="6"/>
  <c r="Q9" i="6"/>
  <c r="R9" i="6" s="1"/>
  <c r="Q11" i="6"/>
  <c r="R11" i="6" s="1"/>
  <c r="Q13" i="6"/>
  <c r="R13" i="6" s="1"/>
  <c r="Q15" i="6"/>
  <c r="R15" i="6" s="1"/>
  <c r="Q18" i="6"/>
  <c r="R18" i="6" s="1"/>
  <c r="Q19" i="6"/>
  <c r="R19" i="6" s="1"/>
  <c r="Q20" i="6"/>
  <c r="R20" i="6" s="1"/>
  <c r="Q21" i="6"/>
  <c r="R21" i="6" s="1"/>
  <c r="Q22" i="6"/>
  <c r="R22" i="6" s="1"/>
  <c r="Q23" i="6"/>
  <c r="R23" i="6" s="1"/>
  <c r="Q24" i="6"/>
  <c r="R24" i="6" s="1"/>
  <c r="Q25" i="6"/>
  <c r="R25" i="6" s="1"/>
  <c r="Q26" i="6"/>
  <c r="R26" i="6" s="1"/>
  <c r="Q27" i="6"/>
  <c r="R27" i="6" s="1"/>
  <c r="Q28" i="6"/>
  <c r="R28" i="6" s="1"/>
  <c r="H32" i="3"/>
  <c r="Q16" i="6"/>
  <c r="R16" i="6" s="1"/>
  <c r="Q29" i="6"/>
  <c r="R29" i="6" s="1"/>
  <c r="Q31" i="6"/>
  <c r="R31" i="6" s="1"/>
  <c r="Q33" i="6"/>
  <c r="R33" i="6" s="1"/>
  <c r="Q35" i="6"/>
  <c r="R35" i="6" s="1"/>
  <c r="Q37" i="6"/>
  <c r="R37" i="6" s="1"/>
  <c r="Q17" i="6"/>
  <c r="R17" i="6" s="1"/>
  <c r="Q30" i="6"/>
  <c r="R30" i="6" s="1"/>
  <c r="Q32" i="6"/>
  <c r="R32" i="6" s="1"/>
  <c r="Q34" i="6"/>
  <c r="R34" i="6" s="1"/>
  <c r="Q36" i="6"/>
  <c r="R36" i="6" s="1"/>
  <c r="Q38" i="6"/>
  <c r="R38" i="6" s="1"/>
  <c r="Q8" i="6"/>
  <c r="R8" i="6" s="1"/>
  <c r="G35" i="4"/>
  <c r="H35" i="4" s="1"/>
  <c r="K37" i="6"/>
  <c r="K38" i="6"/>
  <c r="K30" i="6"/>
  <c r="K21" i="6"/>
  <c r="K24" i="6"/>
  <c r="K29" i="6"/>
  <c r="K34" i="6"/>
  <c r="K16" i="6"/>
  <c r="K11" i="6"/>
  <c r="K14" i="6"/>
  <c r="K39" i="6"/>
  <c r="K33" i="6"/>
  <c r="K8" i="6"/>
  <c r="K36" i="6"/>
  <c r="K32" i="6"/>
  <c r="K35" i="6"/>
  <c r="K25" i="6"/>
  <c r="K15" i="6"/>
  <c r="K28" i="6"/>
  <c r="K20" i="6"/>
  <c r="K10" i="6"/>
  <c r="K17" i="6"/>
  <c r="K31" i="6"/>
  <c r="K27" i="6"/>
  <c r="K23" i="6"/>
  <c r="K19" i="6"/>
  <c r="K13" i="6"/>
  <c r="K9" i="6"/>
  <c r="K26" i="6"/>
  <c r="K22" i="6"/>
  <c r="K18" i="6"/>
  <c r="K12" i="6"/>
  <c r="J32" i="6"/>
  <c r="J8" i="6"/>
  <c r="J16" i="6"/>
  <c r="J33" i="6"/>
  <c r="J36" i="6"/>
  <c r="J17" i="6"/>
  <c r="J24" i="6"/>
  <c r="J13" i="6"/>
  <c r="J19" i="6"/>
  <c r="J9" i="6"/>
  <c r="J37" i="6"/>
  <c r="J29" i="6"/>
  <c r="J38" i="6"/>
  <c r="J34" i="6"/>
  <c r="J30" i="6"/>
  <c r="J35" i="6"/>
  <c r="J26" i="6"/>
  <c r="J21" i="6"/>
  <c r="J15" i="6"/>
  <c r="J11" i="6"/>
  <c r="J23" i="6"/>
  <c r="J39" i="6"/>
  <c r="J31" i="6"/>
  <c r="J27" i="6"/>
  <c r="J25" i="6"/>
  <c r="J22" i="6"/>
  <c r="J20" i="6"/>
  <c r="J18" i="6"/>
  <c r="J14" i="6"/>
  <c r="J12" i="6"/>
  <c r="J10" i="6"/>
  <c r="J28" i="6"/>
  <c r="L9" i="6"/>
  <c r="M9" i="6" s="1"/>
  <c r="L13" i="6"/>
  <c r="M13" i="6" s="1"/>
  <c r="L15" i="6"/>
  <c r="M15" i="6" s="1"/>
  <c r="L24" i="6"/>
  <c r="M24" i="6" s="1"/>
  <c r="L26" i="6"/>
  <c r="M26" i="6" s="1"/>
  <c r="L28" i="6"/>
  <c r="M28" i="6" s="1"/>
  <c r="L10" i="6"/>
  <c r="M10" i="6" s="1"/>
  <c r="L12" i="6"/>
  <c r="M12" i="6" s="1"/>
  <c r="L14" i="6"/>
  <c r="M14" i="6" s="1"/>
  <c r="L18" i="6"/>
  <c r="M18" i="6" s="1"/>
  <c r="L19" i="6"/>
  <c r="M19" i="6" s="1"/>
  <c r="L20" i="6"/>
  <c r="M20" i="6" s="1"/>
  <c r="L21" i="6"/>
  <c r="M21" i="6" s="1"/>
  <c r="L22" i="6"/>
  <c r="M22" i="6" s="1"/>
  <c r="L23" i="6"/>
  <c r="M23" i="6" s="1"/>
  <c r="L25" i="6"/>
  <c r="M25" i="6" s="1"/>
  <c r="L27" i="6"/>
  <c r="M27" i="6" s="1"/>
  <c r="L16" i="6"/>
  <c r="M16" i="6" s="1"/>
  <c r="L29" i="6"/>
  <c r="M29" i="6" s="1"/>
  <c r="L31" i="6"/>
  <c r="M31" i="6" s="1"/>
  <c r="L33" i="6"/>
  <c r="M33" i="6" s="1"/>
  <c r="L35" i="6"/>
  <c r="M35" i="6" s="1"/>
  <c r="L37" i="6"/>
  <c r="M37" i="6" s="1"/>
  <c r="L39" i="6"/>
  <c r="M39" i="6" s="1"/>
  <c r="L17" i="6"/>
  <c r="M17" i="6" s="1"/>
  <c r="L30" i="6"/>
  <c r="M30" i="6" s="1"/>
  <c r="L32" i="6"/>
  <c r="M32" i="6" s="1"/>
  <c r="L34" i="6"/>
  <c r="M34" i="6" s="1"/>
  <c r="L36" i="6"/>
  <c r="M36" i="6" s="1"/>
  <c r="L38" i="6"/>
  <c r="M38" i="6" s="1"/>
  <c r="L8" i="6"/>
  <c r="M8" i="6" s="1"/>
  <c r="I10" i="6"/>
  <c r="I12" i="6"/>
  <c r="I14" i="6"/>
  <c r="I18" i="6"/>
  <c r="I19" i="6"/>
  <c r="I20" i="6"/>
  <c r="I21" i="6"/>
  <c r="I22" i="6"/>
  <c r="I23" i="6"/>
  <c r="I25" i="6"/>
  <c r="I27" i="6"/>
  <c r="I9" i="6"/>
  <c r="I11" i="6"/>
  <c r="I13" i="6"/>
  <c r="I15" i="6"/>
  <c r="I24" i="6"/>
  <c r="I26" i="6"/>
  <c r="I28" i="6"/>
  <c r="I16" i="6"/>
  <c r="I29" i="6"/>
  <c r="I31" i="6"/>
  <c r="I35" i="6"/>
  <c r="I39" i="6"/>
  <c r="I17" i="6"/>
  <c r="I30" i="6"/>
  <c r="I32" i="6"/>
  <c r="I34" i="6"/>
  <c r="I36" i="6"/>
  <c r="I38" i="6"/>
  <c r="I8" i="6"/>
  <c r="I33" i="6"/>
  <c r="I37" i="6"/>
  <c r="H11" i="4"/>
  <c r="G9" i="2"/>
  <c r="G10" i="2"/>
  <c r="G11" i="2"/>
  <c r="G12" i="2"/>
  <c r="G13" i="2"/>
  <c r="G14" i="2"/>
  <c r="G15" i="2"/>
  <c r="G21" i="2"/>
  <c r="G22" i="2"/>
  <c r="G23" i="2"/>
  <c r="G24" i="2"/>
  <c r="G30" i="2"/>
  <c r="G31" i="2"/>
  <c r="G32" i="2"/>
  <c r="G33" i="2"/>
  <c r="G34" i="2"/>
  <c r="G25" i="2" l="1"/>
  <c r="Q10" i="6"/>
  <c r="R10" i="6" s="1"/>
  <c r="Q39" i="6"/>
  <c r="R39" i="6" s="1"/>
  <c r="Q14" i="6"/>
  <c r="R14" i="6" s="1"/>
  <c r="Q12" i="6"/>
  <c r="R12" i="6" s="1"/>
  <c r="L11" i="6"/>
  <c r="M11" i="6" s="1"/>
  <c r="G35" i="2"/>
  <c r="H35" i="2" s="1"/>
  <c r="G16" i="2"/>
  <c r="D9" i="6" s="1"/>
  <c r="D16" i="6"/>
  <c r="D32" i="6"/>
  <c r="H16" i="2"/>
  <c r="H25" i="2" l="1"/>
  <c r="E9" i="6"/>
  <c r="E10" i="6"/>
  <c r="E11" i="6"/>
  <c r="E12" i="6"/>
  <c r="E13" i="6"/>
  <c r="E14" i="6"/>
  <c r="E15" i="6"/>
  <c r="E18" i="6"/>
  <c r="E19" i="6"/>
  <c r="E20" i="6"/>
  <c r="E21" i="6"/>
  <c r="E22" i="6"/>
  <c r="E23" i="6"/>
  <c r="E24" i="6"/>
  <c r="E25" i="6"/>
  <c r="E26" i="6"/>
  <c r="E27" i="6"/>
  <c r="E28" i="6"/>
  <c r="E16" i="6"/>
  <c r="E17" i="6"/>
  <c r="E29" i="6"/>
  <c r="E30" i="6"/>
  <c r="E31" i="6"/>
  <c r="E32" i="6"/>
  <c r="E33" i="6"/>
  <c r="E34" i="6"/>
  <c r="E35" i="6"/>
  <c r="E36" i="6"/>
  <c r="E37" i="6"/>
  <c r="E38" i="6"/>
  <c r="E39" i="6"/>
  <c r="E8" i="6"/>
  <c r="F8" i="6"/>
  <c r="F30" i="6"/>
  <c r="F16" i="6"/>
  <c r="F12" i="6"/>
  <c r="F36" i="6"/>
  <c r="F35" i="6"/>
  <c r="F18" i="6"/>
  <c r="F27" i="6"/>
  <c r="F23" i="6"/>
  <c r="F38" i="6"/>
  <c r="F34" i="6"/>
  <c r="F39" i="6"/>
  <c r="F31" i="6"/>
  <c r="F22" i="6"/>
  <c r="F14" i="6"/>
  <c r="F10" i="6"/>
  <c r="F25" i="6"/>
  <c r="F19" i="6"/>
  <c r="F32" i="6"/>
  <c r="F17" i="6"/>
  <c r="F37" i="6"/>
  <c r="F33" i="6"/>
  <c r="F29" i="6"/>
  <c r="F28" i="6"/>
  <c r="F20" i="6"/>
  <c r="F15" i="6"/>
  <c r="F13" i="6"/>
  <c r="F11" i="6"/>
  <c r="F9" i="6"/>
  <c r="F26" i="6"/>
  <c r="F24" i="6"/>
  <c r="F21" i="6"/>
  <c r="D38" i="6"/>
  <c r="D35" i="6"/>
  <c r="D26" i="6"/>
  <c r="D18" i="6"/>
  <c r="D21" i="6"/>
  <c r="D12" i="6"/>
  <c r="G36" i="2"/>
  <c r="G19" i="6" s="1"/>
  <c r="H19" i="6" s="1"/>
  <c r="D37" i="6"/>
  <c r="D36" i="6"/>
  <c r="D17" i="6"/>
  <c r="D31" i="6"/>
  <c r="D28" i="6"/>
  <c r="D24" i="6"/>
  <c r="D22" i="6"/>
  <c r="D14" i="6"/>
  <c r="D10" i="6"/>
  <c r="D34" i="6"/>
  <c r="D30" i="6"/>
  <c r="D39" i="6"/>
  <c r="D33" i="6"/>
  <c r="D29" i="6"/>
  <c r="D8" i="6"/>
  <c r="D27" i="6"/>
  <c r="D25" i="6"/>
  <c r="D23" i="6"/>
  <c r="D19" i="6"/>
  <c r="D20" i="6"/>
  <c r="D15" i="6"/>
  <c r="D13" i="6"/>
  <c r="D11" i="6"/>
  <c r="H36" i="2" l="1"/>
  <c r="G36" i="6"/>
  <c r="H36" i="6" s="1"/>
  <c r="G33" i="6"/>
  <c r="H33" i="6" s="1"/>
  <c r="G17" i="6"/>
  <c r="H17" i="6" s="1"/>
  <c r="G18" i="6"/>
  <c r="H18" i="6" s="1"/>
  <c r="G8" i="6"/>
  <c r="H8" i="6" s="1"/>
  <c r="G32" i="6"/>
  <c r="H32" i="6" s="1"/>
  <c r="G37" i="6"/>
  <c r="H37" i="6" s="1"/>
  <c r="G29" i="6"/>
  <c r="H29" i="6" s="1"/>
  <c r="G28" i="6"/>
  <c r="H28" i="6" s="1"/>
  <c r="G38" i="6"/>
  <c r="H38" i="6" s="1"/>
  <c r="G34" i="6"/>
  <c r="H34" i="6" s="1"/>
  <c r="G30" i="6"/>
  <c r="H30" i="6" s="1"/>
  <c r="G39" i="6"/>
  <c r="H39" i="6" s="1"/>
  <c r="G35" i="6"/>
  <c r="H35" i="6" s="1"/>
  <c r="G31" i="6"/>
  <c r="H31" i="6" s="1"/>
  <c r="G16" i="6"/>
  <c r="H16" i="6" s="1"/>
  <c r="G12" i="6"/>
  <c r="H12" i="6" s="1"/>
  <c r="G24" i="6"/>
  <c r="H24" i="6" s="1"/>
  <c r="G22" i="6"/>
  <c r="H22" i="6" s="1"/>
  <c r="G14" i="6"/>
  <c r="H14" i="6" s="1"/>
  <c r="G10" i="6"/>
  <c r="H10" i="6" s="1"/>
  <c r="G26" i="6"/>
  <c r="H26" i="6" s="1"/>
  <c r="G21" i="6"/>
  <c r="H21" i="6" s="1"/>
  <c r="G20" i="6"/>
  <c r="H20" i="6" s="1"/>
  <c r="G15" i="6"/>
  <c r="H15" i="6" s="1"/>
  <c r="G13" i="6"/>
  <c r="H13" i="6" s="1"/>
  <c r="G11" i="6"/>
  <c r="H11" i="6" s="1"/>
  <c r="G9" i="6"/>
  <c r="H9" i="6" s="1"/>
  <c r="G27" i="6"/>
  <c r="H27" i="6" s="1"/>
  <c r="G25" i="6"/>
  <c r="H25" i="6" s="1"/>
  <c r="G23" i="6"/>
  <c r="H23"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OPS. Katherine Lisset Rodriguez Rojas</author>
  </authors>
  <commentList>
    <comment ref="B5" authorId="0" shapeId="0" xr:uid="{00000000-0006-0000-0000-000001000000}">
      <text>
        <r>
          <rPr>
            <b/>
            <sz val="9"/>
            <color indexed="81"/>
            <rFont val="Tahoma"/>
            <family val="2"/>
          </rPr>
          <t>OPS. Katherine Lisset Rodriguez Rojas:</t>
        </r>
        <r>
          <rPr>
            <sz val="9"/>
            <color indexed="81"/>
            <rFont val="Tahoma"/>
            <family val="2"/>
          </rPr>
          <t xml:space="preserve">
Lea con atención cada amenaza y responda marcando una (X) INTERNO si la amenaza  puede ser ocasionada dentro del centro de trabajo, EXTERNO  si la amenaza puede ser ocasionada fuera del centro de trabajo pero puede causar daños y pérdidas dentro de ella y en la casilla NO APLICA 
si la amenaza no existe ni de forma interna ni externa para el centro de trabajo de acuerdo al análisis realizado.
</t>
        </r>
      </text>
    </comment>
    <comment ref="C5" authorId="0" shapeId="0" xr:uid="{00000000-0006-0000-0000-000002000000}">
      <text>
        <r>
          <rPr>
            <b/>
            <sz val="9"/>
            <color indexed="81"/>
            <rFont val="Tahoma"/>
            <family val="2"/>
          </rPr>
          <t>OPS. Katherine Lisset Rodriguez Rojas:</t>
        </r>
        <r>
          <rPr>
            <sz val="9"/>
            <color indexed="81"/>
            <rFont val="Tahoma"/>
            <family val="2"/>
          </rPr>
          <t xml:space="preserve">
Marque con una X si la amenaza puede ser ocasionada dentro del centro de trabajo.</t>
        </r>
      </text>
    </comment>
    <comment ref="D5" authorId="0" shapeId="0" xr:uid="{00000000-0006-0000-0000-000003000000}">
      <text>
        <r>
          <rPr>
            <b/>
            <sz val="9"/>
            <color indexed="81"/>
            <rFont val="Tahoma"/>
            <family val="2"/>
          </rPr>
          <t>OPS. Katherine Lisset Rodriguez Rojas:</t>
        </r>
        <r>
          <rPr>
            <sz val="9"/>
            <color indexed="81"/>
            <rFont val="Tahoma"/>
            <family val="2"/>
          </rPr>
          <t xml:space="preserve">
Marque con una X si la amenaza puede ser ocasionada fuera del centro de trabajo pero puede causar daños y pérdidas dentro de ella.</t>
        </r>
      </text>
    </comment>
    <comment ref="E5" authorId="0" shapeId="0" xr:uid="{00000000-0006-0000-0000-000004000000}">
      <text>
        <r>
          <rPr>
            <b/>
            <sz val="9"/>
            <color indexed="81"/>
            <rFont val="Tahoma"/>
            <family val="2"/>
          </rPr>
          <t>OPS. Katherine Lisset Rodriguez Rojas:</t>
        </r>
        <r>
          <rPr>
            <sz val="9"/>
            <color indexed="81"/>
            <rFont val="Tahoma"/>
            <family val="2"/>
          </rPr>
          <t xml:space="preserve">
Marque con una X si la amenaza no existe ni de forma interna ni externa para el centro de trabajo de acuerdo al análisis realizado.</t>
        </r>
      </text>
    </comment>
    <comment ref="F5" authorId="0" shapeId="0" xr:uid="{00000000-0006-0000-0000-000005000000}">
      <text>
        <r>
          <rPr>
            <b/>
            <sz val="9"/>
            <color indexed="81"/>
            <rFont val="Tahoma"/>
            <family val="2"/>
          </rPr>
          <t>OPS. Katherine Lisset Rodriguez Rojas:</t>
        </r>
        <r>
          <rPr>
            <sz val="9"/>
            <color indexed="81"/>
            <rFont val="Tahoma"/>
            <family val="2"/>
          </rPr>
          <t xml:space="preserve">
Describa la amenaza de forma detallada e incluya en lo posible la fuente que la genera, registros históricos, o estudios que sustenten la posibilidad de ocurrencia del evento.</t>
        </r>
      </text>
    </comment>
    <comment ref="G5" authorId="0" shapeId="0" xr:uid="{00000000-0006-0000-0000-000006000000}">
      <text>
        <r>
          <rPr>
            <b/>
            <sz val="9"/>
            <color indexed="81"/>
            <rFont val="Tahoma"/>
            <family val="2"/>
          </rPr>
          <t>OPS. Katherine Lisset Rodriguez Rojas:</t>
        </r>
        <r>
          <rPr>
            <sz val="9"/>
            <color indexed="81"/>
            <rFont val="Tahoma"/>
            <family val="2"/>
          </rPr>
          <t xml:space="preserve">
Seleccione la calificación de la amenaza identificada de acuerdo a lo siguiente:
</t>
        </r>
        <r>
          <rPr>
            <b/>
            <sz val="9"/>
            <color indexed="81"/>
            <rFont val="Tahoma"/>
            <family val="2"/>
          </rPr>
          <t xml:space="preserve">
*POSIBLE= </t>
        </r>
        <r>
          <rPr>
            <sz val="9"/>
            <color indexed="81"/>
            <rFont val="Tahoma"/>
            <family val="2"/>
          </rPr>
          <t xml:space="preserve">Si aquel fenómeno que puede suceder o que es factible porque no existen razones históricas y científicas para decir que esto no sucederá.
</t>
        </r>
        <r>
          <rPr>
            <b/>
            <sz val="9"/>
            <color indexed="81"/>
            <rFont val="Tahoma"/>
            <family val="2"/>
          </rPr>
          <t xml:space="preserve">
*PROBABLE= </t>
        </r>
        <r>
          <rPr>
            <sz val="9"/>
            <color indexed="81"/>
            <rFont val="Tahoma"/>
            <family val="2"/>
          </rPr>
          <t xml:space="preserve">Es aquel fenómeno esperado del cual existen razones y argumentos técnicos científicos para creer que sucederá.
</t>
        </r>
        <r>
          <rPr>
            <b/>
            <sz val="9"/>
            <color indexed="81"/>
            <rFont val="Tahoma"/>
            <family val="2"/>
          </rPr>
          <t>*INMINENTE=</t>
        </r>
        <r>
          <rPr>
            <sz val="9"/>
            <color indexed="81"/>
            <rFont val="Tahoma"/>
            <family val="2"/>
          </rPr>
          <t xml:space="preserve"> Es aquel fenómeno esperado que tiene alta probabilidad de ocurrir.</t>
        </r>
      </text>
    </comment>
    <comment ref="H5" authorId="0" shapeId="0" xr:uid="{00000000-0006-0000-0000-000007000000}">
      <text>
        <r>
          <rPr>
            <b/>
            <sz val="9"/>
            <color indexed="81"/>
            <rFont val="Tahoma"/>
            <family val="2"/>
          </rPr>
          <t>OPS. Katherine Lisset Rodriguez Rojas:</t>
        </r>
        <r>
          <rPr>
            <sz val="9"/>
            <color indexed="81"/>
            <rFont val="Tahoma"/>
            <family val="2"/>
          </rPr>
          <t xml:space="preserve">
Este espacio se encuentra </t>
        </r>
        <r>
          <rPr>
            <b/>
            <sz val="9"/>
            <color indexed="81"/>
            <rFont val="Tahoma"/>
            <family val="2"/>
          </rPr>
          <t>FORMULADO</t>
        </r>
        <r>
          <rPr>
            <sz val="9"/>
            <color indexed="81"/>
            <rFont val="Tahoma"/>
            <family val="2"/>
          </rPr>
          <t xml:space="preserve">, por favor no lo diligencie.
</t>
        </r>
        <r>
          <rPr>
            <sz val="9"/>
            <color indexed="81"/>
            <rFont val="Tahoma"/>
            <family val="2"/>
          </rPr>
          <t xml:space="preserve">
</t>
        </r>
      </text>
    </comment>
    <comment ref="B22" authorId="0" shapeId="0" xr:uid="{00000000-0006-0000-0000-000008000000}">
      <text>
        <r>
          <rPr>
            <b/>
            <sz val="9"/>
            <color indexed="81"/>
            <rFont val="Tahoma"/>
            <family val="2"/>
          </rPr>
          <t>OPS. Katherine Lisset Rodriguez Rojas:</t>
        </r>
        <r>
          <rPr>
            <sz val="9"/>
            <color indexed="81"/>
            <rFont val="Tahoma"/>
            <family val="2"/>
          </rPr>
          <t xml:space="preserve">
Lea con atención cada amenaza y responda marcando una (X) INTERNO si la amenaza  puede ser ocasionada dentro del centro de trabajo, EXTERNO  si la amenaza puede ser ocasionada fuera del centro de trabajo pero puede causar daños y pérdidas dentro de ella y en la casilla NO APLICA 
si la amenaza no existe ni de forma interna ni externa para el centro de trabajo de acuerdo al análisis realizado.
</t>
        </r>
      </text>
    </comment>
    <comment ref="C22" authorId="0" shapeId="0" xr:uid="{00000000-0006-0000-0000-000009000000}">
      <text>
        <r>
          <rPr>
            <b/>
            <sz val="9"/>
            <color indexed="81"/>
            <rFont val="Tahoma"/>
            <family val="2"/>
          </rPr>
          <t>OPS. Katherine Lisset Rodriguez Rojas:</t>
        </r>
        <r>
          <rPr>
            <sz val="9"/>
            <color indexed="81"/>
            <rFont val="Tahoma"/>
            <family val="2"/>
          </rPr>
          <t xml:space="preserve">
Marque con una X si la amenaza puede ser ocasionada dentro del centro de trabajo.</t>
        </r>
      </text>
    </comment>
    <comment ref="D22" authorId="0" shapeId="0" xr:uid="{00000000-0006-0000-0000-00000A000000}">
      <text>
        <r>
          <rPr>
            <b/>
            <sz val="9"/>
            <color indexed="81"/>
            <rFont val="Tahoma"/>
            <family val="2"/>
          </rPr>
          <t>OPS. Katherine Lisset Rodriguez Rojas:</t>
        </r>
        <r>
          <rPr>
            <sz val="9"/>
            <color indexed="81"/>
            <rFont val="Tahoma"/>
            <family val="2"/>
          </rPr>
          <t xml:space="preserve">
Marque con una X si la amenaza puede ser ocasionada fuera del centro de trabajo pero puede causar daños y pérdidas dentro de ella.</t>
        </r>
      </text>
    </comment>
    <comment ref="E22" authorId="0" shapeId="0" xr:uid="{00000000-0006-0000-0000-00000B000000}">
      <text>
        <r>
          <rPr>
            <b/>
            <sz val="9"/>
            <color indexed="81"/>
            <rFont val="Tahoma"/>
            <family val="2"/>
          </rPr>
          <t>OPS. Katherine Lisset Rodriguez Rojas:</t>
        </r>
        <r>
          <rPr>
            <sz val="9"/>
            <color indexed="81"/>
            <rFont val="Tahoma"/>
            <family val="2"/>
          </rPr>
          <t xml:space="preserve">
Marque con una X si la amenaza no existe ni de forma interna ni externa para el centro de trabajo de acuerdo al análisis realizado.</t>
        </r>
      </text>
    </comment>
    <comment ref="F22" authorId="0" shapeId="0" xr:uid="{00000000-0006-0000-0000-00000C000000}">
      <text>
        <r>
          <rPr>
            <b/>
            <sz val="9"/>
            <color indexed="81"/>
            <rFont val="Tahoma"/>
            <family val="2"/>
          </rPr>
          <t>OPS. Katherine Lisset Rodriguez Rojas:</t>
        </r>
        <r>
          <rPr>
            <sz val="9"/>
            <color indexed="81"/>
            <rFont val="Tahoma"/>
            <family val="2"/>
          </rPr>
          <t xml:space="preserve">
Describa la amenaza de forma detallada e incluya en lo posible la fuente que la genera, registros históricos, o estudios que sustenten la posibilidad de ocurrencia del evento.</t>
        </r>
      </text>
    </comment>
    <comment ref="G22" authorId="0" shapeId="0" xr:uid="{00000000-0006-0000-0000-00000D000000}">
      <text>
        <r>
          <rPr>
            <b/>
            <sz val="9"/>
            <color indexed="81"/>
            <rFont val="Tahoma"/>
            <family val="2"/>
          </rPr>
          <t>OPS. Katherine Lisset Rodriguez Rojas:</t>
        </r>
        <r>
          <rPr>
            <sz val="9"/>
            <color indexed="81"/>
            <rFont val="Tahoma"/>
            <family val="2"/>
          </rPr>
          <t xml:space="preserve">
Indique si la amenaza identificada es:
</t>
        </r>
        <r>
          <rPr>
            <b/>
            <sz val="9"/>
            <color indexed="81"/>
            <rFont val="Tahoma"/>
            <family val="2"/>
          </rPr>
          <t xml:space="preserve">
*POSIBLE= </t>
        </r>
        <r>
          <rPr>
            <sz val="9"/>
            <color indexed="81"/>
            <rFont val="Tahoma"/>
            <family val="2"/>
          </rPr>
          <t xml:space="preserve">Si aquel fenómeno que puede suceder o que es factible porque no existen razones históricas y científicas para decir que esto no sucederá.
</t>
        </r>
        <r>
          <rPr>
            <b/>
            <sz val="9"/>
            <color indexed="81"/>
            <rFont val="Tahoma"/>
            <family val="2"/>
          </rPr>
          <t xml:space="preserve">
*PROBABLE= </t>
        </r>
        <r>
          <rPr>
            <sz val="9"/>
            <color indexed="81"/>
            <rFont val="Tahoma"/>
            <family val="2"/>
          </rPr>
          <t xml:space="preserve">Es aquel fenómeno esperado del cual existen razones y argumentos técnicos científicos para creer que sucederá.
</t>
        </r>
        <r>
          <rPr>
            <b/>
            <sz val="9"/>
            <color indexed="81"/>
            <rFont val="Tahoma"/>
            <family val="2"/>
          </rPr>
          <t>*INMINENTE=</t>
        </r>
        <r>
          <rPr>
            <sz val="9"/>
            <color indexed="81"/>
            <rFont val="Tahoma"/>
            <family val="2"/>
          </rPr>
          <t xml:space="preserve"> Es aquel fenómeno esperado que tiene alta probabilidad de ocurrir.</t>
        </r>
      </text>
    </comment>
    <comment ref="H22" authorId="0" shapeId="0" xr:uid="{00000000-0006-0000-0000-00000E000000}">
      <text>
        <r>
          <rPr>
            <b/>
            <sz val="9"/>
            <color indexed="81"/>
            <rFont val="Tahoma"/>
            <family val="2"/>
          </rPr>
          <t>OPS. Katherine Lisset Rodriguez Rojas:</t>
        </r>
        <r>
          <rPr>
            <sz val="9"/>
            <color indexed="81"/>
            <rFont val="Tahoma"/>
            <family val="2"/>
          </rPr>
          <t xml:space="preserve">
Este espacio se encuentra </t>
        </r>
        <r>
          <rPr>
            <b/>
            <sz val="9"/>
            <color indexed="81"/>
            <rFont val="Tahoma"/>
            <family val="2"/>
          </rPr>
          <t>FORMULADO</t>
        </r>
        <r>
          <rPr>
            <sz val="9"/>
            <color indexed="81"/>
            <rFont val="Tahoma"/>
            <family val="2"/>
          </rPr>
          <t xml:space="preserve">, por favor no lo diligencie.
</t>
        </r>
        <r>
          <rPr>
            <sz val="9"/>
            <color indexed="81"/>
            <rFont val="Tahoma"/>
            <family val="2"/>
          </rPr>
          <t xml:space="preserve">
</t>
        </r>
      </text>
    </comment>
    <comment ref="B34" authorId="0" shapeId="0" xr:uid="{00000000-0006-0000-0000-00000F000000}">
      <text>
        <r>
          <rPr>
            <b/>
            <sz val="9"/>
            <color indexed="81"/>
            <rFont val="Tahoma"/>
            <family val="2"/>
          </rPr>
          <t>OPS. Katherine Lisset Rodriguez Rojas:</t>
        </r>
        <r>
          <rPr>
            <sz val="9"/>
            <color indexed="81"/>
            <rFont val="Tahoma"/>
            <family val="2"/>
          </rPr>
          <t xml:space="preserve">
Lea con atención cada amenaza y responda marcando una (X) INTERNO si la amenaza  puede ser ocasionada dentro del centro de trabajo, EXTERNO  si la amenaza puede ser ocasionada fuera del centro de trabajo pero puede causar daños y pérdidas dentro de ella y en la casilla NO APLICA 
si la amenaza no existe ni de forma interna ni externa para el centro de trabajo de acuerdo al análisis realizado.
</t>
        </r>
      </text>
    </comment>
    <comment ref="C34" authorId="0" shapeId="0" xr:uid="{00000000-0006-0000-0000-000010000000}">
      <text>
        <r>
          <rPr>
            <b/>
            <sz val="9"/>
            <color indexed="81"/>
            <rFont val="Tahoma"/>
            <family val="2"/>
          </rPr>
          <t>OPS. Katherine Lisset Rodriguez Rojas:</t>
        </r>
        <r>
          <rPr>
            <sz val="9"/>
            <color indexed="81"/>
            <rFont val="Tahoma"/>
            <family val="2"/>
          </rPr>
          <t xml:space="preserve">
Marque con una X si la amenaza puede ser ocasionada dentro del centro de trabajo.</t>
        </r>
      </text>
    </comment>
    <comment ref="D34" authorId="0" shapeId="0" xr:uid="{00000000-0006-0000-0000-000011000000}">
      <text>
        <r>
          <rPr>
            <b/>
            <sz val="9"/>
            <color indexed="81"/>
            <rFont val="Tahoma"/>
            <family val="2"/>
          </rPr>
          <t>OPS. Katherine Lisset Rodriguez Rojas:</t>
        </r>
        <r>
          <rPr>
            <sz val="9"/>
            <color indexed="81"/>
            <rFont val="Tahoma"/>
            <family val="2"/>
          </rPr>
          <t xml:space="preserve">
Marque con una X si la amenaza puede ser ocasionada fuera del centro de trabajo pero puede causar daños y pérdidas dentro de ella.</t>
        </r>
      </text>
    </comment>
    <comment ref="E34" authorId="0" shapeId="0" xr:uid="{00000000-0006-0000-0000-000012000000}">
      <text>
        <r>
          <rPr>
            <b/>
            <sz val="9"/>
            <color indexed="81"/>
            <rFont val="Tahoma"/>
            <family val="2"/>
          </rPr>
          <t>OPS. Katherine Lisset Rodriguez Rojas:</t>
        </r>
        <r>
          <rPr>
            <sz val="9"/>
            <color indexed="81"/>
            <rFont val="Tahoma"/>
            <family val="2"/>
          </rPr>
          <t xml:space="preserve">
Marque con una X si la amenaza no existe ni de forma interna ni externa para el centro de trabajo de acuerdo al análisis realizado.</t>
        </r>
      </text>
    </comment>
    <comment ref="F34" authorId="0" shapeId="0" xr:uid="{00000000-0006-0000-0000-000013000000}">
      <text>
        <r>
          <rPr>
            <b/>
            <sz val="9"/>
            <color indexed="81"/>
            <rFont val="Tahoma"/>
            <family val="2"/>
          </rPr>
          <t>OPS. Katherine Lisset Rodriguez Rojas:</t>
        </r>
        <r>
          <rPr>
            <sz val="9"/>
            <color indexed="81"/>
            <rFont val="Tahoma"/>
            <family val="2"/>
          </rPr>
          <t xml:space="preserve">
Describa la amenaza de forma detallada e incluya en lo posible la fuente que la genera, registros históricos, o estudios que sustenten la posibilidad de ocurrencia del evento.</t>
        </r>
      </text>
    </comment>
    <comment ref="G34" authorId="0" shapeId="0" xr:uid="{00000000-0006-0000-0000-000014000000}">
      <text>
        <r>
          <rPr>
            <b/>
            <sz val="9"/>
            <color indexed="81"/>
            <rFont val="Tahoma"/>
            <family val="2"/>
          </rPr>
          <t>OPS. Katherine Lisset Rodriguez Rojas:</t>
        </r>
        <r>
          <rPr>
            <sz val="9"/>
            <color indexed="81"/>
            <rFont val="Tahoma"/>
            <family val="2"/>
          </rPr>
          <t xml:space="preserve">
Indique si la amenaza identificada es:
</t>
        </r>
        <r>
          <rPr>
            <b/>
            <sz val="9"/>
            <color indexed="81"/>
            <rFont val="Tahoma"/>
            <family val="2"/>
          </rPr>
          <t xml:space="preserve">
*POSIBLE= </t>
        </r>
        <r>
          <rPr>
            <sz val="9"/>
            <color indexed="81"/>
            <rFont val="Tahoma"/>
            <family val="2"/>
          </rPr>
          <t xml:space="preserve">Si aquel fenómeno que puede suceder o que es factible porque no existen razones históricas y científicas para decir que esto no sucederá.
</t>
        </r>
        <r>
          <rPr>
            <b/>
            <sz val="9"/>
            <color indexed="81"/>
            <rFont val="Tahoma"/>
            <family val="2"/>
          </rPr>
          <t xml:space="preserve">
*PROBABLE= </t>
        </r>
        <r>
          <rPr>
            <sz val="9"/>
            <color indexed="81"/>
            <rFont val="Tahoma"/>
            <family val="2"/>
          </rPr>
          <t xml:space="preserve">Es aquel fenómeno esperado del cual existen razones y argumentos técnicos científicos para creer que sucederá.
</t>
        </r>
        <r>
          <rPr>
            <b/>
            <sz val="9"/>
            <color indexed="81"/>
            <rFont val="Tahoma"/>
            <family val="2"/>
          </rPr>
          <t>*INMINENTE=</t>
        </r>
        <r>
          <rPr>
            <sz val="9"/>
            <color indexed="81"/>
            <rFont val="Tahoma"/>
            <family val="2"/>
          </rPr>
          <t xml:space="preserve"> Es aquel fenómeno esperado que tiene alta probabilidad de ocurrir.</t>
        </r>
      </text>
    </comment>
    <comment ref="H34" authorId="0" shapeId="0" xr:uid="{00000000-0006-0000-0000-000015000000}">
      <text>
        <r>
          <rPr>
            <b/>
            <sz val="9"/>
            <color indexed="81"/>
            <rFont val="Tahoma"/>
            <family val="2"/>
          </rPr>
          <t>OPS. Katherine Lisset Rodriguez Rojas:</t>
        </r>
        <r>
          <rPr>
            <sz val="9"/>
            <color indexed="81"/>
            <rFont val="Tahoma"/>
            <family val="2"/>
          </rPr>
          <t xml:space="preserve">
Este espacio se encuentra </t>
        </r>
        <r>
          <rPr>
            <b/>
            <sz val="9"/>
            <color indexed="81"/>
            <rFont val="Tahoma"/>
            <family val="2"/>
          </rPr>
          <t>FORMULADO</t>
        </r>
        <r>
          <rPr>
            <sz val="9"/>
            <color indexed="81"/>
            <rFont val="Tahoma"/>
            <family val="2"/>
          </rPr>
          <t xml:space="preserve">, por favor no lo diligencie.
</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OPS. Katherine Lisset Rodriguez Rojas</author>
  </authors>
  <commentList>
    <comment ref="C6" authorId="0" shapeId="0" xr:uid="{00000000-0006-0000-0100-000001000000}">
      <text>
        <r>
          <rPr>
            <b/>
            <sz val="9"/>
            <color indexed="81"/>
            <rFont val="Tahoma"/>
            <family val="2"/>
          </rPr>
          <t>OPS. Katherine Lisset Rodriguez Rojas:</t>
        </r>
        <r>
          <rPr>
            <sz val="9"/>
            <color indexed="81"/>
            <rFont val="Tahoma"/>
            <family val="2"/>
          </rPr>
          <t xml:space="preserve">
Lea con atención cada  pregunta y responda marcando con una (</t>
        </r>
        <r>
          <rPr>
            <b/>
            <sz val="9"/>
            <color indexed="81"/>
            <rFont val="Tahoma"/>
            <family val="2"/>
          </rPr>
          <t>X</t>
        </r>
        <r>
          <rPr>
            <sz val="9"/>
            <color indexed="81"/>
            <rFont val="Tahoma"/>
            <family val="2"/>
          </rPr>
          <t xml:space="preserve">) </t>
        </r>
        <r>
          <rPr>
            <b/>
            <sz val="9"/>
            <color indexed="81"/>
            <rFont val="Tahoma"/>
            <family val="2"/>
          </rPr>
          <t>SI</t>
        </r>
        <r>
          <rPr>
            <sz val="9"/>
            <color indexed="81"/>
            <rFont val="Tahoma"/>
            <family val="2"/>
          </rPr>
          <t xml:space="preserve">, cuando existe o tiene un nivel bueno. </t>
        </r>
        <r>
          <rPr>
            <b/>
            <sz val="9"/>
            <color indexed="81"/>
            <rFont val="Tahoma"/>
            <family val="2"/>
          </rPr>
          <t>PARCIAL</t>
        </r>
        <r>
          <rPr>
            <sz val="9"/>
            <color indexed="81"/>
            <rFont val="Tahoma"/>
            <family val="2"/>
          </rPr>
          <t xml:space="preserve">, cuando la implementación no está terminada o tiene un nivel regular. </t>
        </r>
        <r>
          <rPr>
            <b/>
            <sz val="9"/>
            <color indexed="81"/>
            <rFont val="Tahoma"/>
            <family val="2"/>
          </rPr>
          <t>NO</t>
        </r>
        <r>
          <rPr>
            <sz val="9"/>
            <color indexed="81"/>
            <rFont val="Tahoma"/>
            <family val="2"/>
          </rPr>
          <t xml:space="preserve"> cuando no existe o tiene un nivel deficiente de acuerdo a lo identificado en el análisis.</t>
        </r>
      </text>
    </comment>
    <comment ref="D6" authorId="0" shapeId="0" xr:uid="{00000000-0006-0000-0100-000002000000}">
      <text>
        <r>
          <rPr>
            <b/>
            <sz val="9"/>
            <color indexed="81"/>
            <rFont val="Tahoma"/>
            <family val="2"/>
          </rPr>
          <t>OPS. Katherine Lisset Rodriguez Rojas:</t>
        </r>
        <r>
          <rPr>
            <sz val="9"/>
            <color indexed="81"/>
            <rFont val="Tahoma"/>
            <family val="2"/>
          </rPr>
          <t xml:space="preserve">
marcando con una (</t>
        </r>
        <r>
          <rPr>
            <b/>
            <sz val="9"/>
            <color indexed="81"/>
            <rFont val="Tahoma"/>
            <family val="2"/>
          </rPr>
          <t>X</t>
        </r>
        <r>
          <rPr>
            <sz val="9"/>
            <color indexed="81"/>
            <rFont val="Tahoma"/>
            <family val="2"/>
          </rPr>
          <t xml:space="preserve">) </t>
        </r>
        <r>
          <rPr>
            <b/>
            <sz val="9"/>
            <color indexed="81"/>
            <rFont val="Tahoma"/>
            <family val="2"/>
          </rPr>
          <t>SI,</t>
        </r>
        <r>
          <rPr>
            <sz val="9"/>
            <color indexed="81"/>
            <rFont val="Tahoma"/>
            <family val="2"/>
          </rPr>
          <t xml:space="preserve"> cuando existe o tiene un nivel bueno. </t>
        </r>
        <r>
          <rPr>
            <b/>
            <sz val="9"/>
            <color indexed="81"/>
            <rFont val="Tahoma"/>
            <family val="2"/>
          </rPr>
          <t>PARCIAL</t>
        </r>
        <r>
          <rPr>
            <sz val="9"/>
            <color indexed="81"/>
            <rFont val="Tahoma"/>
            <family val="2"/>
          </rPr>
          <t xml:space="preserve">, cuando la implementación no está terminada o tiene un nivel regular. </t>
        </r>
        <r>
          <rPr>
            <b/>
            <sz val="9"/>
            <color indexed="81"/>
            <rFont val="Tahoma"/>
            <family val="2"/>
          </rPr>
          <t xml:space="preserve">NO </t>
        </r>
        <r>
          <rPr>
            <sz val="9"/>
            <color indexed="81"/>
            <rFont val="Tahoma"/>
            <family val="2"/>
          </rPr>
          <t>cuando no existe o tiene un nivel deficiente de acuerdo a lo identificado en el análisis.</t>
        </r>
      </text>
    </comment>
    <comment ref="G6" authorId="0" shapeId="0" xr:uid="{00000000-0006-0000-0100-000003000000}">
      <text>
        <r>
          <rPr>
            <b/>
            <sz val="9"/>
            <color indexed="81"/>
            <rFont val="Tahoma"/>
            <family val="2"/>
          </rPr>
          <t>OPS. Katherine Lisset Rodriguez Rojas:</t>
        </r>
        <r>
          <rPr>
            <sz val="9"/>
            <color indexed="81"/>
            <rFont val="Tahoma"/>
            <family val="2"/>
          </rPr>
          <t xml:space="preserve">
Este espacio se encuentra </t>
        </r>
        <r>
          <rPr>
            <b/>
            <sz val="9"/>
            <color indexed="81"/>
            <rFont val="Tahoma"/>
            <family val="2"/>
          </rPr>
          <t>FORMULADO</t>
        </r>
        <r>
          <rPr>
            <sz val="9"/>
            <color indexed="81"/>
            <rFont val="Tahoma"/>
            <family val="2"/>
          </rPr>
          <t>, por favor no lo diligencie.</t>
        </r>
      </text>
    </comment>
    <comment ref="H6" authorId="0" shapeId="0" xr:uid="{00000000-0006-0000-0100-000004000000}">
      <text>
        <r>
          <rPr>
            <b/>
            <sz val="9"/>
            <color indexed="81"/>
            <rFont val="Tahoma"/>
            <family val="2"/>
          </rPr>
          <t>OPS. Katherine Lisset Rodriguez Rojas:</t>
        </r>
        <r>
          <rPr>
            <sz val="9"/>
            <color indexed="81"/>
            <rFont val="Tahoma"/>
            <family val="2"/>
          </rPr>
          <t xml:space="preserve">
Si existen observaciones con respecto a la pregunta realizada, regístrelas e identifique los aspectos de mejora y contémplelos en los planes de acción.</t>
        </r>
      </text>
    </comment>
    <comment ref="C18" authorId="0" shapeId="0" xr:uid="{00000000-0006-0000-0100-000005000000}">
      <text>
        <r>
          <rPr>
            <b/>
            <sz val="9"/>
            <color indexed="81"/>
            <rFont val="Tahoma"/>
            <family val="2"/>
          </rPr>
          <t>OPS. Katherine Lisset Rodriguez Rojas:</t>
        </r>
        <r>
          <rPr>
            <sz val="9"/>
            <color indexed="81"/>
            <rFont val="Tahoma"/>
            <family val="2"/>
          </rPr>
          <t xml:space="preserve">
Lea con atención cada  pregunta y responda marcando con una (</t>
        </r>
        <r>
          <rPr>
            <b/>
            <sz val="9"/>
            <color indexed="81"/>
            <rFont val="Tahoma"/>
            <family val="2"/>
          </rPr>
          <t>X</t>
        </r>
        <r>
          <rPr>
            <sz val="9"/>
            <color indexed="81"/>
            <rFont val="Tahoma"/>
            <family val="2"/>
          </rPr>
          <t xml:space="preserve">) </t>
        </r>
        <r>
          <rPr>
            <b/>
            <sz val="9"/>
            <color indexed="81"/>
            <rFont val="Tahoma"/>
            <family val="2"/>
          </rPr>
          <t>SI</t>
        </r>
        <r>
          <rPr>
            <sz val="9"/>
            <color indexed="81"/>
            <rFont val="Tahoma"/>
            <family val="2"/>
          </rPr>
          <t xml:space="preserve">, cuando existe o tiene un nivel bueno. </t>
        </r>
        <r>
          <rPr>
            <b/>
            <sz val="9"/>
            <color indexed="81"/>
            <rFont val="Tahoma"/>
            <family val="2"/>
          </rPr>
          <t>PARCIAL</t>
        </r>
        <r>
          <rPr>
            <sz val="9"/>
            <color indexed="81"/>
            <rFont val="Tahoma"/>
            <family val="2"/>
          </rPr>
          <t xml:space="preserve">, cuando la implementación no está terminada o tiene un nivel regular. </t>
        </r>
        <r>
          <rPr>
            <b/>
            <sz val="9"/>
            <color indexed="81"/>
            <rFont val="Tahoma"/>
            <family val="2"/>
          </rPr>
          <t>NO</t>
        </r>
        <r>
          <rPr>
            <sz val="9"/>
            <color indexed="81"/>
            <rFont val="Tahoma"/>
            <family val="2"/>
          </rPr>
          <t xml:space="preserve"> cuando no existe o tiene un nivel deficiente de acuerdo a lo identificado en el análisis.</t>
        </r>
      </text>
    </comment>
    <comment ref="D18" authorId="0" shapeId="0" xr:uid="{00000000-0006-0000-0100-000006000000}">
      <text>
        <r>
          <rPr>
            <b/>
            <sz val="9"/>
            <color indexed="81"/>
            <rFont val="Tahoma"/>
            <family val="2"/>
          </rPr>
          <t>OPS. Katherine Lisset Rodriguez Rojas:</t>
        </r>
        <r>
          <rPr>
            <sz val="9"/>
            <color indexed="81"/>
            <rFont val="Tahoma"/>
            <family val="2"/>
          </rPr>
          <t xml:space="preserve">
marcando con una (</t>
        </r>
        <r>
          <rPr>
            <b/>
            <sz val="9"/>
            <color indexed="81"/>
            <rFont val="Tahoma"/>
            <family val="2"/>
          </rPr>
          <t>X</t>
        </r>
        <r>
          <rPr>
            <sz val="9"/>
            <color indexed="81"/>
            <rFont val="Tahoma"/>
            <family val="2"/>
          </rPr>
          <t xml:space="preserve">) </t>
        </r>
        <r>
          <rPr>
            <b/>
            <sz val="9"/>
            <color indexed="81"/>
            <rFont val="Tahoma"/>
            <family val="2"/>
          </rPr>
          <t>SI,</t>
        </r>
        <r>
          <rPr>
            <sz val="9"/>
            <color indexed="81"/>
            <rFont val="Tahoma"/>
            <family val="2"/>
          </rPr>
          <t xml:space="preserve"> cuando existe o tiene un nivel bueno. </t>
        </r>
        <r>
          <rPr>
            <b/>
            <sz val="9"/>
            <color indexed="81"/>
            <rFont val="Tahoma"/>
            <family val="2"/>
          </rPr>
          <t>PARCIAL</t>
        </r>
        <r>
          <rPr>
            <sz val="9"/>
            <color indexed="81"/>
            <rFont val="Tahoma"/>
            <family val="2"/>
          </rPr>
          <t xml:space="preserve">, cuando la implementación no está terminada o tiene un nivel regular. </t>
        </r>
        <r>
          <rPr>
            <b/>
            <sz val="9"/>
            <color indexed="81"/>
            <rFont val="Tahoma"/>
            <family val="2"/>
          </rPr>
          <t xml:space="preserve">NO </t>
        </r>
        <r>
          <rPr>
            <sz val="9"/>
            <color indexed="81"/>
            <rFont val="Tahoma"/>
            <family val="2"/>
          </rPr>
          <t>cuando no existe o tiene un nivel deficiente de acuerdo a lo identificado en el análisis.</t>
        </r>
      </text>
    </comment>
    <comment ref="G18" authorId="0" shapeId="0" xr:uid="{00000000-0006-0000-0100-000007000000}">
      <text>
        <r>
          <rPr>
            <b/>
            <sz val="9"/>
            <color indexed="81"/>
            <rFont val="Tahoma"/>
            <family val="2"/>
          </rPr>
          <t>OPS. Katherine Lisset Rodriguez Rojas:</t>
        </r>
        <r>
          <rPr>
            <sz val="9"/>
            <color indexed="81"/>
            <rFont val="Tahoma"/>
            <family val="2"/>
          </rPr>
          <t xml:space="preserve">
Este espacio se encuentra </t>
        </r>
        <r>
          <rPr>
            <b/>
            <sz val="9"/>
            <color indexed="81"/>
            <rFont val="Tahoma"/>
            <family val="2"/>
          </rPr>
          <t>FORMULADO</t>
        </r>
        <r>
          <rPr>
            <sz val="9"/>
            <color indexed="81"/>
            <rFont val="Tahoma"/>
            <family val="2"/>
          </rPr>
          <t>, por favor no lo diligencie.</t>
        </r>
      </text>
    </comment>
    <comment ref="H18" authorId="0" shapeId="0" xr:uid="{00000000-0006-0000-0100-000008000000}">
      <text>
        <r>
          <rPr>
            <b/>
            <sz val="9"/>
            <color indexed="81"/>
            <rFont val="Tahoma"/>
            <family val="2"/>
          </rPr>
          <t>OPS. Katherine Lisset Rodriguez Rojas:</t>
        </r>
        <r>
          <rPr>
            <sz val="9"/>
            <color indexed="81"/>
            <rFont val="Tahoma"/>
            <family val="2"/>
          </rPr>
          <t xml:space="preserve">
Si existen observaciones con respecto a la pregunta realizada, regístrelas e identifique los aspectos de mejora y contémplelos en los planes de acción.</t>
        </r>
      </text>
    </comment>
    <comment ref="C27" authorId="0" shapeId="0" xr:uid="{00000000-0006-0000-0100-000009000000}">
      <text>
        <r>
          <rPr>
            <b/>
            <sz val="9"/>
            <color indexed="81"/>
            <rFont val="Tahoma"/>
            <family val="2"/>
          </rPr>
          <t>OPS. Katherine Lisset Rodriguez Rojas:</t>
        </r>
        <r>
          <rPr>
            <sz val="9"/>
            <color indexed="81"/>
            <rFont val="Tahoma"/>
            <family val="2"/>
          </rPr>
          <t xml:space="preserve">
Lea con atención cada  pregunta y responda marcando con una (</t>
        </r>
        <r>
          <rPr>
            <b/>
            <sz val="9"/>
            <color indexed="81"/>
            <rFont val="Tahoma"/>
            <family val="2"/>
          </rPr>
          <t>X</t>
        </r>
        <r>
          <rPr>
            <sz val="9"/>
            <color indexed="81"/>
            <rFont val="Tahoma"/>
            <family val="2"/>
          </rPr>
          <t xml:space="preserve">) </t>
        </r>
        <r>
          <rPr>
            <b/>
            <sz val="9"/>
            <color indexed="81"/>
            <rFont val="Tahoma"/>
            <family val="2"/>
          </rPr>
          <t>SI</t>
        </r>
        <r>
          <rPr>
            <sz val="9"/>
            <color indexed="81"/>
            <rFont val="Tahoma"/>
            <family val="2"/>
          </rPr>
          <t xml:space="preserve">, cuando existe o tiene un nivel bueno. </t>
        </r>
        <r>
          <rPr>
            <b/>
            <sz val="9"/>
            <color indexed="81"/>
            <rFont val="Tahoma"/>
            <family val="2"/>
          </rPr>
          <t>PARCIAL</t>
        </r>
        <r>
          <rPr>
            <sz val="9"/>
            <color indexed="81"/>
            <rFont val="Tahoma"/>
            <family val="2"/>
          </rPr>
          <t xml:space="preserve">, cuando la implementación no está terminada o tiene un nivel regular. </t>
        </r>
        <r>
          <rPr>
            <b/>
            <sz val="9"/>
            <color indexed="81"/>
            <rFont val="Tahoma"/>
            <family val="2"/>
          </rPr>
          <t>NO</t>
        </r>
        <r>
          <rPr>
            <sz val="9"/>
            <color indexed="81"/>
            <rFont val="Tahoma"/>
            <family val="2"/>
          </rPr>
          <t xml:space="preserve"> cuando no existe o tiene un nivel deficiente de acuerdo a lo identificado en el análisis.</t>
        </r>
      </text>
    </comment>
    <comment ref="D27" authorId="0" shapeId="0" xr:uid="{00000000-0006-0000-0100-00000A000000}">
      <text>
        <r>
          <rPr>
            <b/>
            <sz val="9"/>
            <color indexed="81"/>
            <rFont val="Tahoma"/>
            <family val="2"/>
          </rPr>
          <t>OPS. Katherine Lisset Rodriguez Rojas:</t>
        </r>
        <r>
          <rPr>
            <sz val="9"/>
            <color indexed="81"/>
            <rFont val="Tahoma"/>
            <family val="2"/>
          </rPr>
          <t xml:space="preserve">
marcando con una (</t>
        </r>
        <r>
          <rPr>
            <b/>
            <sz val="9"/>
            <color indexed="81"/>
            <rFont val="Tahoma"/>
            <family val="2"/>
          </rPr>
          <t>X</t>
        </r>
        <r>
          <rPr>
            <sz val="9"/>
            <color indexed="81"/>
            <rFont val="Tahoma"/>
            <family val="2"/>
          </rPr>
          <t xml:space="preserve">) </t>
        </r>
        <r>
          <rPr>
            <b/>
            <sz val="9"/>
            <color indexed="81"/>
            <rFont val="Tahoma"/>
            <family val="2"/>
          </rPr>
          <t>SI,</t>
        </r>
        <r>
          <rPr>
            <sz val="9"/>
            <color indexed="81"/>
            <rFont val="Tahoma"/>
            <family val="2"/>
          </rPr>
          <t xml:space="preserve"> cuando existe o tiene un nivel bueno. </t>
        </r>
        <r>
          <rPr>
            <b/>
            <sz val="9"/>
            <color indexed="81"/>
            <rFont val="Tahoma"/>
            <family val="2"/>
          </rPr>
          <t>PARCIAL</t>
        </r>
        <r>
          <rPr>
            <sz val="9"/>
            <color indexed="81"/>
            <rFont val="Tahoma"/>
            <family val="2"/>
          </rPr>
          <t xml:space="preserve">, cuando la implementación no está terminada o tiene un nivel regular. </t>
        </r>
        <r>
          <rPr>
            <b/>
            <sz val="9"/>
            <color indexed="81"/>
            <rFont val="Tahoma"/>
            <family val="2"/>
          </rPr>
          <t xml:space="preserve">NO </t>
        </r>
        <r>
          <rPr>
            <sz val="9"/>
            <color indexed="81"/>
            <rFont val="Tahoma"/>
            <family val="2"/>
          </rPr>
          <t>cuando no existe o tiene un nivel deficiente de acuerdo a lo identificado en el análisis.</t>
        </r>
      </text>
    </comment>
    <comment ref="G27" authorId="0" shapeId="0" xr:uid="{00000000-0006-0000-0100-00000B000000}">
      <text>
        <r>
          <rPr>
            <b/>
            <sz val="9"/>
            <color indexed="81"/>
            <rFont val="Tahoma"/>
            <family val="2"/>
          </rPr>
          <t>OPS. Katherine Lisset Rodriguez Rojas:</t>
        </r>
        <r>
          <rPr>
            <sz val="9"/>
            <color indexed="81"/>
            <rFont val="Tahoma"/>
            <family val="2"/>
          </rPr>
          <t xml:space="preserve">
Este espacio se encuentra </t>
        </r>
        <r>
          <rPr>
            <b/>
            <sz val="9"/>
            <color indexed="81"/>
            <rFont val="Tahoma"/>
            <family val="2"/>
          </rPr>
          <t>FORMULADO</t>
        </r>
        <r>
          <rPr>
            <sz val="9"/>
            <color indexed="81"/>
            <rFont val="Tahoma"/>
            <family val="2"/>
          </rPr>
          <t>, por favor no lo diligencie.</t>
        </r>
      </text>
    </comment>
    <comment ref="H27" authorId="0" shapeId="0" xr:uid="{00000000-0006-0000-0100-00000C000000}">
      <text>
        <r>
          <rPr>
            <b/>
            <sz val="9"/>
            <color indexed="81"/>
            <rFont val="Tahoma"/>
            <family val="2"/>
          </rPr>
          <t>OPS. Katherine Lisset Rodriguez Rojas:</t>
        </r>
        <r>
          <rPr>
            <sz val="9"/>
            <color indexed="81"/>
            <rFont val="Tahoma"/>
            <family val="2"/>
          </rPr>
          <t xml:space="preserve">
Si existen observaciones con respecto a la pregunta realizada, regístrelas e identifique los aspectos de mejora y contémplelos en los planes de acción.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OPS. Katherine Lisset Rodriguez Rojas</author>
  </authors>
  <commentList>
    <comment ref="C6" authorId="0" shapeId="0" xr:uid="{00000000-0006-0000-0200-000001000000}">
      <text>
        <r>
          <rPr>
            <b/>
            <sz val="9"/>
            <color indexed="81"/>
            <rFont val="Tahoma"/>
            <family val="2"/>
          </rPr>
          <t>OPS. Katherine Lisset Rodriguez Rojas:</t>
        </r>
        <r>
          <rPr>
            <sz val="9"/>
            <color indexed="81"/>
            <rFont val="Tahoma"/>
            <family val="2"/>
          </rPr>
          <t xml:space="preserve">
Lea con atención cada  pregunta y responda marcando con una (</t>
        </r>
        <r>
          <rPr>
            <b/>
            <sz val="9"/>
            <color indexed="81"/>
            <rFont val="Tahoma"/>
            <family val="2"/>
          </rPr>
          <t>X</t>
        </r>
        <r>
          <rPr>
            <sz val="9"/>
            <color indexed="81"/>
            <rFont val="Tahoma"/>
            <family val="2"/>
          </rPr>
          <t xml:space="preserve">) </t>
        </r>
        <r>
          <rPr>
            <b/>
            <sz val="9"/>
            <color indexed="81"/>
            <rFont val="Tahoma"/>
            <family val="2"/>
          </rPr>
          <t>SI</t>
        </r>
        <r>
          <rPr>
            <sz val="9"/>
            <color indexed="81"/>
            <rFont val="Tahoma"/>
            <family val="2"/>
          </rPr>
          <t xml:space="preserve">, cuando existe o tiene un nivel bueno. </t>
        </r>
        <r>
          <rPr>
            <b/>
            <sz val="9"/>
            <color indexed="81"/>
            <rFont val="Tahoma"/>
            <family val="2"/>
          </rPr>
          <t>PARCIAL</t>
        </r>
        <r>
          <rPr>
            <sz val="9"/>
            <color indexed="81"/>
            <rFont val="Tahoma"/>
            <family val="2"/>
          </rPr>
          <t xml:space="preserve">, cuando la implementación no está terminada o tiene un nivel regular. </t>
        </r>
        <r>
          <rPr>
            <b/>
            <sz val="9"/>
            <color indexed="81"/>
            <rFont val="Tahoma"/>
            <family val="2"/>
          </rPr>
          <t>NO</t>
        </r>
        <r>
          <rPr>
            <sz val="9"/>
            <color indexed="81"/>
            <rFont val="Tahoma"/>
            <family val="2"/>
          </rPr>
          <t xml:space="preserve"> cuando no existe o tiene un nivel deficiente de acuerdo a lo identificado en el análisis.</t>
        </r>
      </text>
    </comment>
    <comment ref="D6" authorId="0" shapeId="0" xr:uid="{00000000-0006-0000-0200-000002000000}">
      <text>
        <r>
          <rPr>
            <b/>
            <sz val="9"/>
            <color indexed="81"/>
            <rFont val="Tahoma"/>
            <family val="2"/>
          </rPr>
          <t>OPS. Katherine Lisset Rodriguez Rojas:</t>
        </r>
        <r>
          <rPr>
            <sz val="9"/>
            <color indexed="81"/>
            <rFont val="Tahoma"/>
            <family val="2"/>
          </rPr>
          <t xml:space="preserve">
marcando con una (</t>
        </r>
        <r>
          <rPr>
            <b/>
            <sz val="9"/>
            <color indexed="81"/>
            <rFont val="Tahoma"/>
            <family val="2"/>
          </rPr>
          <t>X</t>
        </r>
        <r>
          <rPr>
            <sz val="9"/>
            <color indexed="81"/>
            <rFont val="Tahoma"/>
            <family val="2"/>
          </rPr>
          <t xml:space="preserve">) </t>
        </r>
        <r>
          <rPr>
            <b/>
            <sz val="9"/>
            <color indexed="81"/>
            <rFont val="Tahoma"/>
            <family val="2"/>
          </rPr>
          <t>SI,</t>
        </r>
        <r>
          <rPr>
            <sz val="9"/>
            <color indexed="81"/>
            <rFont val="Tahoma"/>
            <family val="2"/>
          </rPr>
          <t xml:space="preserve"> cuando existe o tiene un nivel bueno. </t>
        </r>
        <r>
          <rPr>
            <b/>
            <sz val="9"/>
            <color indexed="81"/>
            <rFont val="Tahoma"/>
            <family val="2"/>
          </rPr>
          <t>PARCIAL</t>
        </r>
        <r>
          <rPr>
            <sz val="9"/>
            <color indexed="81"/>
            <rFont val="Tahoma"/>
            <family val="2"/>
          </rPr>
          <t xml:space="preserve">, cuando la implementación no está terminada o tiene un nivel regular. </t>
        </r>
        <r>
          <rPr>
            <b/>
            <sz val="9"/>
            <color indexed="81"/>
            <rFont val="Tahoma"/>
            <family val="2"/>
          </rPr>
          <t xml:space="preserve">NO </t>
        </r>
        <r>
          <rPr>
            <sz val="9"/>
            <color indexed="81"/>
            <rFont val="Tahoma"/>
            <family val="2"/>
          </rPr>
          <t>cuando no existe o tiene un nivel deficiente de acuerdo a lo identificado en el análisis.</t>
        </r>
      </text>
    </comment>
    <comment ref="G6" authorId="0" shapeId="0" xr:uid="{00000000-0006-0000-0200-000003000000}">
      <text>
        <r>
          <rPr>
            <b/>
            <sz val="9"/>
            <color indexed="81"/>
            <rFont val="Tahoma"/>
            <family val="2"/>
          </rPr>
          <t>OPS. Katherine Lisset Rodriguez Rojas:</t>
        </r>
        <r>
          <rPr>
            <sz val="9"/>
            <color indexed="81"/>
            <rFont val="Tahoma"/>
            <family val="2"/>
          </rPr>
          <t xml:space="preserve">
Este espacio se encuentra </t>
        </r>
        <r>
          <rPr>
            <b/>
            <sz val="9"/>
            <color indexed="81"/>
            <rFont val="Tahoma"/>
            <family val="2"/>
          </rPr>
          <t>FORMULADO</t>
        </r>
        <r>
          <rPr>
            <sz val="9"/>
            <color indexed="81"/>
            <rFont val="Tahoma"/>
            <family val="2"/>
          </rPr>
          <t>, por favor no lo diligencie.</t>
        </r>
      </text>
    </comment>
    <comment ref="H6" authorId="0" shapeId="0" xr:uid="{00000000-0006-0000-0200-000004000000}">
      <text>
        <r>
          <rPr>
            <b/>
            <sz val="9"/>
            <color indexed="81"/>
            <rFont val="Tahoma"/>
            <family val="2"/>
          </rPr>
          <t>OPS. Katherine Lisset Rodriguez Rojas:</t>
        </r>
        <r>
          <rPr>
            <sz val="9"/>
            <color indexed="81"/>
            <rFont val="Tahoma"/>
            <family val="2"/>
          </rPr>
          <t xml:space="preserve">
Si existen observaciones con respecto a la pregunta realizada, regístrelas e identifique los aspectos de mejora y contémplelos en los planes de acción.</t>
        </r>
      </text>
    </comment>
    <comment ref="C13" authorId="0" shapeId="0" xr:uid="{00000000-0006-0000-0200-000005000000}">
      <text>
        <r>
          <rPr>
            <b/>
            <sz val="9"/>
            <color indexed="81"/>
            <rFont val="Tahoma"/>
            <family val="2"/>
          </rPr>
          <t>OPS. Katherine Lisset Rodriguez Rojas:</t>
        </r>
        <r>
          <rPr>
            <sz val="9"/>
            <color indexed="81"/>
            <rFont val="Tahoma"/>
            <family val="2"/>
          </rPr>
          <t xml:space="preserve">
Lea con atención cada  pregunta y responda marcando con una (</t>
        </r>
        <r>
          <rPr>
            <b/>
            <sz val="9"/>
            <color indexed="81"/>
            <rFont val="Tahoma"/>
            <family val="2"/>
          </rPr>
          <t>X</t>
        </r>
        <r>
          <rPr>
            <sz val="9"/>
            <color indexed="81"/>
            <rFont val="Tahoma"/>
            <family val="2"/>
          </rPr>
          <t xml:space="preserve">) </t>
        </r>
        <r>
          <rPr>
            <b/>
            <sz val="9"/>
            <color indexed="81"/>
            <rFont val="Tahoma"/>
            <family val="2"/>
          </rPr>
          <t>SI</t>
        </r>
        <r>
          <rPr>
            <sz val="9"/>
            <color indexed="81"/>
            <rFont val="Tahoma"/>
            <family val="2"/>
          </rPr>
          <t xml:space="preserve">, cuando existe o tiene un nivel bueno. </t>
        </r>
        <r>
          <rPr>
            <b/>
            <sz val="9"/>
            <color indexed="81"/>
            <rFont val="Tahoma"/>
            <family val="2"/>
          </rPr>
          <t>PARCIAL</t>
        </r>
        <r>
          <rPr>
            <sz val="9"/>
            <color indexed="81"/>
            <rFont val="Tahoma"/>
            <family val="2"/>
          </rPr>
          <t xml:space="preserve">, cuando la implementación no está terminada o tiene un nivel regular. </t>
        </r>
        <r>
          <rPr>
            <b/>
            <sz val="9"/>
            <color indexed="81"/>
            <rFont val="Tahoma"/>
            <family val="2"/>
          </rPr>
          <t>NO</t>
        </r>
        <r>
          <rPr>
            <sz val="9"/>
            <color indexed="81"/>
            <rFont val="Tahoma"/>
            <family val="2"/>
          </rPr>
          <t xml:space="preserve"> cuando no existe o tiene un nivel deficiente de acuerdo a lo identificado en el análisis.</t>
        </r>
      </text>
    </comment>
    <comment ref="D13" authorId="0" shapeId="0" xr:uid="{00000000-0006-0000-0200-000006000000}">
      <text>
        <r>
          <rPr>
            <b/>
            <sz val="9"/>
            <color indexed="81"/>
            <rFont val="Tahoma"/>
            <family val="2"/>
          </rPr>
          <t>OPS. Katherine Lisset Rodriguez Rojas:</t>
        </r>
        <r>
          <rPr>
            <sz val="9"/>
            <color indexed="81"/>
            <rFont val="Tahoma"/>
            <family val="2"/>
          </rPr>
          <t xml:space="preserve">
marcando con una (</t>
        </r>
        <r>
          <rPr>
            <b/>
            <sz val="9"/>
            <color indexed="81"/>
            <rFont val="Tahoma"/>
            <family val="2"/>
          </rPr>
          <t>X</t>
        </r>
        <r>
          <rPr>
            <sz val="9"/>
            <color indexed="81"/>
            <rFont val="Tahoma"/>
            <family val="2"/>
          </rPr>
          <t xml:space="preserve">) </t>
        </r>
        <r>
          <rPr>
            <b/>
            <sz val="9"/>
            <color indexed="81"/>
            <rFont val="Tahoma"/>
            <family val="2"/>
          </rPr>
          <t>SI,</t>
        </r>
        <r>
          <rPr>
            <sz val="9"/>
            <color indexed="81"/>
            <rFont val="Tahoma"/>
            <family val="2"/>
          </rPr>
          <t xml:space="preserve"> cuando existe o tiene un nivel bueno. </t>
        </r>
        <r>
          <rPr>
            <b/>
            <sz val="9"/>
            <color indexed="81"/>
            <rFont val="Tahoma"/>
            <family val="2"/>
          </rPr>
          <t>PARCIAL</t>
        </r>
        <r>
          <rPr>
            <sz val="9"/>
            <color indexed="81"/>
            <rFont val="Tahoma"/>
            <family val="2"/>
          </rPr>
          <t xml:space="preserve">, cuando la implementación no está terminada o tiene un nivel regular. </t>
        </r>
        <r>
          <rPr>
            <b/>
            <sz val="9"/>
            <color indexed="81"/>
            <rFont val="Tahoma"/>
            <family val="2"/>
          </rPr>
          <t xml:space="preserve">NO </t>
        </r>
        <r>
          <rPr>
            <sz val="9"/>
            <color indexed="81"/>
            <rFont val="Tahoma"/>
            <family val="2"/>
          </rPr>
          <t>cuando no existe o tiene un nivel deficiente de acuerdo a lo identificado en el análisis.</t>
        </r>
      </text>
    </comment>
    <comment ref="G13" authorId="0" shapeId="0" xr:uid="{00000000-0006-0000-0200-000007000000}">
      <text>
        <r>
          <rPr>
            <b/>
            <sz val="9"/>
            <color indexed="81"/>
            <rFont val="Tahoma"/>
            <family val="2"/>
          </rPr>
          <t>OPS. Katherine Lisset Rodriguez Rojas:</t>
        </r>
        <r>
          <rPr>
            <sz val="9"/>
            <color indexed="81"/>
            <rFont val="Tahoma"/>
            <family val="2"/>
          </rPr>
          <t xml:space="preserve">
Este espacio se encuentra </t>
        </r>
        <r>
          <rPr>
            <b/>
            <sz val="9"/>
            <color indexed="81"/>
            <rFont val="Tahoma"/>
            <family val="2"/>
          </rPr>
          <t>FORMULADO</t>
        </r>
        <r>
          <rPr>
            <sz val="9"/>
            <color indexed="81"/>
            <rFont val="Tahoma"/>
            <family val="2"/>
          </rPr>
          <t>, por favor no lo diligencie.</t>
        </r>
      </text>
    </comment>
    <comment ref="H13" authorId="0" shapeId="0" xr:uid="{00000000-0006-0000-0200-000008000000}">
      <text>
        <r>
          <rPr>
            <b/>
            <sz val="9"/>
            <color indexed="81"/>
            <rFont val="Tahoma"/>
            <family val="2"/>
          </rPr>
          <t>OPS. Katherine Lisset Rodriguez Rojas:</t>
        </r>
        <r>
          <rPr>
            <sz val="9"/>
            <color indexed="81"/>
            <rFont val="Tahoma"/>
            <family val="2"/>
          </rPr>
          <t xml:space="preserve">
Si existen observaciones con respecto a la pregunta realizada, regístrelas e identifique los aspectos de mejora y contémplelos en los planes de acción.</t>
        </r>
      </text>
    </comment>
    <comment ref="C25" authorId="0" shapeId="0" xr:uid="{00000000-0006-0000-0200-000009000000}">
      <text>
        <r>
          <rPr>
            <b/>
            <sz val="9"/>
            <color indexed="81"/>
            <rFont val="Tahoma"/>
            <family val="2"/>
          </rPr>
          <t>OPS. Katherine Lisset Rodriguez Rojas:</t>
        </r>
        <r>
          <rPr>
            <sz val="9"/>
            <color indexed="81"/>
            <rFont val="Tahoma"/>
            <family val="2"/>
          </rPr>
          <t xml:space="preserve">
Lea con atención cada  pregunta y responda marcando con una (</t>
        </r>
        <r>
          <rPr>
            <b/>
            <sz val="9"/>
            <color indexed="81"/>
            <rFont val="Tahoma"/>
            <family val="2"/>
          </rPr>
          <t>X</t>
        </r>
        <r>
          <rPr>
            <sz val="9"/>
            <color indexed="81"/>
            <rFont val="Tahoma"/>
            <family val="2"/>
          </rPr>
          <t xml:space="preserve">) </t>
        </r>
        <r>
          <rPr>
            <b/>
            <sz val="9"/>
            <color indexed="81"/>
            <rFont val="Tahoma"/>
            <family val="2"/>
          </rPr>
          <t>SI</t>
        </r>
        <r>
          <rPr>
            <sz val="9"/>
            <color indexed="81"/>
            <rFont val="Tahoma"/>
            <family val="2"/>
          </rPr>
          <t xml:space="preserve">, cuando existe o tiene un nivel bueno. </t>
        </r>
        <r>
          <rPr>
            <b/>
            <sz val="9"/>
            <color indexed="81"/>
            <rFont val="Tahoma"/>
            <family val="2"/>
          </rPr>
          <t>PARCIAL</t>
        </r>
        <r>
          <rPr>
            <sz val="9"/>
            <color indexed="81"/>
            <rFont val="Tahoma"/>
            <family val="2"/>
          </rPr>
          <t xml:space="preserve">, cuando la implementación no está terminada o tiene un nivel regular. </t>
        </r>
        <r>
          <rPr>
            <b/>
            <sz val="9"/>
            <color indexed="81"/>
            <rFont val="Tahoma"/>
            <family val="2"/>
          </rPr>
          <t>NO</t>
        </r>
        <r>
          <rPr>
            <sz val="9"/>
            <color indexed="81"/>
            <rFont val="Tahoma"/>
            <family val="2"/>
          </rPr>
          <t xml:space="preserve"> cuando no existe o tiene un nivel deficiente de acuerdo a lo identificado en el análisis.</t>
        </r>
      </text>
    </comment>
    <comment ref="D25" authorId="0" shapeId="0" xr:uid="{00000000-0006-0000-0200-00000A000000}">
      <text>
        <r>
          <rPr>
            <b/>
            <sz val="9"/>
            <color indexed="81"/>
            <rFont val="Tahoma"/>
            <family val="2"/>
          </rPr>
          <t>OPS. Katherine Lisset Rodriguez Rojas:</t>
        </r>
        <r>
          <rPr>
            <sz val="9"/>
            <color indexed="81"/>
            <rFont val="Tahoma"/>
            <family val="2"/>
          </rPr>
          <t xml:space="preserve">
marcando con una (</t>
        </r>
        <r>
          <rPr>
            <b/>
            <sz val="9"/>
            <color indexed="81"/>
            <rFont val="Tahoma"/>
            <family val="2"/>
          </rPr>
          <t>X</t>
        </r>
        <r>
          <rPr>
            <sz val="9"/>
            <color indexed="81"/>
            <rFont val="Tahoma"/>
            <family val="2"/>
          </rPr>
          <t xml:space="preserve">) </t>
        </r>
        <r>
          <rPr>
            <b/>
            <sz val="9"/>
            <color indexed="81"/>
            <rFont val="Tahoma"/>
            <family val="2"/>
          </rPr>
          <t>SI,</t>
        </r>
        <r>
          <rPr>
            <sz val="9"/>
            <color indexed="81"/>
            <rFont val="Tahoma"/>
            <family val="2"/>
          </rPr>
          <t xml:space="preserve"> cuando existe o tiene un nivel bueno. </t>
        </r>
        <r>
          <rPr>
            <b/>
            <sz val="9"/>
            <color indexed="81"/>
            <rFont val="Tahoma"/>
            <family val="2"/>
          </rPr>
          <t>PARCIAL</t>
        </r>
        <r>
          <rPr>
            <sz val="9"/>
            <color indexed="81"/>
            <rFont val="Tahoma"/>
            <family val="2"/>
          </rPr>
          <t xml:space="preserve">, cuando la implementación no está terminada o tiene un nivel regular. </t>
        </r>
        <r>
          <rPr>
            <b/>
            <sz val="9"/>
            <color indexed="81"/>
            <rFont val="Tahoma"/>
            <family val="2"/>
          </rPr>
          <t xml:space="preserve">NO </t>
        </r>
        <r>
          <rPr>
            <sz val="9"/>
            <color indexed="81"/>
            <rFont val="Tahoma"/>
            <family val="2"/>
          </rPr>
          <t>cuando no existe o tiene un nivel deficiente de acuerdo a lo identificado en el análisis.</t>
        </r>
      </text>
    </comment>
    <comment ref="G25" authorId="0" shapeId="0" xr:uid="{00000000-0006-0000-0200-00000B000000}">
      <text>
        <r>
          <rPr>
            <b/>
            <sz val="9"/>
            <color indexed="81"/>
            <rFont val="Tahoma"/>
            <family val="2"/>
          </rPr>
          <t>OPS. Katherine Lisset Rodriguez Rojas:</t>
        </r>
        <r>
          <rPr>
            <sz val="9"/>
            <color indexed="81"/>
            <rFont val="Tahoma"/>
            <family val="2"/>
          </rPr>
          <t xml:space="preserve">
Este espacio se encuentra </t>
        </r>
        <r>
          <rPr>
            <b/>
            <sz val="9"/>
            <color indexed="81"/>
            <rFont val="Tahoma"/>
            <family val="2"/>
          </rPr>
          <t>FORMULADO</t>
        </r>
        <r>
          <rPr>
            <sz val="9"/>
            <color indexed="81"/>
            <rFont val="Tahoma"/>
            <family val="2"/>
          </rPr>
          <t>, por favor no lo diligencie.</t>
        </r>
      </text>
    </comment>
    <comment ref="H25" authorId="0" shapeId="0" xr:uid="{00000000-0006-0000-0200-00000C000000}">
      <text>
        <r>
          <rPr>
            <b/>
            <sz val="9"/>
            <color indexed="81"/>
            <rFont val="Tahoma"/>
            <family val="2"/>
          </rPr>
          <t>OPS. Katherine Lisset Rodriguez Rojas:</t>
        </r>
        <r>
          <rPr>
            <sz val="9"/>
            <color indexed="81"/>
            <rFont val="Tahoma"/>
            <family val="2"/>
          </rPr>
          <t xml:space="preserve">
Si existen observaciones con respecto a la pregunta realizada, regístrelas e identifique los aspectos de mejora y contémplelos en los planes de acción.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OPS. Katherine Lisset Rodriguez Rojas</author>
  </authors>
  <commentList>
    <comment ref="C6" authorId="0" shapeId="0" xr:uid="{00000000-0006-0000-0300-000001000000}">
      <text>
        <r>
          <rPr>
            <b/>
            <sz val="9"/>
            <color indexed="81"/>
            <rFont val="Tahoma"/>
            <family val="2"/>
          </rPr>
          <t>OPS. Katherine Lisset Rodriguez Rojas:</t>
        </r>
        <r>
          <rPr>
            <sz val="9"/>
            <color indexed="81"/>
            <rFont val="Tahoma"/>
            <family val="2"/>
          </rPr>
          <t xml:space="preserve">
Lea con atención cada  pregunta y responda marcando con una (</t>
        </r>
        <r>
          <rPr>
            <b/>
            <sz val="9"/>
            <color indexed="81"/>
            <rFont val="Tahoma"/>
            <family val="2"/>
          </rPr>
          <t>X</t>
        </r>
        <r>
          <rPr>
            <sz val="9"/>
            <color indexed="81"/>
            <rFont val="Tahoma"/>
            <family val="2"/>
          </rPr>
          <t xml:space="preserve">) </t>
        </r>
        <r>
          <rPr>
            <b/>
            <sz val="9"/>
            <color indexed="81"/>
            <rFont val="Tahoma"/>
            <family val="2"/>
          </rPr>
          <t>SI</t>
        </r>
        <r>
          <rPr>
            <sz val="9"/>
            <color indexed="81"/>
            <rFont val="Tahoma"/>
            <family val="2"/>
          </rPr>
          <t xml:space="preserve">, cuando existe o tiene un nivel bueno. </t>
        </r>
        <r>
          <rPr>
            <b/>
            <sz val="9"/>
            <color indexed="81"/>
            <rFont val="Tahoma"/>
            <family val="2"/>
          </rPr>
          <t>PARCIAL</t>
        </r>
        <r>
          <rPr>
            <sz val="9"/>
            <color indexed="81"/>
            <rFont val="Tahoma"/>
            <family val="2"/>
          </rPr>
          <t xml:space="preserve">, cuando la implementación no está terminada o tiene un nivel regular. </t>
        </r>
        <r>
          <rPr>
            <b/>
            <sz val="9"/>
            <color indexed="81"/>
            <rFont val="Tahoma"/>
            <family val="2"/>
          </rPr>
          <t>NO</t>
        </r>
        <r>
          <rPr>
            <sz val="9"/>
            <color indexed="81"/>
            <rFont val="Tahoma"/>
            <family val="2"/>
          </rPr>
          <t xml:space="preserve"> cuando no existe o tiene un nivel deficiente de acuerdo a lo identificado en el análisis.</t>
        </r>
      </text>
    </comment>
    <comment ref="D6" authorId="0" shapeId="0" xr:uid="{00000000-0006-0000-0300-000002000000}">
      <text>
        <r>
          <rPr>
            <b/>
            <sz val="9"/>
            <color indexed="81"/>
            <rFont val="Tahoma"/>
            <family val="2"/>
          </rPr>
          <t>OPS. Katherine Lisset Rodriguez Rojas:</t>
        </r>
        <r>
          <rPr>
            <sz val="9"/>
            <color indexed="81"/>
            <rFont val="Tahoma"/>
            <family val="2"/>
          </rPr>
          <t xml:space="preserve">
marcando con una (</t>
        </r>
        <r>
          <rPr>
            <b/>
            <sz val="9"/>
            <color indexed="81"/>
            <rFont val="Tahoma"/>
            <family val="2"/>
          </rPr>
          <t>X</t>
        </r>
        <r>
          <rPr>
            <sz val="9"/>
            <color indexed="81"/>
            <rFont val="Tahoma"/>
            <family val="2"/>
          </rPr>
          <t xml:space="preserve">) </t>
        </r>
        <r>
          <rPr>
            <b/>
            <sz val="9"/>
            <color indexed="81"/>
            <rFont val="Tahoma"/>
            <family val="2"/>
          </rPr>
          <t>SI,</t>
        </r>
        <r>
          <rPr>
            <sz val="9"/>
            <color indexed="81"/>
            <rFont val="Tahoma"/>
            <family val="2"/>
          </rPr>
          <t xml:space="preserve"> cuando existe o tiene un nivel bueno. </t>
        </r>
        <r>
          <rPr>
            <b/>
            <sz val="9"/>
            <color indexed="81"/>
            <rFont val="Tahoma"/>
            <family val="2"/>
          </rPr>
          <t>PARCIAL</t>
        </r>
        <r>
          <rPr>
            <sz val="9"/>
            <color indexed="81"/>
            <rFont val="Tahoma"/>
            <family val="2"/>
          </rPr>
          <t xml:space="preserve">, cuando la implementación no está terminada o tiene un nivel regular. </t>
        </r>
        <r>
          <rPr>
            <b/>
            <sz val="9"/>
            <color indexed="81"/>
            <rFont val="Tahoma"/>
            <family val="2"/>
          </rPr>
          <t xml:space="preserve">NO </t>
        </r>
        <r>
          <rPr>
            <sz val="9"/>
            <color indexed="81"/>
            <rFont val="Tahoma"/>
            <family val="2"/>
          </rPr>
          <t>cuando no existe o tiene un nivel deficiente de acuerdo a lo identificado en el análisis.</t>
        </r>
      </text>
    </comment>
    <comment ref="G6" authorId="0" shapeId="0" xr:uid="{00000000-0006-0000-0300-000003000000}">
      <text>
        <r>
          <rPr>
            <b/>
            <sz val="9"/>
            <color indexed="81"/>
            <rFont val="Tahoma"/>
            <family val="2"/>
          </rPr>
          <t>OPS. Katherine Lisset Rodriguez Rojas:</t>
        </r>
        <r>
          <rPr>
            <sz val="9"/>
            <color indexed="81"/>
            <rFont val="Tahoma"/>
            <family val="2"/>
          </rPr>
          <t xml:space="preserve">
Este espacio se encuentra </t>
        </r>
        <r>
          <rPr>
            <b/>
            <sz val="9"/>
            <color indexed="81"/>
            <rFont val="Tahoma"/>
            <family val="2"/>
          </rPr>
          <t>FORMULADO</t>
        </r>
        <r>
          <rPr>
            <sz val="9"/>
            <color indexed="81"/>
            <rFont val="Tahoma"/>
            <family val="2"/>
          </rPr>
          <t>, por favor no lo diligencie.</t>
        </r>
      </text>
    </comment>
    <comment ref="H6" authorId="0" shapeId="0" xr:uid="{00000000-0006-0000-0300-000004000000}">
      <text>
        <r>
          <rPr>
            <b/>
            <sz val="9"/>
            <color indexed="81"/>
            <rFont val="Tahoma"/>
            <family val="2"/>
          </rPr>
          <t>OPS. Katherine Lisset Rodriguez Rojas:</t>
        </r>
        <r>
          <rPr>
            <sz val="9"/>
            <color indexed="81"/>
            <rFont val="Tahoma"/>
            <family val="2"/>
          </rPr>
          <t xml:space="preserve">
Si existen observaciones con respecto a la pregunta realizada, regístrelas e identifique los aspectos de mejora y contémplelos en los planes de acción.</t>
        </r>
      </text>
    </comment>
    <comment ref="C15" authorId="0" shapeId="0" xr:uid="{00000000-0006-0000-0300-000005000000}">
      <text>
        <r>
          <rPr>
            <b/>
            <sz val="9"/>
            <color indexed="81"/>
            <rFont val="Tahoma"/>
            <family val="2"/>
          </rPr>
          <t>OPS. Katherine Lisset Rodriguez Rojas:</t>
        </r>
        <r>
          <rPr>
            <sz val="9"/>
            <color indexed="81"/>
            <rFont val="Tahoma"/>
            <family val="2"/>
          </rPr>
          <t xml:space="preserve">
Lea con atención cada  pregunta y responda marcando con una (</t>
        </r>
        <r>
          <rPr>
            <b/>
            <sz val="9"/>
            <color indexed="81"/>
            <rFont val="Tahoma"/>
            <family val="2"/>
          </rPr>
          <t>X</t>
        </r>
        <r>
          <rPr>
            <sz val="9"/>
            <color indexed="81"/>
            <rFont val="Tahoma"/>
            <family val="2"/>
          </rPr>
          <t xml:space="preserve">) </t>
        </r>
        <r>
          <rPr>
            <b/>
            <sz val="9"/>
            <color indexed="81"/>
            <rFont val="Tahoma"/>
            <family val="2"/>
          </rPr>
          <t>SI</t>
        </r>
        <r>
          <rPr>
            <sz val="9"/>
            <color indexed="81"/>
            <rFont val="Tahoma"/>
            <family val="2"/>
          </rPr>
          <t xml:space="preserve">, cuando existe o tiene un nivel bueno. </t>
        </r>
        <r>
          <rPr>
            <b/>
            <sz val="9"/>
            <color indexed="81"/>
            <rFont val="Tahoma"/>
            <family val="2"/>
          </rPr>
          <t>PARCIAL</t>
        </r>
        <r>
          <rPr>
            <sz val="9"/>
            <color indexed="81"/>
            <rFont val="Tahoma"/>
            <family val="2"/>
          </rPr>
          <t xml:space="preserve">, cuando la implementación no está terminada o tiene un nivel regular. </t>
        </r>
        <r>
          <rPr>
            <b/>
            <sz val="9"/>
            <color indexed="81"/>
            <rFont val="Tahoma"/>
            <family val="2"/>
          </rPr>
          <t>NO</t>
        </r>
        <r>
          <rPr>
            <sz val="9"/>
            <color indexed="81"/>
            <rFont val="Tahoma"/>
            <family val="2"/>
          </rPr>
          <t xml:space="preserve"> cuando no existe o tiene un nivel deficiente de acuerdo a lo identificado en el análisis.</t>
        </r>
      </text>
    </comment>
    <comment ref="D15" authorId="0" shapeId="0" xr:uid="{00000000-0006-0000-0300-000006000000}">
      <text>
        <r>
          <rPr>
            <b/>
            <sz val="9"/>
            <color indexed="81"/>
            <rFont val="Tahoma"/>
            <family val="2"/>
          </rPr>
          <t>OPS. Katherine Lisset Rodriguez Rojas:</t>
        </r>
        <r>
          <rPr>
            <sz val="9"/>
            <color indexed="81"/>
            <rFont val="Tahoma"/>
            <family val="2"/>
          </rPr>
          <t xml:space="preserve">
marcando con una (</t>
        </r>
        <r>
          <rPr>
            <b/>
            <sz val="9"/>
            <color indexed="81"/>
            <rFont val="Tahoma"/>
            <family val="2"/>
          </rPr>
          <t>X</t>
        </r>
        <r>
          <rPr>
            <sz val="9"/>
            <color indexed="81"/>
            <rFont val="Tahoma"/>
            <family val="2"/>
          </rPr>
          <t xml:space="preserve">) </t>
        </r>
        <r>
          <rPr>
            <b/>
            <sz val="9"/>
            <color indexed="81"/>
            <rFont val="Tahoma"/>
            <family val="2"/>
          </rPr>
          <t>SI,</t>
        </r>
        <r>
          <rPr>
            <sz val="9"/>
            <color indexed="81"/>
            <rFont val="Tahoma"/>
            <family val="2"/>
          </rPr>
          <t xml:space="preserve"> cuando existe o tiene un nivel bueno. </t>
        </r>
        <r>
          <rPr>
            <b/>
            <sz val="9"/>
            <color indexed="81"/>
            <rFont val="Tahoma"/>
            <family val="2"/>
          </rPr>
          <t>PARCIAL</t>
        </r>
        <r>
          <rPr>
            <sz val="9"/>
            <color indexed="81"/>
            <rFont val="Tahoma"/>
            <family val="2"/>
          </rPr>
          <t xml:space="preserve">, cuando la implementación no está terminada o tiene un nivel regular. </t>
        </r>
        <r>
          <rPr>
            <b/>
            <sz val="9"/>
            <color indexed="81"/>
            <rFont val="Tahoma"/>
            <family val="2"/>
          </rPr>
          <t xml:space="preserve">NO </t>
        </r>
        <r>
          <rPr>
            <sz val="9"/>
            <color indexed="81"/>
            <rFont val="Tahoma"/>
            <family val="2"/>
          </rPr>
          <t>cuando no existe o tiene un nivel deficiente de acuerdo a lo identificado en el análisis.</t>
        </r>
      </text>
    </comment>
    <comment ref="G15" authorId="0" shapeId="0" xr:uid="{00000000-0006-0000-0300-000007000000}">
      <text>
        <r>
          <rPr>
            <b/>
            <sz val="9"/>
            <color indexed="81"/>
            <rFont val="Tahoma"/>
            <family val="2"/>
          </rPr>
          <t>OPS. Katherine Lisset Rodriguez Rojas:</t>
        </r>
        <r>
          <rPr>
            <sz val="9"/>
            <color indexed="81"/>
            <rFont val="Tahoma"/>
            <family val="2"/>
          </rPr>
          <t xml:space="preserve">
Este espacio se encuentra </t>
        </r>
        <r>
          <rPr>
            <b/>
            <sz val="9"/>
            <color indexed="81"/>
            <rFont val="Tahoma"/>
            <family val="2"/>
          </rPr>
          <t>FORMULADO</t>
        </r>
        <r>
          <rPr>
            <sz val="9"/>
            <color indexed="81"/>
            <rFont val="Tahoma"/>
            <family val="2"/>
          </rPr>
          <t>, por favor no lo diligencie.</t>
        </r>
      </text>
    </comment>
    <comment ref="H15" authorId="0" shapeId="0" xr:uid="{00000000-0006-0000-0300-000008000000}">
      <text>
        <r>
          <rPr>
            <b/>
            <sz val="9"/>
            <color indexed="81"/>
            <rFont val="Tahoma"/>
            <family val="2"/>
          </rPr>
          <t>OPS. Katherine Lisset Rodriguez Rojas:</t>
        </r>
        <r>
          <rPr>
            <sz val="9"/>
            <color indexed="81"/>
            <rFont val="Tahoma"/>
            <family val="2"/>
          </rPr>
          <t xml:space="preserve">
Si existen observaciones con respecto a la pregunta realizada, regístrelas e identifique los aspectos de mejora y contémplelos en los planes de acción.</t>
        </r>
      </text>
    </comment>
    <comment ref="C23" authorId="0" shapeId="0" xr:uid="{00000000-0006-0000-0300-000009000000}">
      <text>
        <r>
          <rPr>
            <b/>
            <sz val="9"/>
            <color indexed="81"/>
            <rFont val="Tahoma"/>
            <family val="2"/>
          </rPr>
          <t>OPS. Katherine Lisset Rodriguez Rojas:</t>
        </r>
        <r>
          <rPr>
            <sz val="9"/>
            <color indexed="81"/>
            <rFont val="Tahoma"/>
            <family val="2"/>
          </rPr>
          <t xml:space="preserve">
Lea con atención cada  pregunta y responda marcando con una (</t>
        </r>
        <r>
          <rPr>
            <b/>
            <sz val="9"/>
            <color indexed="81"/>
            <rFont val="Tahoma"/>
            <family val="2"/>
          </rPr>
          <t>X</t>
        </r>
        <r>
          <rPr>
            <sz val="9"/>
            <color indexed="81"/>
            <rFont val="Tahoma"/>
            <family val="2"/>
          </rPr>
          <t xml:space="preserve">) </t>
        </r>
        <r>
          <rPr>
            <b/>
            <sz val="9"/>
            <color indexed="81"/>
            <rFont val="Tahoma"/>
            <family val="2"/>
          </rPr>
          <t>SI</t>
        </r>
        <r>
          <rPr>
            <sz val="9"/>
            <color indexed="81"/>
            <rFont val="Tahoma"/>
            <family val="2"/>
          </rPr>
          <t xml:space="preserve">, cuando existe o tiene un nivel bueno. </t>
        </r>
        <r>
          <rPr>
            <b/>
            <sz val="9"/>
            <color indexed="81"/>
            <rFont val="Tahoma"/>
            <family val="2"/>
          </rPr>
          <t>PARCIAL</t>
        </r>
        <r>
          <rPr>
            <sz val="9"/>
            <color indexed="81"/>
            <rFont val="Tahoma"/>
            <family val="2"/>
          </rPr>
          <t xml:space="preserve">, cuando la implementación no está terminada o tiene un nivel regular. </t>
        </r>
        <r>
          <rPr>
            <b/>
            <sz val="9"/>
            <color indexed="81"/>
            <rFont val="Tahoma"/>
            <family val="2"/>
          </rPr>
          <t>NO</t>
        </r>
        <r>
          <rPr>
            <sz val="9"/>
            <color indexed="81"/>
            <rFont val="Tahoma"/>
            <family val="2"/>
          </rPr>
          <t xml:space="preserve"> cuando no existe o tiene un nivel deficiente de acuerdo a lo identificado en el análisis.</t>
        </r>
      </text>
    </comment>
    <comment ref="D23" authorId="0" shapeId="0" xr:uid="{00000000-0006-0000-0300-00000A000000}">
      <text>
        <r>
          <rPr>
            <b/>
            <sz val="9"/>
            <color indexed="81"/>
            <rFont val="Tahoma"/>
            <family val="2"/>
          </rPr>
          <t>OPS. Katherine Lisset Rodriguez Rojas:</t>
        </r>
        <r>
          <rPr>
            <sz val="9"/>
            <color indexed="81"/>
            <rFont val="Tahoma"/>
            <family val="2"/>
          </rPr>
          <t xml:space="preserve">
marcando con una (</t>
        </r>
        <r>
          <rPr>
            <b/>
            <sz val="9"/>
            <color indexed="81"/>
            <rFont val="Tahoma"/>
            <family val="2"/>
          </rPr>
          <t>X</t>
        </r>
        <r>
          <rPr>
            <sz val="9"/>
            <color indexed="81"/>
            <rFont val="Tahoma"/>
            <family val="2"/>
          </rPr>
          <t xml:space="preserve">) </t>
        </r>
        <r>
          <rPr>
            <b/>
            <sz val="9"/>
            <color indexed="81"/>
            <rFont val="Tahoma"/>
            <family val="2"/>
          </rPr>
          <t>SI,</t>
        </r>
        <r>
          <rPr>
            <sz val="9"/>
            <color indexed="81"/>
            <rFont val="Tahoma"/>
            <family val="2"/>
          </rPr>
          <t xml:space="preserve"> cuando existe o tiene un nivel bueno. </t>
        </r>
        <r>
          <rPr>
            <b/>
            <sz val="9"/>
            <color indexed="81"/>
            <rFont val="Tahoma"/>
            <family val="2"/>
          </rPr>
          <t>PARCIAL</t>
        </r>
        <r>
          <rPr>
            <sz val="9"/>
            <color indexed="81"/>
            <rFont val="Tahoma"/>
            <family val="2"/>
          </rPr>
          <t xml:space="preserve">, cuando la implementación no está terminada o tiene un nivel regular. </t>
        </r>
        <r>
          <rPr>
            <b/>
            <sz val="9"/>
            <color indexed="81"/>
            <rFont val="Tahoma"/>
            <family val="2"/>
          </rPr>
          <t xml:space="preserve">NO </t>
        </r>
        <r>
          <rPr>
            <sz val="9"/>
            <color indexed="81"/>
            <rFont val="Tahoma"/>
            <family val="2"/>
          </rPr>
          <t>cuando no existe o tiene un nivel deficiente de acuerdo a lo identificado en el análisis.</t>
        </r>
      </text>
    </comment>
    <comment ref="G23" authorId="0" shapeId="0" xr:uid="{00000000-0006-0000-0300-00000B000000}">
      <text>
        <r>
          <rPr>
            <b/>
            <sz val="9"/>
            <color indexed="81"/>
            <rFont val="Tahoma"/>
            <family val="2"/>
          </rPr>
          <t>OPS. Katherine Lisset Rodriguez Rojas:</t>
        </r>
        <r>
          <rPr>
            <sz val="9"/>
            <color indexed="81"/>
            <rFont val="Tahoma"/>
            <family val="2"/>
          </rPr>
          <t xml:space="preserve">
Este espacio se encuentra </t>
        </r>
        <r>
          <rPr>
            <b/>
            <sz val="9"/>
            <color indexed="81"/>
            <rFont val="Tahoma"/>
            <family val="2"/>
          </rPr>
          <t>FORMULADO</t>
        </r>
        <r>
          <rPr>
            <sz val="9"/>
            <color indexed="81"/>
            <rFont val="Tahoma"/>
            <family val="2"/>
          </rPr>
          <t>, por favor no lo diligencie.</t>
        </r>
      </text>
    </comment>
    <comment ref="H23" authorId="0" shapeId="0" xr:uid="{00000000-0006-0000-0300-00000C000000}">
      <text>
        <r>
          <rPr>
            <b/>
            <sz val="9"/>
            <color indexed="81"/>
            <rFont val="Tahoma"/>
            <family val="2"/>
          </rPr>
          <t>OPS. Katherine Lisset Rodriguez Rojas:</t>
        </r>
        <r>
          <rPr>
            <sz val="9"/>
            <color indexed="81"/>
            <rFont val="Tahoma"/>
            <family val="2"/>
          </rPr>
          <t xml:space="preserve">
Si existen observaciones con respecto a la pregunta realizada, regístrelas e identifique los aspectos de mejora y contémplelos en los planes de acción.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OPS. Katherine Lisset Rodriguez Rojas</author>
  </authors>
  <commentList>
    <comment ref="A7" authorId="0" shapeId="0" xr:uid="{00000000-0006-0000-0400-000001000000}">
      <text>
        <r>
          <rPr>
            <b/>
            <sz val="9"/>
            <color indexed="81"/>
            <rFont val="Tahoma"/>
            <family val="2"/>
          </rPr>
          <t>OPS. Katherine Lisset Rodriguez Rojas:</t>
        </r>
        <r>
          <rPr>
            <sz val="9"/>
            <color indexed="81"/>
            <rFont val="Tahoma"/>
            <family val="2"/>
          </rPr>
          <t xml:space="preserve">
Escriba las amenazas identificadas en la Matriz análisis de amenazas DGSM.</t>
        </r>
      </text>
    </comment>
    <comment ref="B7" authorId="0" shapeId="0" xr:uid="{00000000-0006-0000-0400-000002000000}">
      <text>
        <r>
          <rPr>
            <b/>
            <sz val="9"/>
            <color indexed="81"/>
            <rFont val="Tahoma"/>
            <family val="2"/>
          </rPr>
          <t>OPS. Katherine Lisset Rodriguez Rojas:</t>
        </r>
        <r>
          <rPr>
            <sz val="9"/>
            <color indexed="81"/>
            <rFont val="Tahoma"/>
            <family val="2"/>
          </rPr>
          <t xml:space="preserve">
Seleccione la calificación dada a cada amenaza en la Matriz análisis de amenazas DGSM.</t>
        </r>
      </text>
    </comment>
    <comment ref="C7" authorId="0" shapeId="0" xr:uid="{00000000-0006-0000-0400-000003000000}">
      <text>
        <r>
          <rPr>
            <b/>
            <sz val="9"/>
            <color indexed="81"/>
            <rFont val="Tahoma"/>
            <family val="2"/>
          </rPr>
          <t>OPS. Katherine Lisset Rodriguez Rojas:</t>
        </r>
        <r>
          <rPr>
            <sz val="9"/>
            <color indexed="81"/>
            <rFont val="Tahoma"/>
            <family val="2"/>
          </rPr>
          <t xml:space="preserve">
Ubique en el rombo el color asignado a la calificación dada a la amenaza en la Matriz análisis de amenazas DGSM.
</t>
        </r>
      </text>
    </comment>
    <comment ref="D7" authorId="0" shapeId="0" xr:uid="{00000000-0006-0000-0400-000004000000}">
      <text>
        <r>
          <rPr>
            <b/>
            <sz val="9"/>
            <color indexed="81"/>
            <rFont val="Tahoma"/>
            <family val="2"/>
          </rPr>
          <t>OPS. Katherine Lisset Rodriguez Rojas:</t>
        </r>
        <r>
          <rPr>
            <sz val="9"/>
            <color indexed="81"/>
            <rFont val="Tahoma"/>
            <family val="2"/>
          </rPr>
          <t xml:space="preserve">
Este espacio se encuentra </t>
        </r>
        <r>
          <rPr>
            <b/>
            <sz val="9"/>
            <color indexed="81"/>
            <rFont val="Tahoma"/>
            <family val="2"/>
          </rPr>
          <t>FORMULADO</t>
        </r>
        <r>
          <rPr>
            <sz val="9"/>
            <color indexed="81"/>
            <rFont val="Tahoma"/>
            <family val="2"/>
          </rPr>
          <t>, por favor no lo diligencie.</t>
        </r>
      </text>
    </comment>
    <comment ref="E7" authorId="0" shapeId="0" xr:uid="{00000000-0006-0000-0400-000005000000}">
      <text>
        <r>
          <rPr>
            <b/>
            <sz val="9"/>
            <color indexed="81"/>
            <rFont val="Tahoma"/>
            <family val="2"/>
          </rPr>
          <t>OPS. Katherine Lisset Rodriguez Rojas:</t>
        </r>
        <r>
          <rPr>
            <sz val="9"/>
            <color indexed="81"/>
            <rFont val="Tahoma"/>
            <family val="2"/>
          </rPr>
          <t xml:space="preserve">
Este espacio se encuentra </t>
        </r>
        <r>
          <rPr>
            <b/>
            <sz val="9"/>
            <color indexed="81"/>
            <rFont val="Tahoma"/>
            <family val="2"/>
          </rPr>
          <t>FORMULADO</t>
        </r>
        <r>
          <rPr>
            <sz val="9"/>
            <color indexed="81"/>
            <rFont val="Tahoma"/>
            <family val="2"/>
          </rPr>
          <t>, por favor no lo diligencie.</t>
        </r>
      </text>
    </comment>
    <comment ref="F7" authorId="0" shapeId="0" xr:uid="{00000000-0006-0000-0400-000006000000}">
      <text>
        <r>
          <rPr>
            <b/>
            <sz val="9"/>
            <color indexed="81"/>
            <rFont val="Tahoma"/>
            <family val="2"/>
          </rPr>
          <t>OPS. Katherine Lisset Rodriguez Rojas:</t>
        </r>
        <r>
          <rPr>
            <sz val="9"/>
            <color indexed="81"/>
            <rFont val="Tahoma"/>
            <family val="2"/>
          </rPr>
          <t xml:space="preserve">
Este espacio se encuentra </t>
        </r>
        <r>
          <rPr>
            <b/>
            <sz val="9"/>
            <color indexed="81"/>
            <rFont val="Tahoma"/>
            <family val="2"/>
          </rPr>
          <t>FORMULADO</t>
        </r>
        <r>
          <rPr>
            <sz val="9"/>
            <color indexed="81"/>
            <rFont val="Tahoma"/>
            <family val="2"/>
          </rPr>
          <t>, por favor no lo diligencie.</t>
        </r>
      </text>
    </comment>
    <comment ref="G7" authorId="0" shapeId="0" xr:uid="{00000000-0006-0000-0400-000007000000}">
      <text>
        <r>
          <rPr>
            <b/>
            <sz val="9"/>
            <color indexed="81"/>
            <rFont val="Tahoma"/>
            <family val="2"/>
          </rPr>
          <t>OPS. Katherine Lisset Rodriguez Rojas:</t>
        </r>
        <r>
          <rPr>
            <sz val="9"/>
            <color indexed="81"/>
            <rFont val="Tahoma"/>
            <family val="2"/>
          </rPr>
          <t xml:space="preserve">
Este espacio se encuentra </t>
        </r>
        <r>
          <rPr>
            <b/>
            <sz val="9"/>
            <color indexed="81"/>
            <rFont val="Tahoma"/>
            <family val="2"/>
          </rPr>
          <t>FORMULADO</t>
        </r>
        <r>
          <rPr>
            <sz val="9"/>
            <color indexed="81"/>
            <rFont val="Tahoma"/>
            <family val="2"/>
          </rPr>
          <t>, por favor no lo diligencie.</t>
        </r>
      </text>
    </comment>
    <comment ref="H7" authorId="0" shapeId="0" xr:uid="{00000000-0006-0000-0400-000008000000}">
      <text>
        <r>
          <rPr>
            <b/>
            <sz val="9"/>
            <color indexed="81"/>
            <rFont val="Tahoma"/>
            <family val="2"/>
          </rPr>
          <t>OPS. Katherine Lisset Rodriguez Rojas:</t>
        </r>
        <r>
          <rPr>
            <sz val="9"/>
            <color indexed="81"/>
            <rFont val="Tahoma"/>
            <family val="2"/>
          </rPr>
          <t xml:space="preserve">
Este espacio se encuentra </t>
        </r>
        <r>
          <rPr>
            <b/>
            <sz val="9"/>
            <color indexed="81"/>
            <rFont val="Tahoma"/>
            <family val="2"/>
          </rPr>
          <t>FORMULADO</t>
        </r>
        <r>
          <rPr>
            <sz val="9"/>
            <color indexed="81"/>
            <rFont val="Tahoma"/>
            <family val="2"/>
          </rPr>
          <t xml:space="preserve">, por favor no lo diligencie.
 </t>
        </r>
      </text>
    </comment>
    <comment ref="I7" authorId="0" shapeId="0" xr:uid="{00000000-0006-0000-0400-000009000000}">
      <text>
        <r>
          <rPr>
            <b/>
            <sz val="9"/>
            <color indexed="81"/>
            <rFont val="Tahoma"/>
            <family val="2"/>
          </rPr>
          <t>OPS. Katherine Lisset Rodriguez Rojas:</t>
        </r>
        <r>
          <rPr>
            <sz val="9"/>
            <color indexed="81"/>
            <rFont val="Tahoma"/>
            <family val="2"/>
          </rPr>
          <t xml:space="preserve">
Este espacio se encuentra </t>
        </r>
        <r>
          <rPr>
            <b/>
            <sz val="9"/>
            <color indexed="81"/>
            <rFont val="Tahoma"/>
            <family val="2"/>
          </rPr>
          <t>FORMULADO</t>
        </r>
        <r>
          <rPr>
            <sz val="9"/>
            <color indexed="81"/>
            <rFont val="Tahoma"/>
            <family val="2"/>
          </rPr>
          <t>, por favor no lo diligencie.</t>
        </r>
      </text>
    </comment>
    <comment ref="J7" authorId="0" shapeId="0" xr:uid="{00000000-0006-0000-0400-00000A000000}">
      <text>
        <r>
          <rPr>
            <b/>
            <sz val="9"/>
            <color indexed="81"/>
            <rFont val="Tahoma"/>
            <family val="2"/>
          </rPr>
          <t>OPS. Katherine Lisset Rodriguez Rojas:</t>
        </r>
        <r>
          <rPr>
            <sz val="9"/>
            <color indexed="81"/>
            <rFont val="Tahoma"/>
            <family val="2"/>
          </rPr>
          <t xml:space="preserve">
Este espacio se encuentra </t>
        </r>
        <r>
          <rPr>
            <b/>
            <sz val="9"/>
            <color indexed="81"/>
            <rFont val="Tahoma"/>
            <family val="2"/>
          </rPr>
          <t>FORMULADO</t>
        </r>
        <r>
          <rPr>
            <sz val="9"/>
            <color indexed="81"/>
            <rFont val="Tahoma"/>
            <family val="2"/>
          </rPr>
          <t>, por favor no lo diligencie.</t>
        </r>
      </text>
    </comment>
    <comment ref="K7" authorId="0" shapeId="0" xr:uid="{00000000-0006-0000-0400-00000B000000}">
      <text>
        <r>
          <rPr>
            <b/>
            <sz val="9"/>
            <color indexed="81"/>
            <rFont val="Tahoma"/>
            <family val="2"/>
          </rPr>
          <t>OPS. Katherine Lisset Rodriguez Rojas:</t>
        </r>
        <r>
          <rPr>
            <sz val="9"/>
            <color indexed="81"/>
            <rFont val="Tahoma"/>
            <family val="2"/>
          </rPr>
          <t xml:space="preserve">
Este espacio se encuentra </t>
        </r>
        <r>
          <rPr>
            <b/>
            <sz val="9"/>
            <color indexed="81"/>
            <rFont val="Tahoma"/>
            <family val="2"/>
          </rPr>
          <t>FORMULADO</t>
        </r>
        <r>
          <rPr>
            <sz val="9"/>
            <color indexed="81"/>
            <rFont val="Tahoma"/>
            <family val="2"/>
          </rPr>
          <t>, por favor no lo diligencie.</t>
        </r>
      </text>
    </comment>
    <comment ref="L7" authorId="0" shapeId="0" xr:uid="{00000000-0006-0000-0400-00000C000000}">
      <text>
        <r>
          <rPr>
            <b/>
            <sz val="9"/>
            <color indexed="81"/>
            <rFont val="Tahoma"/>
            <family val="2"/>
          </rPr>
          <t>OPS. Katherine Lisset Rodriguez Rojas:</t>
        </r>
        <r>
          <rPr>
            <sz val="9"/>
            <color indexed="81"/>
            <rFont val="Tahoma"/>
            <family val="2"/>
          </rPr>
          <t xml:space="preserve">
Este espacio se encuentra </t>
        </r>
        <r>
          <rPr>
            <b/>
            <sz val="9"/>
            <color indexed="81"/>
            <rFont val="Tahoma"/>
            <family val="2"/>
          </rPr>
          <t>FORMULADO</t>
        </r>
        <r>
          <rPr>
            <sz val="9"/>
            <color indexed="81"/>
            <rFont val="Tahoma"/>
            <family val="2"/>
          </rPr>
          <t>, por favor no lo diligencie.</t>
        </r>
      </text>
    </comment>
    <comment ref="M7" authorId="0" shapeId="0" xr:uid="{00000000-0006-0000-0400-00000D000000}">
      <text>
        <r>
          <rPr>
            <b/>
            <sz val="9"/>
            <color indexed="81"/>
            <rFont val="Tahoma"/>
            <family val="2"/>
          </rPr>
          <t>OPS. Katherine Lisset Rodriguez Rojas:</t>
        </r>
        <r>
          <rPr>
            <sz val="9"/>
            <color indexed="81"/>
            <rFont val="Tahoma"/>
            <family val="2"/>
          </rPr>
          <t xml:space="preserve">
Este espacio se encuentra </t>
        </r>
        <r>
          <rPr>
            <b/>
            <sz val="9"/>
            <color indexed="81"/>
            <rFont val="Tahoma"/>
            <family val="2"/>
          </rPr>
          <t>FORMULADO</t>
        </r>
        <r>
          <rPr>
            <sz val="9"/>
            <color indexed="81"/>
            <rFont val="Tahoma"/>
            <family val="2"/>
          </rPr>
          <t xml:space="preserve">, por favor no lo diligencie.
 </t>
        </r>
      </text>
    </comment>
    <comment ref="N7" authorId="0" shapeId="0" xr:uid="{00000000-0006-0000-0400-00000E000000}">
      <text>
        <r>
          <rPr>
            <b/>
            <sz val="9"/>
            <color indexed="81"/>
            <rFont val="Tahoma"/>
            <family val="2"/>
          </rPr>
          <t>OPS. Katherine Lisset Rodriguez Rojas:</t>
        </r>
        <r>
          <rPr>
            <sz val="9"/>
            <color indexed="81"/>
            <rFont val="Tahoma"/>
            <family val="2"/>
          </rPr>
          <t xml:space="preserve">
Este espacio se encuentra </t>
        </r>
        <r>
          <rPr>
            <b/>
            <sz val="9"/>
            <color indexed="81"/>
            <rFont val="Tahoma"/>
            <family val="2"/>
          </rPr>
          <t>FORMULADO,</t>
        </r>
        <r>
          <rPr>
            <sz val="9"/>
            <color indexed="81"/>
            <rFont val="Tahoma"/>
            <family val="2"/>
          </rPr>
          <t xml:space="preserve"> por favor no lo diligencie.</t>
        </r>
      </text>
    </comment>
    <comment ref="O7" authorId="0" shapeId="0" xr:uid="{00000000-0006-0000-0400-00000F000000}">
      <text>
        <r>
          <rPr>
            <b/>
            <sz val="9"/>
            <color indexed="81"/>
            <rFont val="Tahoma"/>
            <family val="2"/>
          </rPr>
          <t>OPS. Katherine Lisset Rodriguez Rojas:</t>
        </r>
        <r>
          <rPr>
            <sz val="9"/>
            <color indexed="81"/>
            <rFont val="Tahoma"/>
            <family val="2"/>
          </rPr>
          <t xml:space="preserve">
Este espacio se encuentra </t>
        </r>
        <r>
          <rPr>
            <b/>
            <sz val="9"/>
            <color indexed="81"/>
            <rFont val="Tahoma"/>
            <family val="2"/>
          </rPr>
          <t>FORMULADO</t>
        </r>
        <r>
          <rPr>
            <sz val="9"/>
            <color indexed="81"/>
            <rFont val="Tahoma"/>
            <family val="2"/>
          </rPr>
          <t>, por favor no lo diligencie.</t>
        </r>
      </text>
    </comment>
    <comment ref="P7" authorId="0" shapeId="0" xr:uid="{00000000-0006-0000-0400-000010000000}">
      <text>
        <r>
          <rPr>
            <b/>
            <sz val="9"/>
            <color indexed="81"/>
            <rFont val="Tahoma"/>
            <family val="2"/>
          </rPr>
          <t>OPS. Katherine Lisset Rodriguez Rojas:</t>
        </r>
        <r>
          <rPr>
            <sz val="9"/>
            <color indexed="81"/>
            <rFont val="Tahoma"/>
            <family val="2"/>
          </rPr>
          <t xml:space="preserve">
Este espacio se encuentra </t>
        </r>
        <r>
          <rPr>
            <b/>
            <sz val="9"/>
            <color indexed="81"/>
            <rFont val="Tahoma"/>
            <family val="2"/>
          </rPr>
          <t>FORMULADO</t>
        </r>
        <r>
          <rPr>
            <sz val="9"/>
            <color indexed="81"/>
            <rFont val="Tahoma"/>
            <family val="2"/>
          </rPr>
          <t>, por favor no lo diligencie.</t>
        </r>
      </text>
    </comment>
    <comment ref="Q7" authorId="0" shapeId="0" xr:uid="{00000000-0006-0000-0400-000011000000}">
      <text>
        <r>
          <rPr>
            <b/>
            <sz val="9"/>
            <color indexed="81"/>
            <rFont val="Tahoma"/>
            <family val="2"/>
          </rPr>
          <t>OPS. Katherine Lisset Rodriguez Rojas:</t>
        </r>
        <r>
          <rPr>
            <sz val="9"/>
            <color indexed="81"/>
            <rFont val="Tahoma"/>
            <family val="2"/>
          </rPr>
          <t xml:space="preserve">
Este espacio se encuentra </t>
        </r>
        <r>
          <rPr>
            <b/>
            <sz val="9"/>
            <color indexed="81"/>
            <rFont val="Tahoma"/>
            <family val="2"/>
          </rPr>
          <t>FORMULADO</t>
        </r>
        <r>
          <rPr>
            <sz val="9"/>
            <color indexed="81"/>
            <rFont val="Tahoma"/>
            <family val="2"/>
          </rPr>
          <t>, por favor no lo diligencie.</t>
        </r>
      </text>
    </comment>
    <comment ref="R7" authorId="0" shapeId="0" xr:uid="{00000000-0006-0000-0400-000012000000}">
      <text>
        <r>
          <rPr>
            <b/>
            <sz val="9"/>
            <color indexed="81"/>
            <rFont val="Tahoma"/>
            <family val="2"/>
          </rPr>
          <t>OPS. Katherine Lisset Rodriguez Rojas:</t>
        </r>
        <r>
          <rPr>
            <sz val="9"/>
            <color indexed="81"/>
            <rFont val="Tahoma"/>
            <family val="2"/>
          </rPr>
          <t xml:space="preserve">
Este espacio se encuentra </t>
        </r>
        <r>
          <rPr>
            <b/>
            <sz val="9"/>
            <color indexed="81"/>
            <rFont val="Tahoma"/>
            <family val="2"/>
          </rPr>
          <t>FORMULADO</t>
        </r>
        <r>
          <rPr>
            <sz val="9"/>
            <color indexed="81"/>
            <rFont val="Tahoma"/>
            <family val="2"/>
          </rPr>
          <t>, por favor no lo diligencie.</t>
        </r>
      </text>
    </comment>
    <comment ref="S7" authorId="0" shapeId="0" xr:uid="{00000000-0006-0000-0400-000013000000}">
      <text>
        <r>
          <rPr>
            <b/>
            <sz val="9"/>
            <color indexed="81"/>
            <rFont val="Tahoma"/>
            <family val="2"/>
          </rPr>
          <t>OPS. Katherine Lisset Rodriguez Rojas:</t>
        </r>
        <r>
          <rPr>
            <sz val="9"/>
            <color indexed="81"/>
            <rFont val="Tahoma"/>
            <family val="2"/>
          </rPr>
          <t xml:space="preserve">
Pinte cada rombo del diamante según la calificación obtenida para la amenaza y para cada elemento de vulnerabilidadde la siguiente forma:
*El rombo que se encuentra en la parte SUPERIOR del diamante pintelo del color que se encuentra en la columna "COLOR ROMBO PERSONAS"
*El rombo que se encuentra en la parte ISQUIERDA del diamante pintelo del color que se encuentra en la columna "COLOR ROMBO RECURSOS"
*El rombo que se encuentra en la parte INFERIOR  del diamante pintelo del color que se encuentra en la columna "COLOR ROMBO" en el ITEM ANÁLISIS DE AMENZAS. 
*El rombo que se encuentra en la parte DERECHA del diamante pintelo del color que se encuentra en la columna "COLOR ROMBO SISTEMAS Y PROCESOS"</t>
        </r>
      </text>
    </comment>
    <comment ref="T7" authorId="0" shapeId="0" xr:uid="{00000000-0006-0000-0400-000014000000}">
      <text>
        <r>
          <rPr>
            <b/>
            <sz val="9"/>
            <color indexed="81"/>
            <rFont val="Tahoma"/>
            <family val="2"/>
          </rPr>
          <t>OPS. Katherine Lisset Rodriguez Rojas:</t>
        </r>
        <r>
          <rPr>
            <sz val="9"/>
            <color indexed="81"/>
            <rFont val="Tahoma"/>
            <family val="2"/>
          </rPr>
          <t xml:space="preserve">
Determine el nivel de riesgo global  según los criterios de combinación de colores planteados en la Tabla No. 5, anexa en el punto 7 del Procedimiento análisis de amenazas y determinación de la vulnerabilidad  de acuerdo a la combinación de los cuatro colores obtenidos dentro del diamante.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OPS. Katherine Lisset Rodriguez Rojas</author>
  </authors>
  <commentList>
    <comment ref="A6" authorId="0" shapeId="0" xr:uid="{00000000-0006-0000-0500-000001000000}">
      <text>
        <r>
          <rPr>
            <b/>
            <sz val="9"/>
            <color indexed="81"/>
            <rFont val="Tahoma"/>
            <family val="2"/>
          </rPr>
          <t>OPS. Katherine Lisset Rodriguez Rojas:</t>
        </r>
        <r>
          <rPr>
            <sz val="9"/>
            <color indexed="81"/>
            <rFont val="Tahoma"/>
            <family val="2"/>
          </rPr>
          <t xml:space="preserve">
Escriba las amenazas identificadas con Nivel de Riesgo ALTO y MEDIO en la  Matriz consolidado análisis de amenazas, vulnerabilidad y nivel de riesgo DGSM </t>
        </r>
      </text>
    </comment>
    <comment ref="B6" authorId="0" shapeId="0" xr:uid="{00000000-0006-0000-0500-000002000000}">
      <text>
        <r>
          <rPr>
            <b/>
            <sz val="9"/>
            <color indexed="81"/>
            <rFont val="Tahoma"/>
            <family val="2"/>
          </rPr>
          <t xml:space="preserve">OPS. Katherine Lisset Rodriguez Rojas:
</t>
        </r>
        <r>
          <rPr>
            <sz val="9"/>
            <color indexed="81"/>
            <rFont val="Tahoma"/>
            <family val="2"/>
          </rPr>
          <t>Describa las medidas de intervención para cada amenaza de acuerdo a las observaciones y el nivel de riesgo obtenido para cada una.</t>
        </r>
      </text>
    </comment>
    <comment ref="C6" authorId="0" shapeId="0" xr:uid="{00000000-0006-0000-0500-000003000000}">
      <text>
        <r>
          <rPr>
            <b/>
            <sz val="9"/>
            <color indexed="81"/>
            <rFont val="Tahoma"/>
            <family val="2"/>
          </rPr>
          <t>OPS. Katherine Lisset Rodriguez Rojas:</t>
        </r>
        <r>
          <rPr>
            <sz val="9"/>
            <color indexed="81"/>
            <rFont val="Tahoma"/>
            <family val="2"/>
          </rPr>
          <t xml:space="preserve">
Indique  la fecha de ejecución (Día /Mes/ Año)  de las medidas de intervención propuestas de acuerdo al análisis amenazas y determinación de la vulnerabilidad.</t>
        </r>
      </text>
    </comment>
    <comment ref="D6" authorId="0" shapeId="0" xr:uid="{00000000-0006-0000-0500-000004000000}">
      <text>
        <r>
          <rPr>
            <b/>
            <sz val="9"/>
            <color indexed="81"/>
            <rFont val="Tahoma"/>
            <family val="2"/>
          </rPr>
          <t>OPS. Katherine Lisset Rodriguez Rojas:</t>
        </r>
        <r>
          <rPr>
            <sz val="9"/>
            <color indexed="81"/>
            <rFont val="Tahoma"/>
            <family val="2"/>
          </rPr>
          <t xml:space="preserve">
Escriba el nombre completo del responsable de la ejecución de las medidas de intervención propuestas para cada amenaza. </t>
        </r>
      </text>
    </comment>
  </commentList>
</comments>
</file>

<file path=xl/sharedStrings.xml><?xml version="1.0" encoding="utf-8"?>
<sst xmlns="http://schemas.openxmlformats.org/spreadsheetml/2006/main" count="265" uniqueCount="168">
  <si>
    <t>MINISTERIO DE DEFENSA NACIONAL
COMANDO GENERAL DE LAS FUERZAS MILITARES
DIRECCIÓN GENERAL DE SANIDAD MILITAR
SUBDIRECCIÓN ADMINISTRATIVA Y FINANCIERA
GRUPO DE TALENTO HUMANO</t>
  </si>
  <si>
    <t>Matriz análisis de amenazas DIGSA</t>
  </si>
  <si>
    <t>Código: MDN-COGFM-PROATH-DIGSA-MT.95.1-14 V1</t>
  </si>
  <si>
    <t>Proceso: Administración del Talento Humano  - Sistema de Gestión de Seguridad y Salud en el Trabajo</t>
  </si>
  <si>
    <r>
      <t xml:space="preserve">Antes de diligenciar este documento por favor lea con atención las siguientes instrucciones:
1. Lea con atención el comentario que se encuentra en cada casilla para el diligenciamiento adecuado de la misma.
2. Diligencie este formato de forma digital con color negro.
3. No cambie el tipo el tipo de letra (Arial, tamaño 10).
</t>
    </r>
    <r>
      <rPr>
        <u/>
        <sz val="10"/>
        <color theme="0" tint="-0.499984740745262"/>
        <rFont val="Arial"/>
        <family val="2"/>
      </rPr>
      <t>4. No cambie el orden del documento, no adicione, ajuste ni elimine columnas ni filas.</t>
    </r>
    <r>
      <rPr>
        <sz val="10"/>
        <color theme="0" tint="-0.499984740745262"/>
        <rFont val="Arial"/>
        <family val="2"/>
      </rPr>
      <t xml:space="preserve">
5. Si tiene dudas por favor comuníquese con el responsable del SG-SST en su Dirección de Sanidad.</t>
    </r>
  </si>
  <si>
    <t>N.</t>
  </si>
  <si>
    <t>AMENAZAS</t>
  </si>
  <si>
    <t xml:space="preserve">INTERNO </t>
  </si>
  <si>
    <t>EXTERNO</t>
  </si>
  <si>
    <t>NO APLICA</t>
  </si>
  <si>
    <t>DESCRIPCIÓN DE LA AMENAZA</t>
  </si>
  <si>
    <t>CALIFICACIÓN</t>
  </si>
  <si>
    <t>COLOR</t>
  </si>
  <si>
    <t>NATURALES</t>
  </si>
  <si>
    <t>Fenómenos de remoción en masa.</t>
  </si>
  <si>
    <t>Movimientos sísmicos.</t>
  </si>
  <si>
    <t>Inundación.</t>
  </si>
  <si>
    <t>Lluvias torrenciales.</t>
  </si>
  <si>
    <t>Granizadas.</t>
  </si>
  <si>
    <t>Vientos fuertes.</t>
  </si>
  <si>
    <t>Incendios.</t>
  </si>
  <si>
    <t>Emplazamientos arbóreos inadecuados, caídas de árboles, alta presencia de especies arbóreas invasivas.</t>
  </si>
  <si>
    <t>Compactación de terreno por pisoteo</t>
  </si>
  <si>
    <t xml:space="preserve">Maremoto </t>
  </si>
  <si>
    <t>Erosión y sedimentación.</t>
  </si>
  <si>
    <t>Desbordamiento de ríos.</t>
  </si>
  <si>
    <t>Terremoto.</t>
  </si>
  <si>
    <t>Deslizamientos.</t>
  </si>
  <si>
    <t>Gases.</t>
  </si>
  <si>
    <t>TECNOLÓGICAS</t>
  </si>
  <si>
    <t>Incendios</t>
  </si>
  <si>
    <t>Explosiones</t>
  </si>
  <si>
    <t>Fugas</t>
  </si>
  <si>
    <t>Derrames</t>
  </si>
  <si>
    <t>Fallas estructurales</t>
  </si>
  <si>
    <t>Fallas en equipos y sistemas</t>
  </si>
  <si>
    <t>Intoxicaciones</t>
  </si>
  <si>
    <t>Trabajos de alto riesgo.</t>
  </si>
  <si>
    <t>Riesgos externos.</t>
  </si>
  <si>
    <t>Comunicación interna.</t>
  </si>
  <si>
    <t>SOCIALES</t>
  </si>
  <si>
    <r>
      <rPr>
        <sz val="7"/>
        <color theme="1"/>
        <rFont val="Times New Roman"/>
        <family val="1"/>
      </rPr>
      <t xml:space="preserve"> </t>
    </r>
    <r>
      <rPr>
        <sz val="10"/>
        <color theme="1"/>
        <rFont val="Arial"/>
        <family val="2"/>
      </rPr>
      <t>Hurto.</t>
    </r>
  </si>
  <si>
    <r>
      <rPr>
        <sz val="7"/>
        <color theme="1"/>
        <rFont val="Times New Roman"/>
        <family val="1"/>
      </rPr>
      <t xml:space="preserve"> </t>
    </r>
    <r>
      <rPr>
        <sz val="10"/>
        <color theme="1"/>
        <rFont val="Arial"/>
        <family val="2"/>
      </rPr>
      <t>Asaltos.</t>
    </r>
  </si>
  <si>
    <t>Secuestros.</t>
  </si>
  <si>
    <r>
      <rPr>
        <sz val="7"/>
        <color theme="1"/>
        <rFont val="Times New Roman"/>
        <family val="1"/>
      </rPr>
      <t xml:space="preserve"> </t>
    </r>
    <r>
      <rPr>
        <sz val="10"/>
        <color theme="1"/>
        <rFont val="Arial"/>
        <family val="2"/>
      </rPr>
      <t>Asonadas.</t>
    </r>
  </si>
  <si>
    <r>
      <rPr>
        <sz val="7"/>
        <color theme="1"/>
        <rFont val="Times New Roman"/>
        <family val="1"/>
      </rPr>
      <t xml:space="preserve"> </t>
    </r>
    <r>
      <rPr>
        <sz val="10"/>
        <color theme="1"/>
        <rFont val="Arial"/>
        <family val="2"/>
      </rPr>
      <t>Terrorismo.</t>
    </r>
  </si>
  <si>
    <t>Concentraciones masivas – Actos vandálicos.</t>
  </si>
  <si>
    <t xml:space="preserve">Otros. </t>
  </si>
  <si>
    <t>Matriz análisis de vulnerabilidad de las personas DIGSA</t>
  </si>
  <si>
    <t>Código: MDN-CGFM-PROATH-DGSM-MT.95.1-5</t>
  </si>
  <si>
    <r>
      <t xml:space="preserve">Antes de diligenciar e imprimir este documento por favor lea con atención las siguientes instrucciones:
1. Lea con atención el comentario que se encuentra en cada casilla para el diligenciamiento adecuado de la misma.
2. Diligencie este formato de forma digital con color negro.
3. No cambie el tipo el tipo de letra (Arial, tamaño 10).
</t>
    </r>
    <r>
      <rPr>
        <u/>
        <sz val="10"/>
        <color theme="0" tint="-0.499984740745262"/>
        <rFont val="Arial"/>
        <family val="2"/>
      </rPr>
      <t>4. No cambie el orden del documento, no adicione, ajuste ni elimine columnas ni filas.</t>
    </r>
    <r>
      <rPr>
        <sz val="10"/>
        <color theme="0" tint="-0.499984740745262"/>
        <rFont val="Arial"/>
        <family val="2"/>
      </rPr>
      <t xml:space="preserve">
5. Si tiene dudas por favor comuníquese con el responsable del SG-SST en su Dirección de Sanidad.</t>
    </r>
  </si>
  <si>
    <t xml:space="preserve">ANÁLISIS DE VULNERABILIDAD DE LAS PERSONAS </t>
  </si>
  <si>
    <t>No.</t>
  </si>
  <si>
    <t>PUNTO A EVALUAR</t>
  </si>
  <si>
    <t>RESPUESTA</t>
  </si>
  <si>
    <t>OBSERVACIONES</t>
  </si>
  <si>
    <t>SI</t>
  </si>
  <si>
    <t>PARCIAL</t>
  </si>
  <si>
    <t>NO</t>
  </si>
  <si>
    <t>1. Gestión Organizacional</t>
  </si>
  <si>
    <t>¿Existe una política general en Gestión del Riesgo donde se indican lineamientos de emergencias?</t>
  </si>
  <si>
    <t>faf</t>
  </si>
  <si>
    <t>¿Existe un esquema organizacional para la respuesta a emergencias con funciones y responsables asignados (Brigadas, Sistema Comando de Incidentes – SCI, entre otros) y se mantiene actualizado?</t>
  </si>
  <si>
    <t>¿Promueve activamente la participación de sus trabajadores en un programa de preparación para emergencias?</t>
  </si>
  <si>
    <t>¿La estructura organizacional para la respuesta a emergencias garantiza la respuesta a los eventos que se puedan presentar tanto en los horarios laborales como en los no laborales?</t>
  </si>
  <si>
    <t>¿Han establecido mecanismos de interacción con su entorno que faciliten dar respuesta apropiada a los eventos que se puedan presentar? (Comités de Ayuda Mutua –CAM, Mapa Comunitario de Riesgos, Sistemas de Alerta Temprana – SAT, etc.)</t>
  </si>
  <si>
    <t>¿Existen instrumentos para hacer inspecciones a las áreas para la identificación de condiciones inseguras que puedan generar emergencias?</t>
  </si>
  <si>
    <t>¿Existe y se mantiene actualizado todos los componentes del Plan de Emergencias y Contingencias?</t>
  </si>
  <si>
    <t>Promedio Gestión Organizacional</t>
  </si>
  <si>
    <t>2. Capacitación y Entrenamiento</t>
  </si>
  <si>
    <t>¿Se cuenta con un programa de capacitación en prevención y respuesta a emergencias?</t>
  </si>
  <si>
    <t>¿Todos los miembros de la organización se han capacitado de acuerdo al programa de capacitación en prevención y respuesta a emergencias?</t>
  </si>
  <si>
    <t>¿Se cuenta con un programa de
entrenamiento en respuesta a emergencias para todos los miembros de la organización?</t>
  </si>
  <si>
    <t>¿Se cuenta con mecanismos de difusión en temas de prevención y respuesta a emergencias?</t>
  </si>
  <si>
    <t>Promedio Capacitación y Entrenamiento</t>
  </si>
  <si>
    <t>3. Características de Seguridad</t>
  </si>
  <si>
    <t>¿Se ha identificado y clasificado el personal fijo y flotante en los diferentes horarios laborales y no laborales (menores de edad, adultos mayores, personas con discapacidad física)?</t>
  </si>
  <si>
    <t>¿Se han contemplado acciones específicas teniendo en cuenta la clasificación de la población en la preparación y respuesta a emergencias?</t>
  </si>
  <si>
    <t>¿Se cuenta con elementos de protección suficientes y adecuados para el personal de la organización en sus  actividades de rutina?</t>
  </si>
  <si>
    <t>¿Se cuenta con elementos de protección personal para la respuesta a emergencias, de acuerdo con las amenazas identificadas y las necesidades de su Organización?</t>
  </si>
  <si>
    <t>¿Se cuenta con un esquema de seguridad física?</t>
  </si>
  <si>
    <t>Promedio Características de Seguridad</t>
  </si>
  <si>
    <t>SUMA TOTAL PROMEDIOS</t>
  </si>
  <si>
    <t xml:space="preserve"> </t>
  </si>
  <si>
    <t>Matriz análisis de vulnerabilidad de los recursos DIGSA</t>
  </si>
  <si>
    <t>Código:  MDN-CGFM-PROATH-DGSM-MT.95.1-7</t>
  </si>
  <si>
    <t>Antes de diligenciar e imprimir este documento por favor lea con atención las siguientes instrucciones:
1. Lea con atención el comentario que se encuentra en cada casilla para el diligenciamiento adecuado de la misma.
2. Diligencie este formato de forma digital con color negro.
3. No cambie el tipo el tipo de letra (Arial, tamaño 10).
4. No cambie el orden del documento, no adicione, ajuste ni elimine columnas ni filas.
5. Si tiene dudas por favor comuníquese con el responsable del SG-SST en su Dirección de Sanidad.</t>
  </si>
  <si>
    <t xml:space="preserve">ANÁLISIS DE VULNERABILIDAD DE LOS RECURSOS  </t>
  </si>
  <si>
    <t>1. Suministro</t>
  </si>
  <si>
    <t>¿Se cuenta con implementos básicos para la respuesta de acuerdo con la amenaza identificada?</t>
  </si>
  <si>
    <t>¿Se cuenta con implementos básicos para la atención de heridos, tales como: camillas, botiquines, guantes, entre otros, de acuerdo con las necesidades de su Organización?</t>
  </si>
  <si>
    <t>Promedio Suministro</t>
  </si>
  <si>
    <t>2. Edificaciones</t>
  </si>
  <si>
    <t>¿El tipo de construcción es sismo resistente o cuenta con un refuerzo estructural?</t>
  </si>
  <si>
    <t>¿Existen puertas y muros cortafuego, puertas anti pánico, entre otras características de seguridad?</t>
  </si>
  <si>
    <t>¿Las escaleras de emergencia se encuentran en buen estado, poseen doble     pasamano,    señalización, antideslizantes, entre otras características de seguridad?</t>
  </si>
  <si>
    <t>¿Están definidas las rutas de evacuación y salidas de emergencia, debidamente señalizadas y con iluminación alterna?</t>
  </si>
  <si>
    <t>¿Se tienen identificados espacios para la ubicación de instalaciones de emergencias (puntos de encuentro, puestos de mando, módulos de estabilización de heridos, entre otros)?</t>
  </si>
  <si>
    <t>¿Las ventanas cuentan con película de seguridad?</t>
  </si>
  <si>
    <t>¿Se tienen asegurados o anclados enseres, gabinetes u objetos que puedan caer?</t>
  </si>
  <si>
    <t>Promedio Edificaciones</t>
  </si>
  <si>
    <t>3. Equipos</t>
  </si>
  <si>
    <t>¿Se cuenta con sistemas de detección y/o monitoreo de la amenaza identificada?</t>
  </si>
  <si>
    <t>¿Se cuenta con algún sistema de alarma en caso de emergencia?</t>
  </si>
  <si>
    <t>¿Se cuenta con sistemas de control o mitigación de la amenaza identificada?</t>
  </si>
  <si>
    <t>¿Se cuenta con un sistema de
comunicaciones internas para la respuesta a emergencias?</t>
  </si>
  <si>
    <t>¿Se cuenta con medios de transporte para el apoyo logístico en una emergencia?</t>
  </si>
  <si>
    <t>¿Se cuenta con programa de mantenimiento  preventivo y correctivo para los equipos de emergencia?</t>
  </si>
  <si>
    <t>Promedio de Equipos</t>
  </si>
  <si>
    <t>Matriz análisis de vulnerabilidad de los procesos DIGSA</t>
  </si>
  <si>
    <t>Código:  MDN-CGFM-PROATH-DGSM-MT.95.1-6</t>
  </si>
  <si>
    <t>ANÁLISIS DE VULNERABILIDAD DE LOS PROCESOS</t>
  </si>
  <si>
    <t>1. Servicios</t>
  </si>
  <si>
    <t>¿Se cuenta suministro de energía permanente?</t>
  </si>
  <si>
    <t>¿Se cuenta suministro de agua permanente?</t>
  </si>
  <si>
    <t>¿Se cuenta con un programa de gestión de residuos?</t>
  </si>
  <si>
    <t>¿Se cuenta con servicio de comunicaciones internas?</t>
  </si>
  <si>
    <t>Promedio Servicios</t>
  </si>
  <si>
    <t>2. Sistemas Alternos</t>
  </si>
  <si>
    <t>¿Se cuenta con sistemas redundantes para el
suministro de agua (tanque de reserva de agua, pozos subterráneos, carro tanque,
entre otros?</t>
  </si>
  <si>
    <t>¿Se cuenta con sistemas redundantes para el
suministro de energía (plantas eléctricas, acumuladores, paneles solares, entre otros?</t>
  </si>
  <si>
    <t>¿Se cuenta con hidrantes internos y/o externos?</t>
  </si>
  <si>
    <t>Promedio Alternos</t>
  </si>
  <si>
    <t>3. Recuperación</t>
  </si>
  <si>
    <t>Se tienen identificados los procesos vitales para el funcionamiento de su organización?</t>
  </si>
  <si>
    <t>Se cuenta con un plan de continuidad del negocio?</t>
  </si>
  <si>
    <t>¿Se cuenta con algún sistema de seguros para los integrantes de la organización?</t>
  </si>
  <si>
    <t>¿Se tienen aseguradas las edificaciones y los bienes en general para cada amenaza
identificada?</t>
  </si>
  <si>
    <t>¿Se encuentra asegurada la información digital y análoga de la organización?</t>
  </si>
  <si>
    <t>Promedio Recuperación</t>
  </si>
  <si>
    <t>Matriz consolidado análisis de amenazas, vulnerabilidad y nivel de riesgo DIGSA</t>
  </si>
  <si>
    <t>Código:  MDN-CGFM-PROATH-DGSM-MT.95.1-8</t>
  </si>
  <si>
    <t>ANÁLISIS DE AMENAZA</t>
  </si>
  <si>
    <t>ANÁLISIS DE VULNERABILIDAD</t>
  </si>
  <si>
    <t>NIVEL DE RIESGO</t>
  </si>
  <si>
    <t>PERSONAS</t>
  </si>
  <si>
    <t>RECURSOS</t>
  </si>
  <si>
    <t>SISTEMAS Y PROCESOS</t>
  </si>
  <si>
    <t>AMENAZA</t>
  </si>
  <si>
    <t>COLOR ROMBO</t>
  </si>
  <si>
    <t>1. GESTIÓN ORGANIZACIONAL</t>
  </si>
  <si>
    <t>2. CAPACITACIÓN Y ENTRENAMIENTO</t>
  </si>
  <si>
    <t>3. CARACTERÍSTICAS DE SEGURIDAD</t>
  </si>
  <si>
    <t>TOTAL VULNERABILIDAD DE PERSONAS</t>
  </si>
  <si>
    <t>COLOR ROMBO DE PERSONAS</t>
  </si>
  <si>
    <t>1. SUMINISTRO</t>
  </si>
  <si>
    <t>2. EDIFICACIONES</t>
  </si>
  <si>
    <t>3. EQUIPOS</t>
  </si>
  <si>
    <t>TOTAL VULNERABILIDAD DE RECURSOS</t>
  </si>
  <si>
    <t>COLOR ROMBO DE RECURSOS</t>
  </si>
  <si>
    <t>1. SERVICIOS</t>
  </si>
  <si>
    <t>2. SISTEMAS ALTERNOS</t>
  </si>
  <si>
    <t>3. RECUPERACIÓN</t>
  </si>
  <si>
    <t>TOTAL VULNERABILIDAD DE SISTEMAS Y PROCESOS</t>
  </si>
  <si>
    <t>COLOR ROMBO SISTEMAS Y PROCESOS</t>
  </si>
  <si>
    <t>RESULTADO DEL DIAMANTE</t>
  </si>
  <si>
    <t>INTERPRETACIÓN</t>
  </si>
  <si>
    <t>Matriz priorización de amenazas DIGSA</t>
  </si>
  <si>
    <t>Código:  MDN-CGFM-PROATH-DGSM-MT.95.1-9</t>
  </si>
  <si>
    <r>
      <t xml:space="preserve">Antes de diligenciar e imprimir este documento por favor lea con atención las siguientes instrucciones:
1. Lea con atención el comentario que se encuentra en cada casilla para el diligenciamiento adecuado de la misma.
2. Diligencie este formato de forma digital con color negro.
3. No cambie el tipo el tipo de letra (Arial, tamaño 10).
4. No cambie el orden del documento, no adicione, ajuste ni elimine columnas.
5. </t>
    </r>
    <r>
      <rPr>
        <u/>
        <sz val="10"/>
        <color theme="0" tint="-0.34998626667073579"/>
        <rFont val="Arial"/>
        <family val="2"/>
      </rPr>
      <t>Adicione o elimine las filas que se encuentran de color BLANCO de acuerdo al número de amenazas identificadas en el análisis.</t>
    </r>
    <r>
      <rPr>
        <sz val="10"/>
        <color theme="0" tint="-0.34998626667073579"/>
        <rFont val="Arial"/>
        <family val="2"/>
      </rPr>
      <t xml:space="preserve">
6. Si tiene dudas por favor comuníquese con el responsable del SG-SST en su Dirección de Sanidad.</t>
    </r>
  </si>
  <si>
    <t>PRIORIZACIÓN DE AMENAZAS Y MEDIDAS DE INTERVENCIÓN</t>
  </si>
  <si>
    <t>MEDIDA DE INTERVENCIÓN</t>
  </si>
  <si>
    <t>FECHA DE EJECUCIÓN (dd/mm/aa)</t>
  </si>
  <si>
    <t>RESPONSABLE</t>
  </si>
  <si>
    <t xml:space="preserve">Clasificación </t>
  </si>
  <si>
    <t>Posible</t>
  </si>
  <si>
    <t>Probable</t>
  </si>
  <si>
    <t>Inminente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</si>
</sst>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 #,##0.00_);_(&quot;$&quot;\ * \(#,##0.00\);_(&quot;$&quot;\ * &quot;-&quot;??_);_(@_)"/>
  </numFmts>
  <fonts count="37">
    <font>
      <sz val="11"/>
      <color theme="1"/>
      <name val="Calibri"/>
      <family val="2"/>
      <scheme val="minor"/>
    </font>
    <font>
      <sz val="11"/>
      <color theme="1"/>
      <name val="Arial"/>
      <family val="2"/>
    </font>
    <font>
      <sz val="8"/>
      <color theme="1"/>
      <name val="Arial"/>
      <family val="2"/>
    </font>
    <font>
      <sz val="10"/>
      <color theme="0" tint="-0.34998626667073579"/>
      <name val="Arial"/>
      <family val="2"/>
    </font>
    <font>
      <b/>
      <sz val="10"/>
      <color theme="0"/>
      <name val="Arial"/>
      <family val="2"/>
    </font>
    <font>
      <b/>
      <sz val="10"/>
      <name val="Arial"/>
      <family val="2"/>
    </font>
    <font>
      <b/>
      <sz val="10"/>
      <color theme="1"/>
      <name val="Arial"/>
      <family val="2"/>
    </font>
    <font>
      <sz val="10"/>
      <color theme="1"/>
      <name val="Arial"/>
      <family val="2"/>
    </font>
    <font>
      <sz val="10"/>
      <color rgb="FF000000"/>
      <name val="Arial"/>
      <family val="2"/>
    </font>
    <font>
      <sz val="10"/>
      <name val="Arial"/>
      <family val="2"/>
    </font>
    <font>
      <sz val="10"/>
      <color theme="1"/>
      <name val="Symbol"/>
      <family val="1"/>
      <charset val="2"/>
    </font>
    <font>
      <sz val="7"/>
      <color theme="1"/>
      <name val="Times New Roman"/>
      <family val="1"/>
    </font>
    <font>
      <b/>
      <sz val="9"/>
      <color indexed="81"/>
      <name val="Tahoma"/>
      <family val="2"/>
    </font>
    <font>
      <sz val="9"/>
      <color indexed="81"/>
      <name val="Tahoma"/>
      <family val="2"/>
    </font>
    <font>
      <sz val="8"/>
      <name val="Arial"/>
      <family val="2"/>
    </font>
    <font>
      <sz val="9"/>
      <color theme="1"/>
      <name val="Arial"/>
      <family val="2"/>
    </font>
    <font>
      <b/>
      <sz val="12"/>
      <name val="Arial"/>
      <family val="2"/>
    </font>
    <font>
      <sz val="10"/>
      <color theme="0"/>
      <name val="Arial"/>
      <family val="2"/>
    </font>
    <font>
      <b/>
      <sz val="14"/>
      <name val="Arial"/>
      <family val="2"/>
    </font>
    <font>
      <b/>
      <sz val="9"/>
      <name val="Arial"/>
      <family val="2"/>
    </font>
    <font>
      <b/>
      <sz val="9"/>
      <color theme="1"/>
      <name val="Arial"/>
      <family val="2"/>
    </font>
    <font>
      <b/>
      <sz val="9"/>
      <color theme="0"/>
      <name val="Arial"/>
      <family val="2"/>
    </font>
    <font>
      <sz val="10"/>
      <color rgb="FFFF0000"/>
      <name val="Arial"/>
      <family val="2"/>
    </font>
    <font>
      <sz val="11"/>
      <color theme="1"/>
      <name val="Tahoma"/>
      <family val="2"/>
    </font>
    <font>
      <b/>
      <sz val="11"/>
      <color theme="1"/>
      <name val="Tahoma"/>
      <family val="2"/>
    </font>
    <font>
      <b/>
      <sz val="10"/>
      <color theme="1"/>
      <name val="Tahoma"/>
      <family val="2"/>
    </font>
    <font>
      <sz val="10"/>
      <color theme="1"/>
      <name val="Tahoma"/>
      <family val="2"/>
    </font>
    <font>
      <sz val="8"/>
      <name val="Tahoma"/>
      <family val="2"/>
    </font>
    <font>
      <sz val="8"/>
      <color theme="1"/>
      <name val="Tahoma"/>
      <family val="2"/>
    </font>
    <font>
      <b/>
      <sz val="7"/>
      <name val="Arial"/>
      <family val="2"/>
    </font>
    <font>
      <sz val="7"/>
      <color theme="0"/>
      <name val="Arial"/>
      <family val="2"/>
    </font>
    <font>
      <sz val="11"/>
      <color theme="0"/>
      <name val="Arial"/>
      <family val="2"/>
    </font>
    <font>
      <sz val="11"/>
      <color theme="1"/>
      <name val="Calibri"/>
      <family val="2"/>
      <scheme val="minor"/>
    </font>
    <font>
      <b/>
      <sz val="11"/>
      <color theme="1"/>
      <name val="Calibri"/>
      <family val="2"/>
      <scheme val="minor"/>
    </font>
    <font>
      <sz val="10"/>
      <color theme="0" tint="-0.499984740745262"/>
      <name val="Arial"/>
      <family val="2"/>
    </font>
    <font>
      <u/>
      <sz val="10"/>
      <color theme="0" tint="-0.499984740745262"/>
      <name val="Arial"/>
      <family val="2"/>
    </font>
    <font>
      <u/>
      <sz val="10"/>
      <color theme="0" tint="-0.34998626667073579"/>
      <name val="Arial"/>
      <family val="2"/>
    </font>
  </fonts>
  <fills count="11">
    <fill>
      <patternFill patternType="none"/>
    </fill>
    <fill>
      <patternFill patternType="gray125"/>
    </fill>
    <fill>
      <patternFill patternType="solid">
        <fgColor theme="3"/>
        <bgColor indexed="64"/>
      </patternFill>
    </fill>
    <fill>
      <patternFill patternType="solid">
        <fgColor theme="6"/>
        <bgColor indexed="64"/>
      </patternFill>
    </fill>
    <fill>
      <patternFill patternType="solid">
        <fgColor theme="0" tint="-0.34998626667073579"/>
        <bgColor indexed="64"/>
      </patternFill>
    </fill>
    <fill>
      <patternFill patternType="solid">
        <fgColor theme="5"/>
        <bgColor indexed="64"/>
      </patternFill>
    </fill>
    <fill>
      <patternFill patternType="solid">
        <fgColor theme="8" tint="0.39997558519241921"/>
        <bgColor indexed="64"/>
      </patternFill>
    </fill>
    <fill>
      <patternFill patternType="solid">
        <fgColor theme="7" tint="0.59999389629810485"/>
        <bgColor indexed="64"/>
      </patternFill>
    </fill>
    <fill>
      <patternFill patternType="solid">
        <fgColor theme="0"/>
        <bgColor indexed="64"/>
      </patternFill>
    </fill>
    <fill>
      <patternFill patternType="solid">
        <fgColor theme="5" tint="0.39997558519241921"/>
        <bgColor indexed="64"/>
      </patternFill>
    </fill>
    <fill>
      <patternFill patternType="solid">
        <fgColor rgb="FFFFFF00"/>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164" fontId="32" fillId="0" borderId="0" applyFont="0" applyFill="0" applyBorder="0" applyAlignment="0" applyProtection="0"/>
  </cellStyleXfs>
  <cellXfs count="183">
    <xf numFmtId="0" fontId="0" fillId="0" borderId="0" xfId="0"/>
    <xf numFmtId="0" fontId="1" fillId="0" borderId="0" xfId="0" applyFont="1" applyAlignment="1">
      <alignment vertical="center" wrapText="1"/>
    </xf>
    <xf numFmtId="0" fontId="4" fillId="2" borderId="1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6" fillId="0" borderId="15" xfId="0" applyFont="1" applyBorder="1" applyAlignment="1">
      <alignment horizontal="center" vertical="center" wrapText="1"/>
    </xf>
    <xf numFmtId="0" fontId="7" fillId="0" borderId="1" xfId="0" applyFont="1" applyBorder="1" applyAlignment="1">
      <alignment horizontal="justify" vertical="center" wrapText="1"/>
    </xf>
    <xf numFmtId="0" fontId="6" fillId="0" borderId="16" xfId="0" applyFont="1" applyBorder="1" applyAlignment="1">
      <alignment horizontal="center" vertical="center" wrapText="1"/>
    </xf>
    <xf numFmtId="0" fontId="7" fillId="0" borderId="17" xfId="0" applyFont="1" applyBorder="1" applyAlignment="1">
      <alignment horizontal="justify" vertical="center" wrapText="1"/>
    </xf>
    <xf numFmtId="0" fontId="6" fillId="0" borderId="20" xfId="0" applyFont="1" applyBorder="1" applyAlignment="1">
      <alignment horizontal="center" vertical="center" wrapText="1"/>
    </xf>
    <xf numFmtId="0" fontId="10" fillId="0" borderId="21" xfId="0" applyFont="1" applyBorder="1" applyAlignment="1">
      <alignment horizontal="justify" vertical="center" wrapText="1"/>
    </xf>
    <xf numFmtId="0" fontId="10" fillId="0" borderId="1" xfId="0" applyFont="1" applyBorder="1" applyAlignment="1">
      <alignment horizontal="justify" vertical="center" wrapText="1"/>
    </xf>
    <xf numFmtId="0" fontId="7" fillId="0" borderId="17" xfId="0" applyFont="1" applyBorder="1" applyAlignment="1">
      <alignment vertical="center"/>
    </xf>
    <xf numFmtId="0" fontId="15" fillId="0" borderId="0" xfId="0" applyFont="1" applyAlignment="1">
      <alignment vertical="center"/>
    </xf>
    <xf numFmtId="4" fontId="15" fillId="0" borderId="0" xfId="0" applyNumberFormat="1" applyFont="1" applyAlignment="1">
      <alignment horizontal="center" vertical="center"/>
    </xf>
    <xf numFmtId="0" fontId="15" fillId="0" borderId="0" xfId="0" applyFont="1" applyAlignment="1">
      <alignment horizontal="center" vertical="center"/>
    </xf>
    <xf numFmtId="4" fontId="5" fillId="0" borderId="1" xfId="0" applyNumberFormat="1" applyFont="1" applyFill="1" applyBorder="1" applyAlignment="1">
      <alignment horizontal="center" vertical="center"/>
    </xf>
    <xf numFmtId="4" fontId="16" fillId="6" borderId="1" xfId="0" applyNumberFormat="1" applyFont="1" applyFill="1" applyBorder="1" applyAlignment="1">
      <alignment horizontal="center" vertical="center"/>
    </xf>
    <xf numFmtId="4" fontId="4" fillId="2" borderId="1" xfId="0" applyNumberFormat="1" applyFont="1" applyFill="1" applyBorder="1" applyAlignment="1">
      <alignment horizontal="center" vertical="center"/>
    </xf>
    <xf numFmtId="4" fontId="7" fillId="0" borderId="1" xfId="0" applyNumberFormat="1" applyFont="1" applyBorder="1" applyAlignment="1" applyProtection="1">
      <alignment horizontal="left" vertical="center" wrapText="1"/>
      <protection locked="0"/>
    </xf>
    <xf numFmtId="4" fontId="7" fillId="0" borderId="1" xfId="0" applyNumberFormat="1" applyFont="1" applyBorder="1" applyAlignment="1">
      <alignment horizontal="center" vertical="center"/>
    </xf>
    <xf numFmtId="0" fontId="6" fillId="0" borderId="1" xfId="0" applyFont="1" applyBorder="1" applyAlignment="1" applyProtection="1">
      <alignment horizontal="center" vertical="center"/>
      <protection locked="0"/>
    </xf>
    <xf numFmtId="0" fontId="6" fillId="0" borderId="1" xfId="0" applyFont="1" applyBorder="1" applyAlignment="1" applyProtection="1">
      <alignment horizontal="center" vertical="center" wrapText="1"/>
      <protection locked="0"/>
    </xf>
    <xf numFmtId="0" fontId="7" fillId="0" borderId="1" xfId="0" applyFont="1" applyBorder="1" applyAlignment="1">
      <alignment vertical="center" wrapText="1"/>
    </xf>
    <xf numFmtId="4" fontId="7" fillId="0" borderId="1" xfId="0" applyNumberFormat="1" applyFont="1" applyBorder="1" applyAlignment="1" applyProtection="1">
      <alignment horizontal="center" vertical="center"/>
      <protection locked="0"/>
    </xf>
    <xf numFmtId="0" fontId="7" fillId="0" borderId="1" xfId="0" applyFont="1" applyBorder="1" applyAlignment="1" applyProtection="1">
      <alignment vertical="center" wrapText="1"/>
      <protection locked="0"/>
    </xf>
    <xf numFmtId="0" fontId="5" fillId="0" borderId="1" xfId="0" applyFont="1" applyBorder="1" applyAlignment="1" applyProtection="1">
      <alignment horizontal="center" vertical="center"/>
      <protection locked="0"/>
    </xf>
    <xf numFmtId="0" fontId="15" fillId="0" borderId="1" xfId="0" applyFont="1" applyBorder="1" applyAlignment="1">
      <alignment vertical="center" wrapText="1"/>
    </xf>
    <xf numFmtId="0" fontId="20" fillId="8" borderId="1" xfId="0" applyFont="1" applyFill="1" applyBorder="1" applyAlignment="1" applyProtection="1">
      <alignment horizontal="center" vertical="center"/>
      <protection locked="0"/>
    </xf>
    <xf numFmtId="0" fontId="15" fillId="0" borderId="1" xfId="0" applyFont="1" applyBorder="1" applyAlignment="1" applyProtection="1">
      <alignment horizontal="center" vertical="center"/>
      <protection locked="0"/>
    </xf>
    <xf numFmtId="4" fontId="15" fillId="0" borderId="1" xfId="0" applyNumberFormat="1" applyFont="1" applyBorder="1" applyAlignment="1">
      <alignment horizontal="center" vertical="center"/>
    </xf>
    <xf numFmtId="0" fontId="15" fillId="0" borderId="1" xfId="0" applyFont="1" applyBorder="1" applyAlignment="1" applyProtection="1">
      <alignment vertical="center"/>
      <protection locked="0"/>
    </xf>
    <xf numFmtId="0" fontId="20" fillId="0" borderId="1" xfId="0" applyFont="1" applyBorder="1" applyAlignment="1" applyProtection="1">
      <alignment horizontal="center" vertical="center"/>
      <protection locked="0"/>
    </xf>
    <xf numFmtId="0" fontId="15" fillId="8" borderId="1" xfId="0" applyFont="1" applyFill="1" applyBorder="1" applyAlignment="1" applyProtection="1">
      <alignment horizontal="center" vertical="center"/>
      <protection locked="0"/>
    </xf>
    <xf numFmtId="4" fontId="21" fillId="2" borderId="14" xfId="0" applyNumberFormat="1" applyFont="1" applyFill="1" applyBorder="1" applyAlignment="1">
      <alignment horizontal="center" vertical="center"/>
    </xf>
    <xf numFmtId="0" fontId="20" fillId="0" borderId="14" xfId="0" applyFont="1" applyBorder="1" applyAlignment="1">
      <alignment horizontal="center" vertical="center"/>
    </xf>
    <xf numFmtId="0" fontId="15" fillId="0" borderId="1" xfId="0" applyFont="1" applyBorder="1" applyAlignment="1" applyProtection="1">
      <alignment horizontal="left" vertical="center" wrapText="1"/>
      <protection locked="0"/>
    </xf>
    <xf numFmtId="4" fontId="21" fillId="2" borderId="1" xfId="0" applyNumberFormat="1" applyFont="1" applyFill="1" applyBorder="1" applyAlignment="1">
      <alignment horizontal="center" vertical="center"/>
    </xf>
    <xf numFmtId="4" fontId="16" fillId="7" borderId="1" xfId="0" applyNumberFormat="1" applyFont="1" applyFill="1" applyBorder="1" applyAlignment="1">
      <alignment horizontal="center" vertical="center"/>
    </xf>
    <xf numFmtId="4" fontId="19" fillId="0" borderId="1" xfId="0" applyNumberFormat="1" applyFont="1" applyFill="1" applyBorder="1" applyAlignment="1">
      <alignment horizontal="center" vertical="center"/>
    </xf>
    <xf numFmtId="4" fontId="15" fillId="0" borderId="0" xfId="0" applyNumberFormat="1" applyFont="1" applyAlignment="1">
      <alignment vertical="center"/>
    </xf>
    <xf numFmtId="0" fontId="7" fillId="0" borderId="0" xfId="0" applyFont="1" applyAlignment="1">
      <alignment vertical="center"/>
    </xf>
    <xf numFmtId="0" fontId="7" fillId="0" borderId="0" xfId="0" applyFont="1" applyAlignment="1">
      <alignment horizontal="center" vertical="center"/>
    </xf>
    <xf numFmtId="4" fontId="7" fillId="0" borderId="0" xfId="0" applyNumberFormat="1" applyFont="1" applyAlignment="1">
      <alignment horizontal="center" vertical="center"/>
    </xf>
    <xf numFmtId="0" fontId="22" fillId="0" borderId="0" xfId="0" applyFont="1" applyAlignment="1">
      <alignment vertical="center"/>
    </xf>
    <xf numFmtId="4" fontId="16" fillId="9" borderId="1" xfId="0" applyNumberFormat="1" applyFont="1" applyFill="1" applyBorder="1" applyAlignment="1">
      <alignment horizontal="center" vertical="center"/>
    </xf>
    <xf numFmtId="0" fontId="7" fillId="0" borderId="1" xfId="0" applyFont="1" applyBorder="1" applyAlignment="1" applyProtection="1">
      <alignment horizontal="left" vertical="center" wrapText="1"/>
      <protection locked="0"/>
    </xf>
    <xf numFmtId="0" fontId="7" fillId="0" borderId="0" xfId="0" applyFont="1" applyAlignment="1">
      <alignment horizontal="right" vertical="center"/>
    </xf>
    <xf numFmtId="0" fontId="7" fillId="0" borderId="1"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protection locked="0"/>
    </xf>
    <xf numFmtId="0" fontId="7" fillId="0" borderId="1" xfId="0" applyFont="1" applyBorder="1" applyAlignment="1">
      <alignment horizontal="left" vertical="center" wrapText="1"/>
    </xf>
    <xf numFmtId="0" fontId="23" fillId="0" borderId="0" xfId="0" applyFont="1" applyAlignment="1">
      <alignment vertical="center" wrapText="1"/>
    </xf>
    <xf numFmtId="0" fontId="23" fillId="0" borderId="0" xfId="0" applyFont="1" applyBorder="1" applyAlignment="1">
      <alignment vertical="center" wrapText="1"/>
    </xf>
    <xf numFmtId="0" fontId="24" fillId="0" borderId="1" xfId="0" applyFont="1" applyBorder="1" applyAlignment="1">
      <alignment vertical="center" wrapText="1"/>
    </xf>
    <xf numFmtId="0" fontId="23" fillId="0" borderId="1" xfId="0" applyFont="1" applyBorder="1" applyAlignment="1">
      <alignment vertical="center" wrapText="1"/>
    </xf>
    <xf numFmtId="0" fontId="25" fillId="0" borderId="1" xfId="0" applyFont="1" applyBorder="1" applyAlignment="1">
      <alignment vertical="center" wrapText="1"/>
    </xf>
    <xf numFmtId="0" fontId="26" fillId="0" borderId="1" xfId="0" applyFont="1" applyBorder="1" applyAlignment="1">
      <alignment horizontal="center" vertical="center" wrapText="1"/>
    </xf>
    <xf numFmtId="0" fontId="1" fillId="0" borderId="0" xfId="0" applyFont="1" applyAlignment="1">
      <alignment vertical="center"/>
    </xf>
    <xf numFmtId="0" fontId="1" fillId="0" borderId="0" xfId="0" applyFont="1" applyAlignment="1">
      <alignment horizontal="center" vertical="center"/>
    </xf>
    <xf numFmtId="4" fontId="2" fillId="0" borderId="1" xfId="0" applyNumberFormat="1" applyFont="1" applyBorder="1" applyAlignment="1" applyProtection="1">
      <alignment horizontal="center" vertical="center"/>
      <protection locked="0"/>
    </xf>
    <xf numFmtId="4" fontId="1" fillId="0" borderId="1" xfId="0" applyNumberFormat="1" applyFont="1" applyBorder="1" applyAlignment="1" applyProtection="1">
      <alignment vertical="center"/>
      <protection locked="0"/>
    </xf>
    <xf numFmtId="4" fontId="29" fillId="0" borderId="1" xfId="0" applyNumberFormat="1" applyFont="1" applyFill="1" applyBorder="1" applyAlignment="1">
      <alignment horizontal="center" vertical="center"/>
    </xf>
    <xf numFmtId="4" fontId="1" fillId="0" borderId="1" xfId="0" applyNumberFormat="1" applyFont="1" applyBorder="1" applyAlignment="1">
      <alignment horizontal="center" vertical="center"/>
    </xf>
    <xf numFmtId="4" fontId="1" fillId="0" borderId="1" xfId="0" quotePrefix="1" applyNumberFormat="1" applyFont="1" applyBorder="1" applyAlignment="1">
      <alignment horizontal="center" vertical="center"/>
    </xf>
    <xf numFmtId="0" fontId="1" fillId="0" borderId="1" xfId="0" applyFont="1" applyBorder="1" applyAlignment="1" applyProtection="1">
      <alignment horizontal="center" vertical="center"/>
      <protection locked="0"/>
    </xf>
    <xf numFmtId="0" fontId="7" fillId="0" borderId="21" xfId="0" applyFont="1" applyBorder="1" applyAlignment="1" applyProtection="1">
      <alignment horizontal="center" vertical="center" wrapText="1"/>
      <protection locked="0"/>
    </xf>
    <xf numFmtId="0" fontId="30" fillId="2" borderId="1" xfId="0" applyFont="1" applyFill="1" applyBorder="1" applyAlignment="1">
      <alignment horizontal="center" vertical="center" wrapText="1"/>
    </xf>
    <xf numFmtId="0" fontId="30" fillId="2" borderId="1" xfId="0" applyFont="1" applyFill="1" applyBorder="1" applyAlignment="1">
      <alignment horizontal="center" vertical="center" textRotation="90" wrapText="1"/>
    </xf>
    <xf numFmtId="4" fontId="1" fillId="0" borderId="1" xfId="1" applyNumberFormat="1" applyFont="1" applyBorder="1" applyAlignment="1">
      <alignment horizontal="center" vertical="center"/>
    </xf>
    <xf numFmtId="0" fontId="7" fillId="0" borderId="14" xfId="0" applyFont="1" applyBorder="1" applyAlignment="1" applyProtection="1">
      <alignment horizontal="center" vertical="center" wrapText="1"/>
      <protection locked="0"/>
    </xf>
    <xf numFmtId="0" fontId="8" fillId="0" borderId="14" xfId="0" applyFont="1" applyBorder="1" applyAlignment="1" applyProtection="1">
      <alignment horizontal="center" vertical="center" wrapText="1"/>
      <protection locked="0"/>
    </xf>
    <xf numFmtId="0" fontId="8" fillId="0" borderId="1" xfId="0" applyFont="1" applyBorder="1" applyAlignment="1" applyProtection="1">
      <alignment horizontal="left" vertical="center" wrapText="1"/>
      <protection locked="0"/>
    </xf>
    <xf numFmtId="0" fontId="7" fillId="0" borderId="17" xfId="0" applyFont="1" applyBorder="1" applyAlignment="1" applyProtection="1">
      <alignment horizontal="center" vertical="center" wrapText="1"/>
      <protection locked="0"/>
    </xf>
    <xf numFmtId="0" fontId="8" fillId="0" borderId="17" xfId="0" applyFont="1" applyBorder="1" applyAlignment="1" applyProtection="1">
      <alignment horizontal="left" vertical="center" wrapText="1"/>
      <protection locked="0"/>
    </xf>
    <xf numFmtId="0" fontId="7" fillId="0" borderId="21" xfId="0" applyFont="1" applyBorder="1" applyAlignment="1" applyProtection="1">
      <alignment horizontal="left" vertical="center" wrapText="1"/>
      <protection locked="0"/>
    </xf>
    <xf numFmtId="0" fontId="8" fillId="0" borderId="21" xfId="0" applyFont="1" applyBorder="1" applyAlignment="1" applyProtection="1">
      <alignment horizontal="center" vertical="center" wrapText="1"/>
      <protection locked="0"/>
    </xf>
    <xf numFmtId="0" fontId="1" fillId="0" borderId="1" xfId="0" applyFont="1" applyBorder="1" applyAlignment="1" applyProtection="1">
      <alignment vertical="center" wrapText="1"/>
      <protection locked="0"/>
    </xf>
    <xf numFmtId="0" fontId="1" fillId="0" borderId="17" xfId="0" applyFont="1" applyBorder="1" applyAlignment="1" applyProtection="1">
      <alignment vertical="center" wrapText="1"/>
      <protection locked="0"/>
    </xf>
    <xf numFmtId="0" fontId="9" fillId="0" borderId="14" xfId="0" applyNumberFormat="1" applyFont="1" applyBorder="1" applyAlignment="1" applyProtection="1">
      <alignment horizontal="center" vertical="center"/>
      <protection locked="0"/>
    </xf>
    <xf numFmtId="0" fontId="33" fillId="10" borderId="0" xfId="0" applyFont="1" applyFill="1"/>
    <xf numFmtId="0" fontId="9" fillId="0" borderId="25" xfId="0" applyFont="1" applyBorder="1" applyAlignment="1">
      <alignment horizontal="center" vertical="center"/>
    </xf>
    <xf numFmtId="0" fontId="9" fillId="0" borderId="26" xfId="0" applyFont="1" applyBorder="1" applyAlignment="1">
      <alignment horizontal="center" vertical="center"/>
    </xf>
    <xf numFmtId="0" fontId="8" fillId="0" borderId="27" xfId="0" applyFont="1" applyBorder="1" applyAlignment="1" applyProtection="1">
      <alignment horizontal="center" vertical="center" wrapText="1"/>
      <protection locked="0"/>
    </xf>
    <xf numFmtId="0" fontId="9" fillId="0" borderId="28" xfId="0" applyFont="1" applyBorder="1" applyAlignment="1">
      <alignment horizontal="center" vertical="center"/>
    </xf>
    <xf numFmtId="0" fontId="7" fillId="0" borderId="21" xfId="0" applyFont="1" applyBorder="1" applyAlignment="1">
      <alignment horizontal="justify" vertical="center" wrapText="1"/>
    </xf>
    <xf numFmtId="0" fontId="8" fillId="0" borderId="21" xfId="0" applyFont="1" applyBorder="1" applyAlignment="1" applyProtection="1">
      <alignment horizontal="left" vertical="center" wrapText="1"/>
      <protection locked="0"/>
    </xf>
    <xf numFmtId="0" fontId="6" fillId="0" borderId="1" xfId="0" applyFont="1" applyBorder="1" applyAlignment="1">
      <alignment horizontal="center" vertical="center"/>
    </xf>
    <xf numFmtId="0" fontId="4" fillId="2" borderId="1" xfId="0" applyFont="1" applyFill="1" applyBorder="1" applyAlignment="1">
      <alignment horizontal="center" vertical="center"/>
    </xf>
    <xf numFmtId="0" fontId="15" fillId="0" borderId="0" xfId="0" applyFont="1" applyAlignment="1">
      <alignment horizontal="center" vertical="center"/>
    </xf>
    <xf numFmtId="0" fontId="20" fillId="0" borderId="1" xfId="0" applyFont="1" applyBorder="1" applyAlignment="1">
      <alignment horizontal="center" vertical="center"/>
    </xf>
    <xf numFmtId="0" fontId="31" fillId="2" borderId="1" xfId="0" applyFont="1" applyFill="1" applyBorder="1" applyAlignment="1">
      <alignment horizontal="center" vertical="center"/>
    </xf>
    <xf numFmtId="0" fontId="17" fillId="2" borderId="1"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5" fillId="4" borderId="11"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5" borderId="18" xfId="0" applyFont="1" applyFill="1" applyBorder="1" applyAlignment="1">
      <alignment horizontal="center" vertical="center" wrapText="1"/>
    </xf>
    <xf numFmtId="0" fontId="5" fillId="5" borderId="0" xfId="0" applyFont="1" applyFill="1" applyBorder="1" applyAlignment="1">
      <alignment horizontal="center" vertical="center" wrapText="1"/>
    </xf>
    <xf numFmtId="0" fontId="5" fillId="5" borderId="19" xfId="0" applyFont="1" applyFill="1" applyBorder="1" applyAlignment="1">
      <alignment horizontal="center" vertical="center" wrapText="1"/>
    </xf>
    <xf numFmtId="0" fontId="1" fillId="0" borderId="1" xfId="0" applyFont="1" applyBorder="1" applyAlignment="1">
      <alignment horizontal="center"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0"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14" fillId="0" borderId="1" xfId="0" applyFont="1" applyBorder="1" applyAlignment="1">
      <alignment horizontal="left" vertical="center" wrapText="1"/>
    </xf>
    <xf numFmtId="0" fontId="34" fillId="0" borderId="2" xfId="0" applyFont="1" applyBorder="1" applyAlignment="1">
      <alignment horizontal="left" vertical="center" wrapText="1"/>
    </xf>
    <xf numFmtId="0" fontId="34" fillId="0" borderId="3" xfId="0" applyFont="1" applyBorder="1" applyAlignment="1">
      <alignment horizontal="left" vertical="center" wrapText="1"/>
    </xf>
    <xf numFmtId="0" fontId="34" fillId="0" borderId="4" xfId="0" applyFont="1" applyBorder="1" applyAlignment="1">
      <alignment horizontal="left" vertical="center" wrapText="1"/>
    </xf>
    <xf numFmtId="0" fontId="4" fillId="2" borderId="1" xfId="0" applyFont="1" applyFill="1" applyBorder="1" applyAlignment="1">
      <alignment horizontal="center" vertical="center" wrapText="1"/>
    </xf>
    <xf numFmtId="0" fontId="16" fillId="6" borderId="1" xfId="0" applyFont="1" applyFill="1" applyBorder="1" applyAlignment="1">
      <alignment horizontal="center" vertical="center" wrapText="1"/>
    </xf>
    <xf numFmtId="0" fontId="6" fillId="6" borderId="1" xfId="0" applyFont="1" applyFill="1" applyBorder="1" applyAlignment="1">
      <alignment horizontal="left" vertical="center" wrapText="1"/>
    </xf>
    <xf numFmtId="0" fontId="6" fillId="0" borderId="1" xfId="0" applyFont="1" applyBorder="1" applyAlignment="1">
      <alignment horizontal="center" vertical="center"/>
    </xf>
    <xf numFmtId="0" fontId="15" fillId="0" borderId="3" xfId="0" applyFont="1" applyBorder="1" applyAlignment="1">
      <alignment horizontal="center" vertical="center"/>
    </xf>
    <xf numFmtId="0" fontId="15" fillId="0" borderId="22" xfId="0" applyFont="1" applyBorder="1" applyAlignment="1">
      <alignment horizontal="center" vertical="center"/>
    </xf>
    <xf numFmtId="0" fontId="4" fillId="2" borderId="1" xfId="0" applyFont="1" applyFill="1" applyBorder="1" applyAlignment="1">
      <alignment horizontal="center" vertical="center"/>
    </xf>
    <xf numFmtId="0" fontId="17" fillId="2" borderId="1" xfId="0" applyFont="1" applyFill="1" applyBorder="1" applyAlignment="1">
      <alignment horizontal="center" vertical="center"/>
    </xf>
    <xf numFmtId="0" fontId="7" fillId="2" borderId="1" xfId="0" applyFont="1" applyFill="1" applyBorder="1" applyAlignment="1">
      <alignment horizontal="center" vertical="center"/>
    </xf>
    <xf numFmtId="4" fontId="4" fillId="2" borderId="1" xfId="0" applyNumberFormat="1" applyFont="1" applyFill="1" applyBorder="1" applyAlignment="1">
      <alignment horizontal="center" vertical="center" wrapText="1"/>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15" fillId="0" borderId="0" xfId="0" applyFont="1" applyAlignment="1">
      <alignment horizontal="center" vertical="center"/>
    </xf>
    <xf numFmtId="0" fontId="5" fillId="6" borderId="0" xfId="0" applyFont="1" applyFill="1" applyBorder="1" applyAlignment="1">
      <alignment horizontal="left" vertical="center" wrapText="1"/>
    </xf>
    <xf numFmtId="0" fontId="5" fillId="6" borderId="6" xfId="0" applyFont="1" applyFill="1" applyBorder="1" applyAlignment="1">
      <alignment horizontal="left" vertical="center" wrapText="1"/>
    </xf>
    <xf numFmtId="0" fontId="34" fillId="0" borderId="1" xfId="0" applyFont="1" applyBorder="1" applyAlignment="1">
      <alignment horizontal="left" vertical="center" wrapText="1"/>
    </xf>
    <xf numFmtId="0" fontId="34" fillId="0" borderId="1" xfId="0" applyFont="1" applyBorder="1" applyAlignment="1">
      <alignment horizontal="left" vertical="center"/>
    </xf>
    <xf numFmtId="0" fontId="18" fillId="6" borderId="24" xfId="0" applyFont="1" applyFill="1" applyBorder="1" applyAlignment="1">
      <alignment horizontal="center" vertical="center" wrapText="1"/>
    </xf>
    <xf numFmtId="0" fontId="18" fillId="6" borderId="22" xfId="0" applyFont="1" applyFill="1" applyBorder="1" applyAlignment="1">
      <alignment horizontal="center" vertical="center" wrapText="1"/>
    </xf>
    <xf numFmtId="0" fontId="18" fillId="6" borderId="23" xfId="0" applyFont="1" applyFill="1" applyBorder="1" applyAlignment="1">
      <alignment horizontal="center" vertical="center" wrapText="1"/>
    </xf>
    <xf numFmtId="0" fontId="5" fillId="6" borderId="0" xfId="0" applyFont="1" applyFill="1" applyBorder="1" applyAlignment="1">
      <alignment horizontal="left" vertical="center"/>
    </xf>
    <xf numFmtId="0" fontId="5" fillId="6" borderId="6" xfId="0" applyFont="1" applyFill="1" applyBorder="1" applyAlignment="1">
      <alignment horizontal="left" vertical="center"/>
    </xf>
    <xf numFmtId="0" fontId="15" fillId="0" borderId="1" xfId="0" applyFont="1" applyBorder="1" applyAlignment="1">
      <alignment horizontal="center" vertical="center"/>
    </xf>
    <xf numFmtId="0" fontId="15" fillId="0" borderId="1" xfId="0" applyFont="1" applyBorder="1" applyAlignment="1">
      <alignment horizontal="left" vertical="center" wrapText="1"/>
    </xf>
    <xf numFmtId="0" fontId="20" fillId="0" borderId="24" xfId="0" applyFont="1" applyBorder="1" applyAlignment="1">
      <alignment horizontal="center" vertical="center"/>
    </xf>
    <xf numFmtId="0" fontId="20" fillId="0" borderId="23" xfId="0" applyFont="1" applyBorder="1" applyAlignment="1">
      <alignment horizontal="center" vertical="center"/>
    </xf>
    <xf numFmtId="0" fontId="16" fillId="9" borderId="1" xfId="0" applyFont="1" applyFill="1" applyBorder="1" applyAlignment="1">
      <alignment horizontal="center" vertical="center" wrapText="1"/>
    </xf>
    <xf numFmtId="0" fontId="5" fillId="9" borderId="1" xfId="0" applyFont="1" applyFill="1" applyBorder="1" applyAlignment="1">
      <alignment horizontal="left" vertical="center"/>
    </xf>
    <xf numFmtId="0" fontId="7" fillId="0" borderId="22" xfId="0" applyFont="1" applyBorder="1" applyAlignment="1">
      <alignment horizontal="center" vertical="center"/>
    </xf>
    <xf numFmtId="0" fontId="5" fillId="9" borderId="0" xfId="0" applyFont="1" applyFill="1" applyBorder="1" applyAlignment="1">
      <alignment horizontal="left" vertical="center"/>
    </xf>
    <xf numFmtId="0" fontId="5" fillId="9" borderId="6" xfId="0" applyFont="1" applyFill="1" applyBorder="1" applyAlignment="1">
      <alignment horizontal="left" vertical="center"/>
    </xf>
    <xf numFmtId="0" fontId="18" fillId="9" borderId="24" xfId="0" applyFont="1" applyFill="1" applyBorder="1" applyAlignment="1">
      <alignment horizontal="center" vertical="center" wrapText="1"/>
    </xf>
    <xf numFmtId="0" fontId="18" fillId="9" borderId="22" xfId="0" applyFont="1" applyFill="1" applyBorder="1" applyAlignment="1">
      <alignment horizontal="center" vertical="center" wrapText="1"/>
    </xf>
    <xf numFmtId="0" fontId="18" fillId="9" borderId="23" xfId="0" applyFont="1" applyFill="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left" vertical="center"/>
    </xf>
    <xf numFmtId="0" fontId="7" fillId="0" borderId="1" xfId="0" applyFont="1" applyBorder="1" applyAlignment="1">
      <alignment horizontal="center" vertical="center"/>
    </xf>
    <xf numFmtId="0" fontId="2" fillId="0" borderId="1" xfId="0" applyFont="1" applyBorder="1" applyAlignment="1">
      <alignment horizontal="left" vertical="center" wrapText="1"/>
    </xf>
    <xf numFmtId="0" fontId="2" fillId="0" borderId="1" xfId="0" applyFont="1" applyBorder="1" applyAlignment="1">
      <alignment horizontal="left" vertical="center"/>
    </xf>
    <xf numFmtId="4" fontId="14" fillId="0" borderId="1" xfId="0" applyNumberFormat="1" applyFont="1" applyBorder="1" applyAlignment="1">
      <alignment horizontal="left" vertical="center"/>
    </xf>
    <xf numFmtId="0" fontId="21" fillId="2" borderId="0" xfId="0" applyFont="1" applyFill="1" applyBorder="1" applyAlignment="1">
      <alignment horizontal="center" vertical="center" wrapText="1"/>
    </xf>
    <xf numFmtId="0" fontId="21" fillId="2" borderId="6" xfId="0" applyFont="1" applyFill="1" applyBorder="1" applyAlignment="1">
      <alignment horizontal="center" vertical="center" wrapText="1"/>
    </xf>
    <xf numFmtId="0" fontId="18" fillId="7" borderId="24" xfId="0" applyFont="1" applyFill="1" applyBorder="1" applyAlignment="1">
      <alignment horizontal="center" vertical="center" wrapText="1"/>
    </xf>
    <xf numFmtId="0" fontId="18" fillId="7" borderId="22" xfId="0" applyFont="1" applyFill="1" applyBorder="1" applyAlignment="1">
      <alignment horizontal="center" vertical="center" wrapText="1"/>
    </xf>
    <xf numFmtId="0" fontId="18" fillId="7" borderId="23" xfId="0" applyFont="1" applyFill="1" applyBorder="1" applyAlignment="1">
      <alignment horizontal="center" vertical="center" wrapText="1"/>
    </xf>
    <xf numFmtId="0" fontId="19" fillId="7" borderId="22" xfId="0" applyFont="1" applyFill="1" applyBorder="1" applyAlignment="1">
      <alignment horizontal="left" vertical="center"/>
    </xf>
    <xf numFmtId="0" fontId="19" fillId="7" borderId="23" xfId="0" applyFont="1" applyFill="1" applyBorder="1" applyAlignment="1">
      <alignment horizontal="left" vertical="center"/>
    </xf>
    <xf numFmtId="0" fontId="20" fillId="0" borderId="1" xfId="0" applyFont="1" applyBorder="1" applyAlignment="1">
      <alignment horizontal="center" vertical="center"/>
    </xf>
    <xf numFmtId="0" fontId="19" fillId="7" borderId="3" xfId="0" applyFont="1" applyFill="1" applyBorder="1" applyAlignment="1">
      <alignment horizontal="left" vertical="center"/>
    </xf>
    <xf numFmtId="0" fontId="19" fillId="7" borderId="4" xfId="0" applyFont="1" applyFill="1" applyBorder="1" applyAlignment="1">
      <alignment horizontal="left" vertical="center"/>
    </xf>
    <xf numFmtId="0" fontId="21" fillId="2" borderId="3" xfId="0" applyFont="1" applyFill="1" applyBorder="1" applyAlignment="1">
      <alignment horizontal="center" vertical="center" wrapText="1"/>
    </xf>
    <xf numFmtId="0" fontId="21" fillId="2" borderId="4" xfId="0" applyFont="1" applyFill="1" applyBorder="1" applyAlignment="1">
      <alignment horizontal="center" vertical="center" wrapText="1"/>
    </xf>
    <xf numFmtId="0" fontId="16" fillId="7" borderId="1" xfId="0" applyFont="1" applyFill="1" applyBorder="1" applyAlignment="1">
      <alignment horizontal="center" vertical="center" wrapText="1"/>
    </xf>
    <xf numFmtId="0" fontId="21" fillId="2" borderId="1" xfId="0" applyFont="1" applyFill="1" applyBorder="1" applyAlignment="1">
      <alignment horizontal="center" vertical="center" wrapText="1"/>
    </xf>
    <xf numFmtId="0" fontId="31" fillId="2" borderId="1" xfId="0" applyFont="1" applyFill="1" applyBorder="1" applyAlignment="1">
      <alignment horizontal="center" vertical="center" wrapText="1"/>
    </xf>
    <xf numFmtId="0" fontId="31" fillId="2" borderId="1" xfId="0" applyFont="1" applyFill="1" applyBorder="1" applyAlignment="1">
      <alignment horizontal="center" vertical="center"/>
    </xf>
    <xf numFmtId="0" fontId="3" fillId="0" borderId="24" xfId="0" applyFont="1" applyBorder="1" applyAlignment="1">
      <alignment horizontal="left" vertical="center" wrapText="1"/>
    </xf>
    <xf numFmtId="0" fontId="3" fillId="0" borderId="22" xfId="0" applyFont="1" applyBorder="1" applyAlignment="1">
      <alignment horizontal="left" vertical="center"/>
    </xf>
    <xf numFmtId="0" fontId="3" fillId="0" borderId="23" xfId="0" applyFont="1" applyBorder="1" applyAlignment="1">
      <alignment horizontal="left" vertical="center"/>
    </xf>
    <xf numFmtId="0" fontId="1" fillId="0" borderId="1" xfId="0" applyFont="1" applyBorder="1" applyAlignment="1">
      <alignment horizontal="center" vertical="center"/>
    </xf>
    <xf numFmtId="0" fontId="14" fillId="0" borderId="1" xfId="0" applyFont="1" applyBorder="1" applyAlignment="1">
      <alignment horizontal="left" vertical="center"/>
    </xf>
    <xf numFmtId="0" fontId="17"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23" fillId="0" borderId="29" xfId="0" applyFont="1" applyBorder="1" applyAlignment="1">
      <alignment horizontal="center" vertical="center" wrapText="1"/>
    </xf>
    <xf numFmtId="0" fontId="23" fillId="0" borderId="30" xfId="0" applyFont="1" applyBorder="1" applyAlignment="1">
      <alignment horizontal="center" vertical="center" wrapText="1"/>
    </xf>
    <xf numFmtId="0" fontId="23" fillId="0" borderId="14" xfId="0" applyFont="1" applyBorder="1" applyAlignment="1">
      <alignment horizontal="center" vertical="center" wrapText="1"/>
    </xf>
    <xf numFmtId="0" fontId="28" fillId="0" borderId="1" xfId="0" applyFont="1" applyBorder="1" applyAlignment="1">
      <alignment horizontal="left" vertical="center" wrapText="1"/>
    </xf>
    <xf numFmtId="0" fontId="27" fillId="0" borderId="1" xfId="0" applyFont="1" applyBorder="1" applyAlignment="1">
      <alignment vertical="center" wrapText="1"/>
    </xf>
  </cellXfs>
  <cellStyles count="2">
    <cellStyle name="Moneda" xfId="1" builtinId="4"/>
    <cellStyle name="Normal" xfId="0" builtinId="0"/>
  </cellStyles>
  <dxfs count="84">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ont>
        <color rgb="FF00CC00"/>
      </font>
    </dxf>
    <dxf>
      <font>
        <color rgb="FFFFFF00"/>
      </font>
    </dxf>
    <dxf>
      <font>
        <color rgb="FFFF0000"/>
      </font>
    </dxf>
    <dxf>
      <fill>
        <patternFill>
          <bgColor rgb="FF00CC00"/>
        </patternFill>
      </fill>
    </dxf>
    <dxf>
      <fill>
        <patternFill>
          <bgColor rgb="FFFFFF00"/>
        </patternFill>
      </fill>
    </dxf>
    <dxf>
      <fill>
        <patternFill>
          <bgColor rgb="FFFF0000"/>
        </patternFill>
      </fill>
    </dxf>
    <dxf>
      <fill>
        <patternFill>
          <bgColor rgb="FF33CC33"/>
        </patternFill>
      </fill>
    </dxf>
    <dxf>
      <fill>
        <patternFill>
          <bgColor rgb="FFFFFF00"/>
        </patternFill>
      </fill>
    </dxf>
    <dxf>
      <fill>
        <patternFill>
          <bgColor rgb="FFFF0000"/>
        </patternFill>
      </fill>
    </dxf>
    <dxf>
      <font>
        <color rgb="FF33CC33"/>
      </font>
    </dxf>
    <dxf>
      <font>
        <color rgb="FFFFFF00"/>
      </font>
    </dxf>
    <dxf>
      <font>
        <color rgb="FFFF0000"/>
      </font>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ont>
        <color rgb="FF00CC00"/>
      </font>
    </dxf>
    <dxf>
      <font>
        <color rgb="FFFFFF00"/>
      </font>
    </dxf>
    <dxf>
      <font>
        <color rgb="FFFF0000"/>
      </font>
    </dxf>
    <dxf>
      <fill>
        <patternFill>
          <bgColor rgb="FFFFFF00"/>
        </patternFill>
      </fill>
    </dxf>
    <dxf>
      <fill>
        <patternFill>
          <bgColor rgb="FF00CC00"/>
        </patternFill>
      </fill>
    </dxf>
    <dxf>
      <fill>
        <patternFill>
          <bgColor rgb="FFFF0000"/>
        </patternFill>
      </fill>
    </dxf>
    <dxf>
      <font>
        <color rgb="FF00CC00"/>
      </font>
    </dxf>
    <dxf>
      <font>
        <color rgb="FFFFFF00"/>
      </font>
    </dxf>
    <dxf>
      <font>
        <color rgb="FFFF0000"/>
      </font>
    </dxf>
    <dxf>
      <fill>
        <patternFill>
          <bgColor rgb="FFFFFF00"/>
        </patternFill>
      </fill>
    </dxf>
    <dxf>
      <fill>
        <patternFill>
          <bgColor rgb="FF00CC00"/>
        </patternFill>
      </fill>
    </dxf>
    <dxf>
      <fill>
        <patternFill>
          <bgColor rgb="FFFF0000"/>
        </patternFill>
      </fill>
    </dxf>
    <dxf>
      <font>
        <color rgb="FF00CC00"/>
      </font>
    </dxf>
    <dxf>
      <font>
        <color rgb="FFFFFF00"/>
      </font>
    </dxf>
    <dxf>
      <font>
        <color rgb="FFFF0000"/>
      </font>
    </dxf>
    <dxf>
      <fill>
        <patternFill>
          <bgColor rgb="FFFFFF00"/>
        </patternFill>
      </fill>
    </dxf>
    <dxf>
      <fill>
        <patternFill>
          <bgColor rgb="FF00CC00"/>
        </patternFill>
      </fill>
    </dxf>
    <dxf>
      <fill>
        <patternFill>
          <bgColor rgb="FFFF0000"/>
        </patternFill>
      </fill>
    </dxf>
  </dxfs>
  <tableStyles count="0" defaultTableStyle="TableStyleMedium2" defaultPivotStyle="PivotStyleLight16"/>
  <colors>
    <mruColors>
      <color rgb="FF00CC00"/>
      <color rgb="FF00FF00"/>
      <color rgb="FF33CC33"/>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161925</xdr:colOff>
      <xdr:row>6</xdr:row>
      <xdr:rowOff>66675</xdr:rowOff>
    </xdr:from>
    <xdr:to>
      <xdr:col>7</xdr:col>
      <xdr:colOff>607695</xdr:colOff>
      <xdr:row>6</xdr:row>
      <xdr:rowOff>463550</xdr:rowOff>
    </xdr:to>
    <xdr:sp macro="" textlink="">
      <xdr:nvSpPr>
        <xdr:cNvPr id="2" name="7 Decisión">
          <a:extLst>
            <a:ext uri="{FF2B5EF4-FFF2-40B4-BE49-F238E27FC236}">
              <a16:creationId xmlns:a16="http://schemas.microsoft.com/office/drawing/2014/main" id="{00000000-0008-0000-0000-000002000000}"/>
            </a:ext>
          </a:extLst>
        </xdr:cNvPr>
        <xdr:cNvSpPr/>
      </xdr:nvSpPr>
      <xdr:spPr>
        <a:xfrm>
          <a:off x="11172825" y="25908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18</xdr:row>
      <xdr:rowOff>66675</xdr:rowOff>
    </xdr:from>
    <xdr:to>
      <xdr:col>7</xdr:col>
      <xdr:colOff>607695</xdr:colOff>
      <xdr:row>18</xdr:row>
      <xdr:rowOff>463550</xdr:rowOff>
    </xdr:to>
    <xdr:sp macro="" textlink="">
      <xdr:nvSpPr>
        <xdr:cNvPr id="3" name="7 Decisión">
          <a:extLst>
            <a:ext uri="{FF2B5EF4-FFF2-40B4-BE49-F238E27FC236}">
              <a16:creationId xmlns:a16="http://schemas.microsoft.com/office/drawing/2014/main" id="{00000000-0008-0000-0000-000003000000}"/>
            </a:ext>
          </a:extLst>
        </xdr:cNvPr>
        <xdr:cNvSpPr/>
      </xdr:nvSpPr>
      <xdr:spPr>
        <a:xfrm>
          <a:off x="11172825" y="89916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19</xdr:row>
      <xdr:rowOff>66675</xdr:rowOff>
    </xdr:from>
    <xdr:to>
      <xdr:col>7</xdr:col>
      <xdr:colOff>607695</xdr:colOff>
      <xdr:row>19</xdr:row>
      <xdr:rowOff>463550</xdr:rowOff>
    </xdr:to>
    <xdr:sp macro="" textlink="">
      <xdr:nvSpPr>
        <xdr:cNvPr id="4" name="7 Decisión">
          <a:extLst>
            <a:ext uri="{FF2B5EF4-FFF2-40B4-BE49-F238E27FC236}">
              <a16:creationId xmlns:a16="http://schemas.microsoft.com/office/drawing/2014/main" id="{00000000-0008-0000-0000-000004000000}"/>
            </a:ext>
          </a:extLst>
        </xdr:cNvPr>
        <xdr:cNvSpPr/>
      </xdr:nvSpPr>
      <xdr:spPr>
        <a:xfrm>
          <a:off x="11172825" y="95250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20</xdr:row>
      <xdr:rowOff>66675</xdr:rowOff>
    </xdr:from>
    <xdr:to>
      <xdr:col>7</xdr:col>
      <xdr:colOff>607695</xdr:colOff>
      <xdr:row>20</xdr:row>
      <xdr:rowOff>463550</xdr:rowOff>
    </xdr:to>
    <xdr:sp macro="" textlink="">
      <xdr:nvSpPr>
        <xdr:cNvPr id="5" name="7 Decisión">
          <a:extLst>
            <a:ext uri="{FF2B5EF4-FFF2-40B4-BE49-F238E27FC236}">
              <a16:creationId xmlns:a16="http://schemas.microsoft.com/office/drawing/2014/main" id="{00000000-0008-0000-0000-000005000000}"/>
            </a:ext>
          </a:extLst>
        </xdr:cNvPr>
        <xdr:cNvSpPr/>
      </xdr:nvSpPr>
      <xdr:spPr>
        <a:xfrm>
          <a:off x="11172825" y="100584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23</xdr:row>
      <xdr:rowOff>66675</xdr:rowOff>
    </xdr:from>
    <xdr:to>
      <xdr:col>7</xdr:col>
      <xdr:colOff>607695</xdr:colOff>
      <xdr:row>23</xdr:row>
      <xdr:rowOff>463550</xdr:rowOff>
    </xdr:to>
    <xdr:sp macro="" textlink="">
      <xdr:nvSpPr>
        <xdr:cNvPr id="6" name="7 Decisión">
          <a:extLst>
            <a:ext uri="{FF2B5EF4-FFF2-40B4-BE49-F238E27FC236}">
              <a16:creationId xmlns:a16="http://schemas.microsoft.com/office/drawing/2014/main" id="{00000000-0008-0000-0000-000006000000}"/>
            </a:ext>
          </a:extLst>
        </xdr:cNvPr>
        <xdr:cNvSpPr/>
      </xdr:nvSpPr>
      <xdr:spPr>
        <a:xfrm>
          <a:off x="11172825" y="111156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27</xdr:row>
      <xdr:rowOff>66675</xdr:rowOff>
    </xdr:from>
    <xdr:to>
      <xdr:col>7</xdr:col>
      <xdr:colOff>607695</xdr:colOff>
      <xdr:row>27</xdr:row>
      <xdr:rowOff>463550</xdr:rowOff>
    </xdr:to>
    <xdr:sp macro="" textlink="">
      <xdr:nvSpPr>
        <xdr:cNvPr id="7" name="7 Decisión">
          <a:extLst>
            <a:ext uri="{FF2B5EF4-FFF2-40B4-BE49-F238E27FC236}">
              <a16:creationId xmlns:a16="http://schemas.microsoft.com/office/drawing/2014/main" id="{00000000-0008-0000-0000-000007000000}"/>
            </a:ext>
          </a:extLst>
        </xdr:cNvPr>
        <xdr:cNvSpPr/>
      </xdr:nvSpPr>
      <xdr:spPr>
        <a:xfrm>
          <a:off x="11172825" y="132492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30</xdr:row>
      <xdr:rowOff>66675</xdr:rowOff>
    </xdr:from>
    <xdr:to>
      <xdr:col>7</xdr:col>
      <xdr:colOff>607695</xdr:colOff>
      <xdr:row>30</xdr:row>
      <xdr:rowOff>463550</xdr:rowOff>
    </xdr:to>
    <xdr:sp macro="" textlink="">
      <xdr:nvSpPr>
        <xdr:cNvPr id="8" name="7 Decisión">
          <a:extLst>
            <a:ext uri="{FF2B5EF4-FFF2-40B4-BE49-F238E27FC236}">
              <a16:creationId xmlns:a16="http://schemas.microsoft.com/office/drawing/2014/main" id="{00000000-0008-0000-0000-000008000000}"/>
            </a:ext>
          </a:extLst>
        </xdr:cNvPr>
        <xdr:cNvSpPr/>
      </xdr:nvSpPr>
      <xdr:spPr>
        <a:xfrm>
          <a:off x="11172825" y="148494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31</xdr:row>
      <xdr:rowOff>66675</xdr:rowOff>
    </xdr:from>
    <xdr:to>
      <xdr:col>7</xdr:col>
      <xdr:colOff>607695</xdr:colOff>
      <xdr:row>31</xdr:row>
      <xdr:rowOff>463550</xdr:rowOff>
    </xdr:to>
    <xdr:sp macro="" textlink="">
      <xdr:nvSpPr>
        <xdr:cNvPr id="9" name="7 Decisión">
          <a:extLst>
            <a:ext uri="{FF2B5EF4-FFF2-40B4-BE49-F238E27FC236}">
              <a16:creationId xmlns:a16="http://schemas.microsoft.com/office/drawing/2014/main" id="{00000000-0008-0000-0000-000009000000}"/>
            </a:ext>
          </a:extLst>
        </xdr:cNvPr>
        <xdr:cNvSpPr/>
      </xdr:nvSpPr>
      <xdr:spPr>
        <a:xfrm>
          <a:off x="11172825" y="153828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32</xdr:row>
      <xdr:rowOff>66675</xdr:rowOff>
    </xdr:from>
    <xdr:to>
      <xdr:col>7</xdr:col>
      <xdr:colOff>607695</xdr:colOff>
      <xdr:row>32</xdr:row>
      <xdr:rowOff>463550</xdr:rowOff>
    </xdr:to>
    <xdr:sp macro="" textlink="">
      <xdr:nvSpPr>
        <xdr:cNvPr id="10" name="7 Decisión">
          <a:extLst>
            <a:ext uri="{FF2B5EF4-FFF2-40B4-BE49-F238E27FC236}">
              <a16:creationId xmlns:a16="http://schemas.microsoft.com/office/drawing/2014/main" id="{00000000-0008-0000-0000-00000A000000}"/>
            </a:ext>
          </a:extLst>
        </xdr:cNvPr>
        <xdr:cNvSpPr/>
      </xdr:nvSpPr>
      <xdr:spPr>
        <a:xfrm>
          <a:off x="11172825" y="159162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35</xdr:row>
      <xdr:rowOff>66675</xdr:rowOff>
    </xdr:from>
    <xdr:to>
      <xdr:col>7</xdr:col>
      <xdr:colOff>607695</xdr:colOff>
      <xdr:row>35</xdr:row>
      <xdr:rowOff>463550</xdr:rowOff>
    </xdr:to>
    <xdr:sp macro="" textlink="">
      <xdr:nvSpPr>
        <xdr:cNvPr id="11" name="7 Decisión">
          <a:extLst>
            <a:ext uri="{FF2B5EF4-FFF2-40B4-BE49-F238E27FC236}">
              <a16:creationId xmlns:a16="http://schemas.microsoft.com/office/drawing/2014/main" id="{00000000-0008-0000-0000-00000B000000}"/>
            </a:ext>
          </a:extLst>
        </xdr:cNvPr>
        <xdr:cNvSpPr/>
      </xdr:nvSpPr>
      <xdr:spPr>
        <a:xfrm>
          <a:off x="11172825" y="1697355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36</xdr:row>
      <xdr:rowOff>66675</xdr:rowOff>
    </xdr:from>
    <xdr:to>
      <xdr:col>7</xdr:col>
      <xdr:colOff>607695</xdr:colOff>
      <xdr:row>36</xdr:row>
      <xdr:rowOff>463550</xdr:rowOff>
    </xdr:to>
    <xdr:sp macro="" textlink="">
      <xdr:nvSpPr>
        <xdr:cNvPr id="12" name="7 Decisión">
          <a:extLst>
            <a:ext uri="{FF2B5EF4-FFF2-40B4-BE49-F238E27FC236}">
              <a16:creationId xmlns:a16="http://schemas.microsoft.com/office/drawing/2014/main" id="{00000000-0008-0000-0000-00000C000000}"/>
            </a:ext>
          </a:extLst>
        </xdr:cNvPr>
        <xdr:cNvSpPr/>
      </xdr:nvSpPr>
      <xdr:spPr>
        <a:xfrm>
          <a:off x="11172825" y="1750695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37</xdr:row>
      <xdr:rowOff>66675</xdr:rowOff>
    </xdr:from>
    <xdr:to>
      <xdr:col>7</xdr:col>
      <xdr:colOff>607695</xdr:colOff>
      <xdr:row>37</xdr:row>
      <xdr:rowOff>463550</xdr:rowOff>
    </xdr:to>
    <xdr:sp macro="" textlink="">
      <xdr:nvSpPr>
        <xdr:cNvPr id="13" name="7 Decisión">
          <a:extLst>
            <a:ext uri="{FF2B5EF4-FFF2-40B4-BE49-F238E27FC236}">
              <a16:creationId xmlns:a16="http://schemas.microsoft.com/office/drawing/2014/main" id="{00000000-0008-0000-0000-00000D000000}"/>
            </a:ext>
          </a:extLst>
        </xdr:cNvPr>
        <xdr:cNvSpPr/>
      </xdr:nvSpPr>
      <xdr:spPr>
        <a:xfrm>
          <a:off x="11172825" y="1804035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38</xdr:row>
      <xdr:rowOff>66675</xdr:rowOff>
    </xdr:from>
    <xdr:to>
      <xdr:col>7</xdr:col>
      <xdr:colOff>607695</xdr:colOff>
      <xdr:row>38</xdr:row>
      <xdr:rowOff>463550</xdr:rowOff>
    </xdr:to>
    <xdr:sp macro="" textlink="">
      <xdr:nvSpPr>
        <xdr:cNvPr id="14" name="7 Decisión">
          <a:extLst>
            <a:ext uri="{FF2B5EF4-FFF2-40B4-BE49-F238E27FC236}">
              <a16:creationId xmlns:a16="http://schemas.microsoft.com/office/drawing/2014/main" id="{00000000-0008-0000-0000-00000E000000}"/>
            </a:ext>
          </a:extLst>
        </xdr:cNvPr>
        <xdr:cNvSpPr/>
      </xdr:nvSpPr>
      <xdr:spPr>
        <a:xfrm>
          <a:off x="11172825" y="1857375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39</xdr:row>
      <xdr:rowOff>66675</xdr:rowOff>
    </xdr:from>
    <xdr:to>
      <xdr:col>7</xdr:col>
      <xdr:colOff>607695</xdr:colOff>
      <xdr:row>39</xdr:row>
      <xdr:rowOff>463550</xdr:rowOff>
    </xdr:to>
    <xdr:sp macro="" textlink="">
      <xdr:nvSpPr>
        <xdr:cNvPr id="15" name="7 Decisión">
          <a:extLst>
            <a:ext uri="{FF2B5EF4-FFF2-40B4-BE49-F238E27FC236}">
              <a16:creationId xmlns:a16="http://schemas.microsoft.com/office/drawing/2014/main" id="{00000000-0008-0000-0000-00000F000000}"/>
            </a:ext>
          </a:extLst>
        </xdr:cNvPr>
        <xdr:cNvSpPr/>
      </xdr:nvSpPr>
      <xdr:spPr>
        <a:xfrm>
          <a:off x="11172825" y="1910715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14</xdr:row>
      <xdr:rowOff>66675</xdr:rowOff>
    </xdr:from>
    <xdr:to>
      <xdr:col>7</xdr:col>
      <xdr:colOff>607695</xdr:colOff>
      <xdr:row>14</xdr:row>
      <xdr:rowOff>463550</xdr:rowOff>
    </xdr:to>
    <xdr:sp macro="" textlink="">
      <xdr:nvSpPr>
        <xdr:cNvPr id="17" name="7 Decisión">
          <a:extLst>
            <a:ext uri="{FF2B5EF4-FFF2-40B4-BE49-F238E27FC236}">
              <a16:creationId xmlns:a16="http://schemas.microsoft.com/office/drawing/2014/main" id="{00000000-0008-0000-0000-000011000000}"/>
            </a:ext>
          </a:extLst>
        </xdr:cNvPr>
        <xdr:cNvSpPr/>
      </xdr:nvSpPr>
      <xdr:spPr>
        <a:xfrm>
          <a:off x="11172825" y="68580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15</xdr:row>
      <xdr:rowOff>66675</xdr:rowOff>
    </xdr:from>
    <xdr:to>
      <xdr:col>7</xdr:col>
      <xdr:colOff>607695</xdr:colOff>
      <xdr:row>15</xdr:row>
      <xdr:rowOff>463550</xdr:rowOff>
    </xdr:to>
    <xdr:sp macro="" textlink="">
      <xdr:nvSpPr>
        <xdr:cNvPr id="18" name="7 Decisión">
          <a:extLst>
            <a:ext uri="{FF2B5EF4-FFF2-40B4-BE49-F238E27FC236}">
              <a16:creationId xmlns:a16="http://schemas.microsoft.com/office/drawing/2014/main" id="{00000000-0008-0000-0000-000012000000}"/>
            </a:ext>
          </a:extLst>
        </xdr:cNvPr>
        <xdr:cNvSpPr/>
      </xdr:nvSpPr>
      <xdr:spPr>
        <a:xfrm>
          <a:off x="11172825" y="73914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16</xdr:row>
      <xdr:rowOff>66675</xdr:rowOff>
    </xdr:from>
    <xdr:to>
      <xdr:col>7</xdr:col>
      <xdr:colOff>607695</xdr:colOff>
      <xdr:row>16</xdr:row>
      <xdr:rowOff>463550</xdr:rowOff>
    </xdr:to>
    <xdr:sp macro="" textlink="">
      <xdr:nvSpPr>
        <xdr:cNvPr id="19" name="7 Decisión">
          <a:extLst>
            <a:ext uri="{FF2B5EF4-FFF2-40B4-BE49-F238E27FC236}">
              <a16:creationId xmlns:a16="http://schemas.microsoft.com/office/drawing/2014/main" id="{00000000-0008-0000-0000-000013000000}"/>
            </a:ext>
          </a:extLst>
        </xdr:cNvPr>
        <xdr:cNvSpPr/>
      </xdr:nvSpPr>
      <xdr:spPr>
        <a:xfrm>
          <a:off x="11172825" y="79248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17</xdr:row>
      <xdr:rowOff>66675</xdr:rowOff>
    </xdr:from>
    <xdr:to>
      <xdr:col>7</xdr:col>
      <xdr:colOff>607695</xdr:colOff>
      <xdr:row>17</xdr:row>
      <xdr:rowOff>463550</xdr:rowOff>
    </xdr:to>
    <xdr:sp macro="" textlink="">
      <xdr:nvSpPr>
        <xdr:cNvPr id="20" name="7 Decisión">
          <a:extLst>
            <a:ext uri="{FF2B5EF4-FFF2-40B4-BE49-F238E27FC236}">
              <a16:creationId xmlns:a16="http://schemas.microsoft.com/office/drawing/2014/main" id="{00000000-0008-0000-0000-000014000000}"/>
            </a:ext>
          </a:extLst>
        </xdr:cNvPr>
        <xdr:cNvSpPr/>
      </xdr:nvSpPr>
      <xdr:spPr>
        <a:xfrm>
          <a:off x="11172825" y="84582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7</xdr:row>
      <xdr:rowOff>66675</xdr:rowOff>
    </xdr:from>
    <xdr:to>
      <xdr:col>7</xdr:col>
      <xdr:colOff>607695</xdr:colOff>
      <xdr:row>7</xdr:row>
      <xdr:rowOff>463550</xdr:rowOff>
    </xdr:to>
    <xdr:sp macro="" textlink="">
      <xdr:nvSpPr>
        <xdr:cNvPr id="21" name="7 Decisión">
          <a:extLst>
            <a:ext uri="{FF2B5EF4-FFF2-40B4-BE49-F238E27FC236}">
              <a16:creationId xmlns:a16="http://schemas.microsoft.com/office/drawing/2014/main" id="{00000000-0008-0000-0000-000015000000}"/>
            </a:ext>
          </a:extLst>
        </xdr:cNvPr>
        <xdr:cNvSpPr/>
      </xdr:nvSpPr>
      <xdr:spPr>
        <a:xfrm>
          <a:off x="11172825" y="31242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8</xdr:row>
      <xdr:rowOff>66675</xdr:rowOff>
    </xdr:from>
    <xdr:to>
      <xdr:col>7</xdr:col>
      <xdr:colOff>607695</xdr:colOff>
      <xdr:row>8</xdr:row>
      <xdr:rowOff>463550</xdr:rowOff>
    </xdr:to>
    <xdr:sp macro="" textlink="">
      <xdr:nvSpPr>
        <xdr:cNvPr id="22" name="7 Decisión">
          <a:extLst>
            <a:ext uri="{FF2B5EF4-FFF2-40B4-BE49-F238E27FC236}">
              <a16:creationId xmlns:a16="http://schemas.microsoft.com/office/drawing/2014/main" id="{00000000-0008-0000-0000-000016000000}"/>
            </a:ext>
          </a:extLst>
        </xdr:cNvPr>
        <xdr:cNvSpPr/>
      </xdr:nvSpPr>
      <xdr:spPr>
        <a:xfrm>
          <a:off x="11172825" y="36576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9</xdr:row>
      <xdr:rowOff>66675</xdr:rowOff>
    </xdr:from>
    <xdr:to>
      <xdr:col>7</xdr:col>
      <xdr:colOff>607695</xdr:colOff>
      <xdr:row>9</xdr:row>
      <xdr:rowOff>463550</xdr:rowOff>
    </xdr:to>
    <xdr:sp macro="" textlink="">
      <xdr:nvSpPr>
        <xdr:cNvPr id="23" name="7 Decisión">
          <a:extLst>
            <a:ext uri="{FF2B5EF4-FFF2-40B4-BE49-F238E27FC236}">
              <a16:creationId xmlns:a16="http://schemas.microsoft.com/office/drawing/2014/main" id="{00000000-0008-0000-0000-000017000000}"/>
            </a:ext>
          </a:extLst>
        </xdr:cNvPr>
        <xdr:cNvSpPr/>
      </xdr:nvSpPr>
      <xdr:spPr>
        <a:xfrm>
          <a:off x="11172825" y="41910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10</xdr:row>
      <xdr:rowOff>66675</xdr:rowOff>
    </xdr:from>
    <xdr:to>
      <xdr:col>7</xdr:col>
      <xdr:colOff>607695</xdr:colOff>
      <xdr:row>10</xdr:row>
      <xdr:rowOff>463550</xdr:rowOff>
    </xdr:to>
    <xdr:sp macro="" textlink="">
      <xdr:nvSpPr>
        <xdr:cNvPr id="24" name="7 Decisión">
          <a:extLst>
            <a:ext uri="{FF2B5EF4-FFF2-40B4-BE49-F238E27FC236}">
              <a16:creationId xmlns:a16="http://schemas.microsoft.com/office/drawing/2014/main" id="{00000000-0008-0000-0000-000018000000}"/>
            </a:ext>
          </a:extLst>
        </xdr:cNvPr>
        <xdr:cNvSpPr/>
      </xdr:nvSpPr>
      <xdr:spPr>
        <a:xfrm>
          <a:off x="11172825" y="47244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11</xdr:row>
      <xdr:rowOff>66675</xdr:rowOff>
    </xdr:from>
    <xdr:to>
      <xdr:col>7</xdr:col>
      <xdr:colOff>607695</xdr:colOff>
      <xdr:row>11</xdr:row>
      <xdr:rowOff>463550</xdr:rowOff>
    </xdr:to>
    <xdr:sp macro="" textlink="">
      <xdr:nvSpPr>
        <xdr:cNvPr id="25" name="7 Decisión">
          <a:extLst>
            <a:ext uri="{FF2B5EF4-FFF2-40B4-BE49-F238E27FC236}">
              <a16:creationId xmlns:a16="http://schemas.microsoft.com/office/drawing/2014/main" id="{00000000-0008-0000-0000-000019000000}"/>
            </a:ext>
          </a:extLst>
        </xdr:cNvPr>
        <xdr:cNvSpPr/>
      </xdr:nvSpPr>
      <xdr:spPr>
        <a:xfrm>
          <a:off x="11172825" y="52578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12</xdr:row>
      <xdr:rowOff>66675</xdr:rowOff>
    </xdr:from>
    <xdr:to>
      <xdr:col>7</xdr:col>
      <xdr:colOff>607695</xdr:colOff>
      <xdr:row>12</xdr:row>
      <xdr:rowOff>463550</xdr:rowOff>
    </xdr:to>
    <xdr:sp macro="" textlink="">
      <xdr:nvSpPr>
        <xdr:cNvPr id="26" name="7 Decisión">
          <a:extLst>
            <a:ext uri="{FF2B5EF4-FFF2-40B4-BE49-F238E27FC236}">
              <a16:creationId xmlns:a16="http://schemas.microsoft.com/office/drawing/2014/main" id="{00000000-0008-0000-0000-00001A000000}"/>
            </a:ext>
          </a:extLst>
        </xdr:cNvPr>
        <xdr:cNvSpPr/>
      </xdr:nvSpPr>
      <xdr:spPr>
        <a:xfrm>
          <a:off x="11172825" y="57912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13</xdr:row>
      <xdr:rowOff>66675</xdr:rowOff>
    </xdr:from>
    <xdr:to>
      <xdr:col>7</xdr:col>
      <xdr:colOff>607695</xdr:colOff>
      <xdr:row>13</xdr:row>
      <xdr:rowOff>463550</xdr:rowOff>
    </xdr:to>
    <xdr:sp macro="" textlink="">
      <xdr:nvSpPr>
        <xdr:cNvPr id="27" name="7 Decisión">
          <a:extLst>
            <a:ext uri="{FF2B5EF4-FFF2-40B4-BE49-F238E27FC236}">
              <a16:creationId xmlns:a16="http://schemas.microsoft.com/office/drawing/2014/main" id="{00000000-0008-0000-0000-00001B000000}"/>
            </a:ext>
          </a:extLst>
        </xdr:cNvPr>
        <xdr:cNvSpPr/>
      </xdr:nvSpPr>
      <xdr:spPr>
        <a:xfrm>
          <a:off x="11172825" y="63246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24</xdr:row>
      <xdr:rowOff>66675</xdr:rowOff>
    </xdr:from>
    <xdr:to>
      <xdr:col>7</xdr:col>
      <xdr:colOff>607695</xdr:colOff>
      <xdr:row>24</xdr:row>
      <xdr:rowOff>463550</xdr:rowOff>
    </xdr:to>
    <xdr:sp macro="" textlink="">
      <xdr:nvSpPr>
        <xdr:cNvPr id="28" name="7 Decisión">
          <a:extLst>
            <a:ext uri="{FF2B5EF4-FFF2-40B4-BE49-F238E27FC236}">
              <a16:creationId xmlns:a16="http://schemas.microsoft.com/office/drawing/2014/main" id="{00000000-0008-0000-0000-00001C000000}"/>
            </a:ext>
          </a:extLst>
        </xdr:cNvPr>
        <xdr:cNvSpPr/>
      </xdr:nvSpPr>
      <xdr:spPr>
        <a:xfrm>
          <a:off x="11172825" y="116490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25</xdr:row>
      <xdr:rowOff>66675</xdr:rowOff>
    </xdr:from>
    <xdr:to>
      <xdr:col>7</xdr:col>
      <xdr:colOff>607695</xdr:colOff>
      <xdr:row>25</xdr:row>
      <xdr:rowOff>463550</xdr:rowOff>
    </xdr:to>
    <xdr:sp macro="" textlink="">
      <xdr:nvSpPr>
        <xdr:cNvPr id="29" name="7 Decisión">
          <a:extLst>
            <a:ext uri="{FF2B5EF4-FFF2-40B4-BE49-F238E27FC236}">
              <a16:creationId xmlns:a16="http://schemas.microsoft.com/office/drawing/2014/main" id="{00000000-0008-0000-0000-00001D000000}"/>
            </a:ext>
          </a:extLst>
        </xdr:cNvPr>
        <xdr:cNvSpPr/>
      </xdr:nvSpPr>
      <xdr:spPr>
        <a:xfrm>
          <a:off x="11172825" y="121824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26</xdr:row>
      <xdr:rowOff>66675</xdr:rowOff>
    </xdr:from>
    <xdr:to>
      <xdr:col>7</xdr:col>
      <xdr:colOff>607695</xdr:colOff>
      <xdr:row>26</xdr:row>
      <xdr:rowOff>463550</xdr:rowOff>
    </xdr:to>
    <xdr:sp macro="" textlink="">
      <xdr:nvSpPr>
        <xdr:cNvPr id="30" name="7 Decisión">
          <a:extLst>
            <a:ext uri="{FF2B5EF4-FFF2-40B4-BE49-F238E27FC236}">
              <a16:creationId xmlns:a16="http://schemas.microsoft.com/office/drawing/2014/main" id="{00000000-0008-0000-0000-00001E000000}"/>
            </a:ext>
          </a:extLst>
        </xdr:cNvPr>
        <xdr:cNvSpPr/>
      </xdr:nvSpPr>
      <xdr:spPr>
        <a:xfrm>
          <a:off x="11172825" y="127158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28</xdr:row>
      <xdr:rowOff>66675</xdr:rowOff>
    </xdr:from>
    <xdr:to>
      <xdr:col>7</xdr:col>
      <xdr:colOff>607695</xdr:colOff>
      <xdr:row>28</xdr:row>
      <xdr:rowOff>463550</xdr:rowOff>
    </xdr:to>
    <xdr:sp macro="" textlink="">
      <xdr:nvSpPr>
        <xdr:cNvPr id="31" name="7 Decisión">
          <a:extLst>
            <a:ext uri="{FF2B5EF4-FFF2-40B4-BE49-F238E27FC236}">
              <a16:creationId xmlns:a16="http://schemas.microsoft.com/office/drawing/2014/main" id="{00000000-0008-0000-0000-00001F000000}"/>
            </a:ext>
          </a:extLst>
        </xdr:cNvPr>
        <xdr:cNvSpPr/>
      </xdr:nvSpPr>
      <xdr:spPr>
        <a:xfrm>
          <a:off x="11172825" y="137826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29</xdr:row>
      <xdr:rowOff>66675</xdr:rowOff>
    </xdr:from>
    <xdr:to>
      <xdr:col>7</xdr:col>
      <xdr:colOff>607695</xdr:colOff>
      <xdr:row>29</xdr:row>
      <xdr:rowOff>463550</xdr:rowOff>
    </xdr:to>
    <xdr:sp macro="" textlink="">
      <xdr:nvSpPr>
        <xdr:cNvPr id="32" name="7 Decisión">
          <a:extLst>
            <a:ext uri="{FF2B5EF4-FFF2-40B4-BE49-F238E27FC236}">
              <a16:creationId xmlns:a16="http://schemas.microsoft.com/office/drawing/2014/main" id="{00000000-0008-0000-0000-000020000000}"/>
            </a:ext>
          </a:extLst>
        </xdr:cNvPr>
        <xdr:cNvSpPr/>
      </xdr:nvSpPr>
      <xdr:spPr>
        <a:xfrm>
          <a:off x="11172825" y="143160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40</xdr:row>
      <xdr:rowOff>66675</xdr:rowOff>
    </xdr:from>
    <xdr:to>
      <xdr:col>7</xdr:col>
      <xdr:colOff>607695</xdr:colOff>
      <xdr:row>40</xdr:row>
      <xdr:rowOff>463550</xdr:rowOff>
    </xdr:to>
    <xdr:sp macro="" textlink="">
      <xdr:nvSpPr>
        <xdr:cNvPr id="33" name="7 Decisión">
          <a:extLst>
            <a:ext uri="{FF2B5EF4-FFF2-40B4-BE49-F238E27FC236}">
              <a16:creationId xmlns:a16="http://schemas.microsoft.com/office/drawing/2014/main" id="{00000000-0008-0000-0000-000021000000}"/>
            </a:ext>
          </a:extLst>
        </xdr:cNvPr>
        <xdr:cNvSpPr/>
      </xdr:nvSpPr>
      <xdr:spPr>
        <a:xfrm>
          <a:off x="11172825" y="1964055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41</xdr:row>
      <xdr:rowOff>66675</xdr:rowOff>
    </xdr:from>
    <xdr:to>
      <xdr:col>7</xdr:col>
      <xdr:colOff>607695</xdr:colOff>
      <xdr:row>41</xdr:row>
      <xdr:rowOff>463550</xdr:rowOff>
    </xdr:to>
    <xdr:sp macro="" textlink="">
      <xdr:nvSpPr>
        <xdr:cNvPr id="34" name="7 Decisión">
          <a:extLst>
            <a:ext uri="{FF2B5EF4-FFF2-40B4-BE49-F238E27FC236}">
              <a16:creationId xmlns:a16="http://schemas.microsoft.com/office/drawing/2014/main" id="{00000000-0008-0000-0000-000022000000}"/>
            </a:ext>
          </a:extLst>
        </xdr:cNvPr>
        <xdr:cNvSpPr/>
      </xdr:nvSpPr>
      <xdr:spPr>
        <a:xfrm>
          <a:off x="11172825" y="2017395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6</xdr:row>
      <xdr:rowOff>66675</xdr:rowOff>
    </xdr:from>
    <xdr:to>
      <xdr:col>7</xdr:col>
      <xdr:colOff>607695</xdr:colOff>
      <xdr:row>6</xdr:row>
      <xdr:rowOff>463550</xdr:rowOff>
    </xdr:to>
    <xdr:sp macro="" textlink="">
      <xdr:nvSpPr>
        <xdr:cNvPr id="35" name="7 Decisión">
          <a:extLst>
            <a:ext uri="{FF2B5EF4-FFF2-40B4-BE49-F238E27FC236}">
              <a16:creationId xmlns:a16="http://schemas.microsoft.com/office/drawing/2014/main" id="{00000000-0008-0000-0000-000023000000}"/>
            </a:ext>
          </a:extLst>
        </xdr:cNvPr>
        <xdr:cNvSpPr/>
      </xdr:nvSpPr>
      <xdr:spPr>
        <a:xfrm>
          <a:off x="11172825" y="25908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7</xdr:row>
      <xdr:rowOff>66675</xdr:rowOff>
    </xdr:from>
    <xdr:to>
      <xdr:col>7</xdr:col>
      <xdr:colOff>607695</xdr:colOff>
      <xdr:row>7</xdr:row>
      <xdr:rowOff>463550</xdr:rowOff>
    </xdr:to>
    <xdr:sp macro="" textlink="">
      <xdr:nvSpPr>
        <xdr:cNvPr id="36" name="7 Decisión">
          <a:extLst>
            <a:ext uri="{FF2B5EF4-FFF2-40B4-BE49-F238E27FC236}">
              <a16:creationId xmlns:a16="http://schemas.microsoft.com/office/drawing/2014/main" id="{00000000-0008-0000-0000-000024000000}"/>
            </a:ext>
          </a:extLst>
        </xdr:cNvPr>
        <xdr:cNvSpPr/>
      </xdr:nvSpPr>
      <xdr:spPr>
        <a:xfrm>
          <a:off x="11172825" y="31242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7</xdr:row>
      <xdr:rowOff>66675</xdr:rowOff>
    </xdr:from>
    <xdr:to>
      <xdr:col>7</xdr:col>
      <xdr:colOff>607695</xdr:colOff>
      <xdr:row>7</xdr:row>
      <xdr:rowOff>463550</xdr:rowOff>
    </xdr:to>
    <xdr:sp macro="" textlink="">
      <xdr:nvSpPr>
        <xdr:cNvPr id="37" name="7 Decisión">
          <a:extLst>
            <a:ext uri="{FF2B5EF4-FFF2-40B4-BE49-F238E27FC236}">
              <a16:creationId xmlns:a16="http://schemas.microsoft.com/office/drawing/2014/main" id="{00000000-0008-0000-0000-000025000000}"/>
            </a:ext>
          </a:extLst>
        </xdr:cNvPr>
        <xdr:cNvSpPr/>
      </xdr:nvSpPr>
      <xdr:spPr>
        <a:xfrm>
          <a:off x="11172825" y="31242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8</xdr:row>
      <xdr:rowOff>66675</xdr:rowOff>
    </xdr:from>
    <xdr:to>
      <xdr:col>7</xdr:col>
      <xdr:colOff>607695</xdr:colOff>
      <xdr:row>8</xdr:row>
      <xdr:rowOff>463550</xdr:rowOff>
    </xdr:to>
    <xdr:sp macro="" textlink="">
      <xdr:nvSpPr>
        <xdr:cNvPr id="38" name="7 Decisión">
          <a:extLst>
            <a:ext uri="{FF2B5EF4-FFF2-40B4-BE49-F238E27FC236}">
              <a16:creationId xmlns:a16="http://schemas.microsoft.com/office/drawing/2014/main" id="{00000000-0008-0000-0000-000026000000}"/>
            </a:ext>
          </a:extLst>
        </xdr:cNvPr>
        <xdr:cNvSpPr/>
      </xdr:nvSpPr>
      <xdr:spPr>
        <a:xfrm>
          <a:off x="11172825" y="36576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8</xdr:row>
      <xdr:rowOff>66675</xdr:rowOff>
    </xdr:from>
    <xdr:to>
      <xdr:col>7</xdr:col>
      <xdr:colOff>607695</xdr:colOff>
      <xdr:row>8</xdr:row>
      <xdr:rowOff>463550</xdr:rowOff>
    </xdr:to>
    <xdr:sp macro="" textlink="">
      <xdr:nvSpPr>
        <xdr:cNvPr id="39" name="7 Decisión">
          <a:extLst>
            <a:ext uri="{FF2B5EF4-FFF2-40B4-BE49-F238E27FC236}">
              <a16:creationId xmlns:a16="http://schemas.microsoft.com/office/drawing/2014/main" id="{00000000-0008-0000-0000-000027000000}"/>
            </a:ext>
          </a:extLst>
        </xdr:cNvPr>
        <xdr:cNvSpPr/>
      </xdr:nvSpPr>
      <xdr:spPr>
        <a:xfrm>
          <a:off x="11172825" y="36576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9</xdr:row>
      <xdr:rowOff>66675</xdr:rowOff>
    </xdr:from>
    <xdr:to>
      <xdr:col>7</xdr:col>
      <xdr:colOff>607695</xdr:colOff>
      <xdr:row>9</xdr:row>
      <xdr:rowOff>463550</xdr:rowOff>
    </xdr:to>
    <xdr:sp macro="" textlink="">
      <xdr:nvSpPr>
        <xdr:cNvPr id="40" name="7 Decisión">
          <a:extLst>
            <a:ext uri="{FF2B5EF4-FFF2-40B4-BE49-F238E27FC236}">
              <a16:creationId xmlns:a16="http://schemas.microsoft.com/office/drawing/2014/main" id="{00000000-0008-0000-0000-000028000000}"/>
            </a:ext>
          </a:extLst>
        </xdr:cNvPr>
        <xdr:cNvSpPr/>
      </xdr:nvSpPr>
      <xdr:spPr>
        <a:xfrm>
          <a:off x="11172825" y="41910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9</xdr:row>
      <xdr:rowOff>66675</xdr:rowOff>
    </xdr:from>
    <xdr:to>
      <xdr:col>7</xdr:col>
      <xdr:colOff>607695</xdr:colOff>
      <xdr:row>9</xdr:row>
      <xdr:rowOff>463550</xdr:rowOff>
    </xdr:to>
    <xdr:sp macro="" textlink="">
      <xdr:nvSpPr>
        <xdr:cNvPr id="41" name="7 Decisión">
          <a:extLst>
            <a:ext uri="{FF2B5EF4-FFF2-40B4-BE49-F238E27FC236}">
              <a16:creationId xmlns:a16="http://schemas.microsoft.com/office/drawing/2014/main" id="{00000000-0008-0000-0000-000029000000}"/>
            </a:ext>
          </a:extLst>
        </xdr:cNvPr>
        <xdr:cNvSpPr/>
      </xdr:nvSpPr>
      <xdr:spPr>
        <a:xfrm>
          <a:off x="11172825" y="41910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10</xdr:row>
      <xdr:rowOff>66675</xdr:rowOff>
    </xdr:from>
    <xdr:to>
      <xdr:col>7</xdr:col>
      <xdr:colOff>607695</xdr:colOff>
      <xdr:row>10</xdr:row>
      <xdr:rowOff>463550</xdr:rowOff>
    </xdr:to>
    <xdr:sp macro="" textlink="">
      <xdr:nvSpPr>
        <xdr:cNvPr id="42" name="7 Decisión">
          <a:extLst>
            <a:ext uri="{FF2B5EF4-FFF2-40B4-BE49-F238E27FC236}">
              <a16:creationId xmlns:a16="http://schemas.microsoft.com/office/drawing/2014/main" id="{00000000-0008-0000-0000-00002A000000}"/>
            </a:ext>
          </a:extLst>
        </xdr:cNvPr>
        <xdr:cNvSpPr/>
      </xdr:nvSpPr>
      <xdr:spPr>
        <a:xfrm>
          <a:off x="11172825" y="47244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10</xdr:row>
      <xdr:rowOff>66675</xdr:rowOff>
    </xdr:from>
    <xdr:to>
      <xdr:col>7</xdr:col>
      <xdr:colOff>607695</xdr:colOff>
      <xdr:row>10</xdr:row>
      <xdr:rowOff>463550</xdr:rowOff>
    </xdr:to>
    <xdr:sp macro="" textlink="">
      <xdr:nvSpPr>
        <xdr:cNvPr id="43" name="7 Decisión">
          <a:extLst>
            <a:ext uri="{FF2B5EF4-FFF2-40B4-BE49-F238E27FC236}">
              <a16:creationId xmlns:a16="http://schemas.microsoft.com/office/drawing/2014/main" id="{00000000-0008-0000-0000-00002B000000}"/>
            </a:ext>
          </a:extLst>
        </xdr:cNvPr>
        <xdr:cNvSpPr/>
      </xdr:nvSpPr>
      <xdr:spPr>
        <a:xfrm>
          <a:off x="11172825" y="47244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11</xdr:row>
      <xdr:rowOff>66675</xdr:rowOff>
    </xdr:from>
    <xdr:to>
      <xdr:col>7</xdr:col>
      <xdr:colOff>607695</xdr:colOff>
      <xdr:row>11</xdr:row>
      <xdr:rowOff>463550</xdr:rowOff>
    </xdr:to>
    <xdr:sp macro="" textlink="">
      <xdr:nvSpPr>
        <xdr:cNvPr id="44" name="7 Decisión">
          <a:extLst>
            <a:ext uri="{FF2B5EF4-FFF2-40B4-BE49-F238E27FC236}">
              <a16:creationId xmlns:a16="http://schemas.microsoft.com/office/drawing/2014/main" id="{00000000-0008-0000-0000-00002C000000}"/>
            </a:ext>
          </a:extLst>
        </xdr:cNvPr>
        <xdr:cNvSpPr/>
      </xdr:nvSpPr>
      <xdr:spPr>
        <a:xfrm>
          <a:off x="11172825" y="52578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11</xdr:row>
      <xdr:rowOff>66675</xdr:rowOff>
    </xdr:from>
    <xdr:to>
      <xdr:col>7</xdr:col>
      <xdr:colOff>607695</xdr:colOff>
      <xdr:row>11</xdr:row>
      <xdr:rowOff>463550</xdr:rowOff>
    </xdr:to>
    <xdr:sp macro="" textlink="">
      <xdr:nvSpPr>
        <xdr:cNvPr id="45" name="7 Decisión">
          <a:extLst>
            <a:ext uri="{FF2B5EF4-FFF2-40B4-BE49-F238E27FC236}">
              <a16:creationId xmlns:a16="http://schemas.microsoft.com/office/drawing/2014/main" id="{00000000-0008-0000-0000-00002D000000}"/>
            </a:ext>
          </a:extLst>
        </xdr:cNvPr>
        <xdr:cNvSpPr/>
      </xdr:nvSpPr>
      <xdr:spPr>
        <a:xfrm>
          <a:off x="11172825" y="52578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12</xdr:row>
      <xdr:rowOff>66675</xdr:rowOff>
    </xdr:from>
    <xdr:to>
      <xdr:col>7</xdr:col>
      <xdr:colOff>607695</xdr:colOff>
      <xdr:row>12</xdr:row>
      <xdr:rowOff>463550</xdr:rowOff>
    </xdr:to>
    <xdr:sp macro="" textlink="">
      <xdr:nvSpPr>
        <xdr:cNvPr id="46" name="7 Decisión">
          <a:extLst>
            <a:ext uri="{FF2B5EF4-FFF2-40B4-BE49-F238E27FC236}">
              <a16:creationId xmlns:a16="http://schemas.microsoft.com/office/drawing/2014/main" id="{00000000-0008-0000-0000-00002E000000}"/>
            </a:ext>
          </a:extLst>
        </xdr:cNvPr>
        <xdr:cNvSpPr/>
      </xdr:nvSpPr>
      <xdr:spPr>
        <a:xfrm>
          <a:off x="11172825" y="57912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12</xdr:row>
      <xdr:rowOff>66675</xdr:rowOff>
    </xdr:from>
    <xdr:to>
      <xdr:col>7</xdr:col>
      <xdr:colOff>607695</xdr:colOff>
      <xdr:row>12</xdr:row>
      <xdr:rowOff>463550</xdr:rowOff>
    </xdr:to>
    <xdr:sp macro="" textlink="">
      <xdr:nvSpPr>
        <xdr:cNvPr id="47" name="7 Decisión">
          <a:extLst>
            <a:ext uri="{FF2B5EF4-FFF2-40B4-BE49-F238E27FC236}">
              <a16:creationId xmlns:a16="http://schemas.microsoft.com/office/drawing/2014/main" id="{00000000-0008-0000-0000-00002F000000}"/>
            </a:ext>
          </a:extLst>
        </xdr:cNvPr>
        <xdr:cNvSpPr/>
      </xdr:nvSpPr>
      <xdr:spPr>
        <a:xfrm>
          <a:off x="11172825" y="57912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13</xdr:row>
      <xdr:rowOff>66675</xdr:rowOff>
    </xdr:from>
    <xdr:to>
      <xdr:col>7</xdr:col>
      <xdr:colOff>607695</xdr:colOff>
      <xdr:row>13</xdr:row>
      <xdr:rowOff>463550</xdr:rowOff>
    </xdr:to>
    <xdr:sp macro="" textlink="">
      <xdr:nvSpPr>
        <xdr:cNvPr id="48" name="7 Decisión">
          <a:extLst>
            <a:ext uri="{FF2B5EF4-FFF2-40B4-BE49-F238E27FC236}">
              <a16:creationId xmlns:a16="http://schemas.microsoft.com/office/drawing/2014/main" id="{00000000-0008-0000-0000-000030000000}"/>
            </a:ext>
          </a:extLst>
        </xdr:cNvPr>
        <xdr:cNvSpPr/>
      </xdr:nvSpPr>
      <xdr:spPr>
        <a:xfrm>
          <a:off x="11172825" y="63246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13</xdr:row>
      <xdr:rowOff>66675</xdr:rowOff>
    </xdr:from>
    <xdr:to>
      <xdr:col>7</xdr:col>
      <xdr:colOff>607695</xdr:colOff>
      <xdr:row>13</xdr:row>
      <xdr:rowOff>463550</xdr:rowOff>
    </xdr:to>
    <xdr:sp macro="" textlink="">
      <xdr:nvSpPr>
        <xdr:cNvPr id="49" name="7 Decisión">
          <a:extLst>
            <a:ext uri="{FF2B5EF4-FFF2-40B4-BE49-F238E27FC236}">
              <a16:creationId xmlns:a16="http://schemas.microsoft.com/office/drawing/2014/main" id="{00000000-0008-0000-0000-000031000000}"/>
            </a:ext>
          </a:extLst>
        </xdr:cNvPr>
        <xdr:cNvSpPr/>
      </xdr:nvSpPr>
      <xdr:spPr>
        <a:xfrm>
          <a:off x="11172825" y="63246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14</xdr:row>
      <xdr:rowOff>66675</xdr:rowOff>
    </xdr:from>
    <xdr:to>
      <xdr:col>7</xdr:col>
      <xdr:colOff>607695</xdr:colOff>
      <xdr:row>14</xdr:row>
      <xdr:rowOff>463550</xdr:rowOff>
    </xdr:to>
    <xdr:sp macro="" textlink="">
      <xdr:nvSpPr>
        <xdr:cNvPr id="50" name="7 Decisión">
          <a:extLst>
            <a:ext uri="{FF2B5EF4-FFF2-40B4-BE49-F238E27FC236}">
              <a16:creationId xmlns:a16="http://schemas.microsoft.com/office/drawing/2014/main" id="{00000000-0008-0000-0000-000032000000}"/>
            </a:ext>
          </a:extLst>
        </xdr:cNvPr>
        <xdr:cNvSpPr/>
      </xdr:nvSpPr>
      <xdr:spPr>
        <a:xfrm>
          <a:off x="11172825" y="68580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14</xdr:row>
      <xdr:rowOff>66675</xdr:rowOff>
    </xdr:from>
    <xdr:to>
      <xdr:col>7</xdr:col>
      <xdr:colOff>607695</xdr:colOff>
      <xdr:row>14</xdr:row>
      <xdr:rowOff>463550</xdr:rowOff>
    </xdr:to>
    <xdr:sp macro="" textlink="">
      <xdr:nvSpPr>
        <xdr:cNvPr id="51" name="7 Decisión">
          <a:extLst>
            <a:ext uri="{FF2B5EF4-FFF2-40B4-BE49-F238E27FC236}">
              <a16:creationId xmlns:a16="http://schemas.microsoft.com/office/drawing/2014/main" id="{00000000-0008-0000-0000-000033000000}"/>
            </a:ext>
          </a:extLst>
        </xdr:cNvPr>
        <xdr:cNvSpPr/>
      </xdr:nvSpPr>
      <xdr:spPr>
        <a:xfrm>
          <a:off x="11172825" y="68580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15</xdr:row>
      <xdr:rowOff>66675</xdr:rowOff>
    </xdr:from>
    <xdr:to>
      <xdr:col>7</xdr:col>
      <xdr:colOff>607695</xdr:colOff>
      <xdr:row>15</xdr:row>
      <xdr:rowOff>463550</xdr:rowOff>
    </xdr:to>
    <xdr:sp macro="" textlink="">
      <xdr:nvSpPr>
        <xdr:cNvPr id="52" name="7 Decisión">
          <a:extLst>
            <a:ext uri="{FF2B5EF4-FFF2-40B4-BE49-F238E27FC236}">
              <a16:creationId xmlns:a16="http://schemas.microsoft.com/office/drawing/2014/main" id="{00000000-0008-0000-0000-000034000000}"/>
            </a:ext>
          </a:extLst>
        </xdr:cNvPr>
        <xdr:cNvSpPr/>
      </xdr:nvSpPr>
      <xdr:spPr>
        <a:xfrm>
          <a:off x="11172825" y="73914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15</xdr:row>
      <xdr:rowOff>66675</xdr:rowOff>
    </xdr:from>
    <xdr:to>
      <xdr:col>7</xdr:col>
      <xdr:colOff>607695</xdr:colOff>
      <xdr:row>15</xdr:row>
      <xdr:rowOff>463550</xdr:rowOff>
    </xdr:to>
    <xdr:sp macro="" textlink="">
      <xdr:nvSpPr>
        <xdr:cNvPr id="53" name="7 Decisión">
          <a:extLst>
            <a:ext uri="{FF2B5EF4-FFF2-40B4-BE49-F238E27FC236}">
              <a16:creationId xmlns:a16="http://schemas.microsoft.com/office/drawing/2014/main" id="{00000000-0008-0000-0000-000035000000}"/>
            </a:ext>
          </a:extLst>
        </xdr:cNvPr>
        <xdr:cNvSpPr/>
      </xdr:nvSpPr>
      <xdr:spPr>
        <a:xfrm>
          <a:off x="11172825" y="73914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16</xdr:row>
      <xdr:rowOff>66675</xdr:rowOff>
    </xdr:from>
    <xdr:to>
      <xdr:col>7</xdr:col>
      <xdr:colOff>607695</xdr:colOff>
      <xdr:row>16</xdr:row>
      <xdr:rowOff>463550</xdr:rowOff>
    </xdr:to>
    <xdr:sp macro="" textlink="">
      <xdr:nvSpPr>
        <xdr:cNvPr id="54" name="7 Decisión">
          <a:extLst>
            <a:ext uri="{FF2B5EF4-FFF2-40B4-BE49-F238E27FC236}">
              <a16:creationId xmlns:a16="http://schemas.microsoft.com/office/drawing/2014/main" id="{00000000-0008-0000-0000-000036000000}"/>
            </a:ext>
          </a:extLst>
        </xdr:cNvPr>
        <xdr:cNvSpPr/>
      </xdr:nvSpPr>
      <xdr:spPr>
        <a:xfrm>
          <a:off x="11172825" y="79248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16</xdr:row>
      <xdr:rowOff>66675</xdr:rowOff>
    </xdr:from>
    <xdr:to>
      <xdr:col>7</xdr:col>
      <xdr:colOff>607695</xdr:colOff>
      <xdr:row>16</xdr:row>
      <xdr:rowOff>463550</xdr:rowOff>
    </xdr:to>
    <xdr:sp macro="" textlink="">
      <xdr:nvSpPr>
        <xdr:cNvPr id="55" name="7 Decisión">
          <a:extLst>
            <a:ext uri="{FF2B5EF4-FFF2-40B4-BE49-F238E27FC236}">
              <a16:creationId xmlns:a16="http://schemas.microsoft.com/office/drawing/2014/main" id="{00000000-0008-0000-0000-000037000000}"/>
            </a:ext>
          </a:extLst>
        </xdr:cNvPr>
        <xdr:cNvSpPr/>
      </xdr:nvSpPr>
      <xdr:spPr>
        <a:xfrm>
          <a:off x="11172825" y="79248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17</xdr:row>
      <xdr:rowOff>66675</xdr:rowOff>
    </xdr:from>
    <xdr:to>
      <xdr:col>7</xdr:col>
      <xdr:colOff>607695</xdr:colOff>
      <xdr:row>17</xdr:row>
      <xdr:rowOff>463550</xdr:rowOff>
    </xdr:to>
    <xdr:sp macro="" textlink="">
      <xdr:nvSpPr>
        <xdr:cNvPr id="56" name="7 Decisión">
          <a:extLst>
            <a:ext uri="{FF2B5EF4-FFF2-40B4-BE49-F238E27FC236}">
              <a16:creationId xmlns:a16="http://schemas.microsoft.com/office/drawing/2014/main" id="{00000000-0008-0000-0000-000038000000}"/>
            </a:ext>
          </a:extLst>
        </xdr:cNvPr>
        <xdr:cNvSpPr/>
      </xdr:nvSpPr>
      <xdr:spPr>
        <a:xfrm>
          <a:off x="11172825" y="84582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17</xdr:row>
      <xdr:rowOff>66675</xdr:rowOff>
    </xdr:from>
    <xdr:to>
      <xdr:col>7</xdr:col>
      <xdr:colOff>607695</xdr:colOff>
      <xdr:row>17</xdr:row>
      <xdr:rowOff>463550</xdr:rowOff>
    </xdr:to>
    <xdr:sp macro="" textlink="">
      <xdr:nvSpPr>
        <xdr:cNvPr id="57" name="7 Decisión">
          <a:extLst>
            <a:ext uri="{FF2B5EF4-FFF2-40B4-BE49-F238E27FC236}">
              <a16:creationId xmlns:a16="http://schemas.microsoft.com/office/drawing/2014/main" id="{00000000-0008-0000-0000-000039000000}"/>
            </a:ext>
          </a:extLst>
        </xdr:cNvPr>
        <xdr:cNvSpPr/>
      </xdr:nvSpPr>
      <xdr:spPr>
        <a:xfrm>
          <a:off x="11172825" y="84582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18</xdr:row>
      <xdr:rowOff>66675</xdr:rowOff>
    </xdr:from>
    <xdr:to>
      <xdr:col>7</xdr:col>
      <xdr:colOff>607695</xdr:colOff>
      <xdr:row>18</xdr:row>
      <xdr:rowOff>463550</xdr:rowOff>
    </xdr:to>
    <xdr:sp macro="" textlink="">
      <xdr:nvSpPr>
        <xdr:cNvPr id="58" name="7 Decisión">
          <a:extLst>
            <a:ext uri="{FF2B5EF4-FFF2-40B4-BE49-F238E27FC236}">
              <a16:creationId xmlns:a16="http://schemas.microsoft.com/office/drawing/2014/main" id="{00000000-0008-0000-0000-00003A000000}"/>
            </a:ext>
          </a:extLst>
        </xdr:cNvPr>
        <xdr:cNvSpPr/>
      </xdr:nvSpPr>
      <xdr:spPr>
        <a:xfrm>
          <a:off x="11172825" y="89916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18</xdr:row>
      <xdr:rowOff>66675</xdr:rowOff>
    </xdr:from>
    <xdr:to>
      <xdr:col>7</xdr:col>
      <xdr:colOff>607695</xdr:colOff>
      <xdr:row>18</xdr:row>
      <xdr:rowOff>463550</xdr:rowOff>
    </xdr:to>
    <xdr:sp macro="" textlink="">
      <xdr:nvSpPr>
        <xdr:cNvPr id="59" name="7 Decisión">
          <a:extLst>
            <a:ext uri="{FF2B5EF4-FFF2-40B4-BE49-F238E27FC236}">
              <a16:creationId xmlns:a16="http://schemas.microsoft.com/office/drawing/2014/main" id="{00000000-0008-0000-0000-00003B000000}"/>
            </a:ext>
          </a:extLst>
        </xdr:cNvPr>
        <xdr:cNvSpPr/>
      </xdr:nvSpPr>
      <xdr:spPr>
        <a:xfrm>
          <a:off x="11172825" y="89916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19</xdr:row>
      <xdr:rowOff>66675</xdr:rowOff>
    </xdr:from>
    <xdr:to>
      <xdr:col>7</xdr:col>
      <xdr:colOff>607695</xdr:colOff>
      <xdr:row>19</xdr:row>
      <xdr:rowOff>463550</xdr:rowOff>
    </xdr:to>
    <xdr:sp macro="" textlink="">
      <xdr:nvSpPr>
        <xdr:cNvPr id="60" name="7 Decisión">
          <a:extLst>
            <a:ext uri="{FF2B5EF4-FFF2-40B4-BE49-F238E27FC236}">
              <a16:creationId xmlns:a16="http://schemas.microsoft.com/office/drawing/2014/main" id="{00000000-0008-0000-0000-00003C000000}"/>
            </a:ext>
          </a:extLst>
        </xdr:cNvPr>
        <xdr:cNvSpPr/>
      </xdr:nvSpPr>
      <xdr:spPr>
        <a:xfrm>
          <a:off x="11172825" y="95250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19</xdr:row>
      <xdr:rowOff>66675</xdr:rowOff>
    </xdr:from>
    <xdr:to>
      <xdr:col>7</xdr:col>
      <xdr:colOff>607695</xdr:colOff>
      <xdr:row>19</xdr:row>
      <xdr:rowOff>463550</xdr:rowOff>
    </xdr:to>
    <xdr:sp macro="" textlink="">
      <xdr:nvSpPr>
        <xdr:cNvPr id="61" name="7 Decisión">
          <a:extLst>
            <a:ext uri="{FF2B5EF4-FFF2-40B4-BE49-F238E27FC236}">
              <a16:creationId xmlns:a16="http://schemas.microsoft.com/office/drawing/2014/main" id="{00000000-0008-0000-0000-00003D000000}"/>
            </a:ext>
          </a:extLst>
        </xdr:cNvPr>
        <xdr:cNvSpPr/>
      </xdr:nvSpPr>
      <xdr:spPr>
        <a:xfrm>
          <a:off x="11172825" y="95250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20</xdr:row>
      <xdr:rowOff>66675</xdr:rowOff>
    </xdr:from>
    <xdr:to>
      <xdr:col>7</xdr:col>
      <xdr:colOff>607695</xdr:colOff>
      <xdr:row>20</xdr:row>
      <xdr:rowOff>463550</xdr:rowOff>
    </xdr:to>
    <xdr:sp macro="" textlink="">
      <xdr:nvSpPr>
        <xdr:cNvPr id="62" name="7 Decisión">
          <a:extLst>
            <a:ext uri="{FF2B5EF4-FFF2-40B4-BE49-F238E27FC236}">
              <a16:creationId xmlns:a16="http://schemas.microsoft.com/office/drawing/2014/main" id="{00000000-0008-0000-0000-00003E000000}"/>
            </a:ext>
          </a:extLst>
        </xdr:cNvPr>
        <xdr:cNvSpPr/>
      </xdr:nvSpPr>
      <xdr:spPr>
        <a:xfrm>
          <a:off x="11172825" y="100584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20</xdr:row>
      <xdr:rowOff>66675</xdr:rowOff>
    </xdr:from>
    <xdr:to>
      <xdr:col>7</xdr:col>
      <xdr:colOff>607695</xdr:colOff>
      <xdr:row>20</xdr:row>
      <xdr:rowOff>463550</xdr:rowOff>
    </xdr:to>
    <xdr:sp macro="" textlink="">
      <xdr:nvSpPr>
        <xdr:cNvPr id="63" name="7 Decisión">
          <a:extLst>
            <a:ext uri="{FF2B5EF4-FFF2-40B4-BE49-F238E27FC236}">
              <a16:creationId xmlns:a16="http://schemas.microsoft.com/office/drawing/2014/main" id="{00000000-0008-0000-0000-00003F000000}"/>
            </a:ext>
          </a:extLst>
        </xdr:cNvPr>
        <xdr:cNvSpPr/>
      </xdr:nvSpPr>
      <xdr:spPr>
        <a:xfrm>
          <a:off x="11172825" y="100584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23</xdr:row>
      <xdr:rowOff>66675</xdr:rowOff>
    </xdr:from>
    <xdr:to>
      <xdr:col>7</xdr:col>
      <xdr:colOff>607695</xdr:colOff>
      <xdr:row>23</xdr:row>
      <xdr:rowOff>463550</xdr:rowOff>
    </xdr:to>
    <xdr:sp macro="" textlink="">
      <xdr:nvSpPr>
        <xdr:cNvPr id="64" name="7 Decisión">
          <a:extLst>
            <a:ext uri="{FF2B5EF4-FFF2-40B4-BE49-F238E27FC236}">
              <a16:creationId xmlns:a16="http://schemas.microsoft.com/office/drawing/2014/main" id="{00000000-0008-0000-0000-000040000000}"/>
            </a:ext>
          </a:extLst>
        </xdr:cNvPr>
        <xdr:cNvSpPr/>
      </xdr:nvSpPr>
      <xdr:spPr>
        <a:xfrm>
          <a:off x="11172825" y="111156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23</xdr:row>
      <xdr:rowOff>66675</xdr:rowOff>
    </xdr:from>
    <xdr:to>
      <xdr:col>7</xdr:col>
      <xdr:colOff>607695</xdr:colOff>
      <xdr:row>23</xdr:row>
      <xdr:rowOff>463550</xdr:rowOff>
    </xdr:to>
    <xdr:sp macro="" textlink="">
      <xdr:nvSpPr>
        <xdr:cNvPr id="65" name="7 Decisión">
          <a:extLst>
            <a:ext uri="{FF2B5EF4-FFF2-40B4-BE49-F238E27FC236}">
              <a16:creationId xmlns:a16="http://schemas.microsoft.com/office/drawing/2014/main" id="{00000000-0008-0000-0000-000041000000}"/>
            </a:ext>
          </a:extLst>
        </xdr:cNvPr>
        <xdr:cNvSpPr/>
      </xdr:nvSpPr>
      <xdr:spPr>
        <a:xfrm>
          <a:off x="11172825" y="111156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23</xdr:row>
      <xdr:rowOff>66675</xdr:rowOff>
    </xdr:from>
    <xdr:to>
      <xdr:col>7</xdr:col>
      <xdr:colOff>607695</xdr:colOff>
      <xdr:row>23</xdr:row>
      <xdr:rowOff>463550</xdr:rowOff>
    </xdr:to>
    <xdr:sp macro="" textlink="">
      <xdr:nvSpPr>
        <xdr:cNvPr id="66" name="7 Decisión">
          <a:extLst>
            <a:ext uri="{FF2B5EF4-FFF2-40B4-BE49-F238E27FC236}">
              <a16:creationId xmlns:a16="http://schemas.microsoft.com/office/drawing/2014/main" id="{00000000-0008-0000-0000-000042000000}"/>
            </a:ext>
          </a:extLst>
        </xdr:cNvPr>
        <xdr:cNvSpPr/>
      </xdr:nvSpPr>
      <xdr:spPr>
        <a:xfrm>
          <a:off x="11172825" y="111156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24</xdr:row>
      <xdr:rowOff>66675</xdr:rowOff>
    </xdr:from>
    <xdr:to>
      <xdr:col>7</xdr:col>
      <xdr:colOff>607695</xdr:colOff>
      <xdr:row>24</xdr:row>
      <xdr:rowOff>463550</xdr:rowOff>
    </xdr:to>
    <xdr:sp macro="" textlink="">
      <xdr:nvSpPr>
        <xdr:cNvPr id="67" name="7 Decisión">
          <a:extLst>
            <a:ext uri="{FF2B5EF4-FFF2-40B4-BE49-F238E27FC236}">
              <a16:creationId xmlns:a16="http://schemas.microsoft.com/office/drawing/2014/main" id="{00000000-0008-0000-0000-000043000000}"/>
            </a:ext>
          </a:extLst>
        </xdr:cNvPr>
        <xdr:cNvSpPr/>
      </xdr:nvSpPr>
      <xdr:spPr>
        <a:xfrm>
          <a:off x="11172825" y="116490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24</xdr:row>
      <xdr:rowOff>66675</xdr:rowOff>
    </xdr:from>
    <xdr:to>
      <xdr:col>7</xdr:col>
      <xdr:colOff>607695</xdr:colOff>
      <xdr:row>24</xdr:row>
      <xdr:rowOff>463550</xdr:rowOff>
    </xdr:to>
    <xdr:sp macro="" textlink="">
      <xdr:nvSpPr>
        <xdr:cNvPr id="68" name="7 Decisión">
          <a:extLst>
            <a:ext uri="{FF2B5EF4-FFF2-40B4-BE49-F238E27FC236}">
              <a16:creationId xmlns:a16="http://schemas.microsoft.com/office/drawing/2014/main" id="{00000000-0008-0000-0000-000044000000}"/>
            </a:ext>
          </a:extLst>
        </xdr:cNvPr>
        <xdr:cNvSpPr/>
      </xdr:nvSpPr>
      <xdr:spPr>
        <a:xfrm>
          <a:off x="11172825" y="116490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24</xdr:row>
      <xdr:rowOff>66675</xdr:rowOff>
    </xdr:from>
    <xdr:to>
      <xdr:col>7</xdr:col>
      <xdr:colOff>607695</xdr:colOff>
      <xdr:row>24</xdr:row>
      <xdr:rowOff>463550</xdr:rowOff>
    </xdr:to>
    <xdr:sp macro="" textlink="">
      <xdr:nvSpPr>
        <xdr:cNvPr id="69" name="7 Decisión">
          <a:extLst>
            <a:ext uri="{FF2B5EF4-FFF2-40B4-BE49-F238E27FC236}">
              <a16:creationId xmlns:a16="http://schemas.microsoft.com/office/drawing/2014/main" id="{00000000-0008-0000-0000-000045000000}"/>
            </a:ext>
          </a:extLst>
        </xdr:cNvPr>
        <xdr:cNvSpPr/>
      </xdr:nvSpPr>
      <xdr:spPr>
        <a:xfrm>
          <a:off x="11172825" y="116490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25</xdr:row>
      <xdr:rowOff>66675</xdr:rowOff>
    </xdr:from>
    <xdr:to>
      <xdr:col>7</xdr:col>
      <xdr:colOff>607695</xdr:colOff>
      <xdr:row>25</xdr:row>
      <xdr:rowOff>463550</xdr:rowOff>
    </xdr:to>
    <xdr:sp macro="" textlink="">
      <xdr:nvSpPr>
        <xdr:cNvPr id="70" name="7 Decisión">
          <a:extLst>
            <a:ext uri="{FF2B5EF4-FFF2-40B4-BE49-F238E27FC236}">
              <a16:creationId xmlns:a16="http://schemas.microsoft.com/office/drawing/2014/main" id="{00000000-0008-0000-0000-000046000000}"/>
            </a:ext>
          </a:extLst>
        </xdr:cNvPr>
        <xdr:cNvSpPr/>
      </xdr:nvSpPr>
      <xdr:spPr>
        <a:xfrm>
          <a:off x="11172825" y="121824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25</xdr:row>
      <xdr:rowOff>66675</xdr:rowOff>
    </xdr:from>
    <xdr:to>
      <xdr:col>7</xdr:col>
      <xdr:colOff>607695</xdr:colOff>
      <xdr:row>25</xdr:row>
      <xdr:rowOff>463550</xdr:rowOff>
    </xdr:to>
    <xdr:sp macro="" textlink="">
      <xdr:nvSpPr>
        <xdr:cNvPr id="71" name="7 Decisión">
          <a:extLst>
            <a:ext uri="{FF2B5EF4-FFF2-40B4-BE49-F238E27FC236}">
              <a16:creationId xmlns:a16="http://schemas.microsoft.com/office/drawing/2014/main" id="{00000000-0008-0000-0000-000047000000}"/>
            </a:ext>
          </a:extLst>
        </xdr:cNvPr>
        <xdr:cNvSpPr/>
      </xdr:nvSpPr>
      <xdr:spPr>
        <a:xfrm>
          <a:off x="11172825" y="121824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25</xdr:row>
      <xdr:rowOff>66675</xdr:rowOff>
    </xdr:from>
    <xdr:to>
      <xdr:col>7</xdr:col>
      <xdr:colOff>607695</xdr:colOff>
      <xdr:row>25</xdr:row>
      <xdr:rowOff>463550</xdr:rowOff>
    </xdr:to>
    <xdr:sp macro="" textlink="">
      <xdr:nvSpPr>
        <xdr:cNvPr id="72" name="7 Decisión">
          <a:extLst>
            <a:ext uri="{FF2B5EF4-FFF2-40B4-BE49-F238E27FC236}">
              <a16:creationId xmlns:a16="http://schemas.microsoft.com/office/drawing/2014/main" id="{00000000-0008-0000-0000-000048000000}"/>
            </a:ext>
          </a:extLst>
        </xdr:cNvPr>
        <xdr:cNvSpPr/>
      </xdr:nvSpPr>
      <xdr:spPr>
        <a:xfrm>
          <a:off x="11172825" y="121824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26</xdr:row>
      <xdr:rowOff>66675</xdr:rowOff>
    </xdr:from>
    <xdr:to>
      <xdr:col>7</xdr:col>
      <xdr:colOff>607695</xdr:colOff>
      <xdr:row>26</xdr:row>
      <xdr:rowOff>463550</xdr:rowOff>
    </xdr:to>
    <xdr:sp macro="" textlink="">
      <xdr:nvSpPr>
        <xdr:cNvPr id="73" name="7 Decisión">
          <a:extLst>
            <a:ext uri="{FF2B5EF4-FFF2-40B4-BE49-F238E27FC236}">
              <a16:creationId xmlns:a16="http://schemas.microsoft.com/office/drawing/2014/main" id="{00000000-0008-0000-0000-000049000000}"/>
            </a:ext>
          </a:extLst>
        </xdr:cNvPr>
        <xdr:cNvSpPr/>
      </xdr:nvSpPr>
      <xdr:spPr>
        <a:xfrm>
          <a:off x="11172825" y="127158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26</xdr:row>
      <xdr:rowOff>66675</xdr:rowOff>
    </xdr:from>
    <xdr:to>
      <xdr:col>7</xdr:col>
      <xdr:colOff>607695</xdr:colOff>
      <xdr:row>26</xdr:row>
      <xdr:rowOff>463550</xdr:rowOff>
    </xdr:to>
    <xdr:sp macro="" textlink="">
      <xdr:nvSpPr>
        <xdr:cNvPr id="74" name="7 Decisión">
          <a:extLst>
            <a:ext uri="{FF2B5EF4-FFF2-40B4-BE49-F238E27FC236}">
              <a16:creationId xmlns:a16="http://schemas.microsoft.com/office/drawing/2014/main" id="{00000000-0008-0000-0000-00004A000000}"/>
            </a:ext>
          </a:extLst>
        </xdr:cNvPr>
        <xdr:cNvSpPr/>
      </xdr:nvSpPr>
      <xdr:spPr>
        <a:xfrm>
          <a:off x="11172825" y="127158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26</xdr:row>
      <xdr:rowOff>66675</xdr:rowOff>
    </xdr:from>
    <xdr:to>
      <xdr:col>7</xdr:col>
      <xdr:colOff>607695</xdr:colOff>
      <xdr:row>26</xdr:row>
      <xdr:rowOff>463550</xdr:rowOff>
    </xdr:to>
    <xdr:sp macro="" textlink="">
      <xdr:nvSpPr>
        <xdr:cNvPr id="75" name="7 Decisión">
          <a:extLst>
            <a:ext uri="{FF2B5EF4-FFF2-40B4-BE49-F238E27FC236}">
              <a16:creationId xmlns:a16="http://schemas.microsoft.com/office/drawing/2014/main" id="{00000000-0008-0000-0000-00004B000000}"/>
            </a:ext>
          </a:extLst>
        </xdr:cNvPr>
        <xdr:cNvSpPr/>
      </xdr:nvSpPr>
      <xdr:spPr>
        <a:xfrm>
          <a:off x="11172825" y="127158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27</xdr:row>
      <xdr:rowOff>66675</xdr:rowOff>
    </xdr:from>
    <xdr:to>
      <xdr:col>7</xdr:col>
      <xdr:colOff>607695</xdr:colOff>
      <xdr:row>27</xdr:row>
      <xdr:rowOff>463550</xdr:rowOff>
    </xdr:to>
    <xdr:sp macro="" textlink="">
      <xdr:nvSpPr>
        <xdr:cNvPr id="76" name="7 Decisión">
          <a:extLst>
            <a:ext uri="{FF2B5EF4-FFF2-40B4-BE49-F238E27FC236}">
              <a16:creationId xmlns:a16="http://schemas.microsoft.com/office/drawing/2014/main" id="{00000000-0008-0000-0000-00004C000000}"/>
            </a:ext>
          </a:extLst>
        </xdr:cNvPr>
        <xdr:cNvSpPr/>
      </xdr:nvSpPr>
      <xdr:spPr>
        <a:xfrm>
          <a:off x="11172825" y="132492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27</xdr:row>
      <xdr:rowOff>66675</xdr:rowOff>
    </xdr:from>
    <xdr:to>
      <xdr:col>7</xdr:col>
      <xdr:colOff>607695</xdr:colOff>
      <xdr:row>27</xdr:row>
      <xdr:rowOff>463550</xdr:rowOff>
    </xdr:to>
    <xdr:sp macro="" textlink="">
      <xdr:nvSpPr>
        <xdr:cNvPr id="77" name="7 Decisión">
          <a:extLst>
            <a:ext uri="{FF2B5EF4-FFF2-40B4-BE49-F238E27FC236}">
              <a16:creationId xmlns:a16="http://schemas.microsoft.com/office/drawing/2014/main" id="{00000000-0008-0000-0000-00004D000000}"/>
            </a:ext>
          </a:extLst>
        </xdr:cNvPr>
        <xdr:cNvSpPr/>
      </xdr:nvSpPr>
      <xdr:spPr>
        <a:xfrm>
          <a:off x="11172825" y="132492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27</xdr:row>
      <xdr:rowOff>66675</xdr:rowOff>
    </xdr:from>
    <xdr:to>
      <xdr:col>7</xdr:col>
      <xdr:colOff>607695</xdr:colOff>
      <xdr:row>27</xdr:row>
      <xdr:rowOff>463550</xdr:rowOff>
    </xdr:to>
    <xdr:sp macro="" textlink="">
      <xdr:nvSpPr>
        <xdr:cNvPr id="78" name="7 Decisión">
          <a:extLst>
            <a:ext uri="{FF2B5EF4-FFF2-40B4-BE49-F238E27FC236}">
              <a16:creationId xmlns:a16="http://schemas.microsoft.com/office/drawing/2014/main" id="{00000000-0008-0000-0000-00004E000000}"/>
            </a:ext>
          </a:extLst>
        </xdr:cNvPr>
        <xdr:cNvSpPr/>
      </xdr:nvSpPr>
      <xdr:spPr>
        <a:xfrm>
          <a:off x="11172825" y="132492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28</xdr:row>
      <xdr:rowOff>66675</xdr:rowOff>
    </xdr:from>
    <xdr:to>
      <xdr:col>7</xdr:col>
      <xdr:colOff>607695</xdr:colOff>
      <xdr:row>28</xdr:row>
      <xdr:rowOff>463550</xdr:rowOff>
    </xdr:to>
    <xdr:sp macro="" textlink="">
      <xdr:nvSpPr>
        <xdr:cNvPr id="79" name="7 Decisión">
          <a:extLst>
            <a:ext uri="{FF2B5EF4-FFF2-40B4-BE49-F238E27FC236}">
              <a16:creationId xmlns:a16="http://schemas.microsoft.com/office/drawing/2014/main" id="{00000000-0008-0000-0000-00004F000000}"/>
            </a:ext>
          </a:extLst>
        </xdr:cNvPr>
        <xdr:cNvSpPr/>
      </xdr:nvSpPr>
      <xdr:spPr>
        <a:xfrm>
          <a:off x="11172825" y="137826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28</xdr:row>
      <xdr:rowOff>66675</xdr:rowOff>
    </xdr:from>
    <xdr:to>
      <xdr:col>7</xdr:col>
      <xdr:colOff>607695</xdr:colOff>
      <xdr:row>28</xdr:row>
      <xdr:rowOff>463550</xdr:rowOff>
    </xdr:to>
    <xdr:sp macro="" textlink="">
      <xdr:nvSpPr>
        <xdr:cNvPr id="80" name="7 Decisión">
          <a:extLst>
            <a:ext uri="{FF2B5EF4-FFF2-40B4-BE49-F238E27FC236}">
              <a16:creationId xmlns:a16="http://schemas.microsoft.com/office/drawing/2014/main" id="{00000000-0008-0000-0000-000050000000}"/>
            </a:ext>
          </a:extLst>
        </xdr:cNvPr>
        <xdr:cNvSpPr/>
      </xdr:nvSpPr>
      <xdr:spPr>
        <a:xfrm>
          <a:off x="11172825" y="137826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28</xdr:row>
      <xdr:rowOff>66675</xdr:rowOff>
    </xdr:from>
    <xdr:to>
      <xdr:col>7</xdr:col>
      <xdr:colOff>607695</xdr:colOff>
      <xdr:row>28</xdr:row>
      <xdr:rowOff>463550</xdr:rowOff>
    </xdr:to>
    <xdr:sp macro="" textlink="">
      <xdr:nvSpPr>
        <xdr:cNvPr id="81" name="7 Decisión">
          <a:extLst>
            <a:ext uri="{FF2B5EF4-FFF2-40B4-BE49-F238E27FC236}">
              <a16:creationId xmlns:a16="http://schemas.microsoft.com/office/drawing/2014/main" id="{00000000-0008-0000-0000-000051000000}"/>
            </a:ext>
          </a:extLst>
        </xdr:cNvPr>
        <xdr:cNvSpPr/>
      </xdr:nvSpPr>
      <xdr:spPr>
        <a:xfrm>
          <a:off x="11172825" y="137826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29</xdr:row>
      <xdr:rowOff>66675</xdr:rowOff>
    </xdr:from>
    <xdr:to>
      <xdr:col>7</xdr:col>
      <xdr:colOff>607695</xdr:colOff>
      <xdr:row>29</xdr:row>
      <xdr:rowOff>463550</xdr:rowOff>
    </xdr:to>
    <xdr:sp macro="" textlink="">
      <xdr:nvSpPr>
        <xdr:cNvPr id="82" name="7 Decisión">
          <a:extLst>
            <a:ext uri="{FF2B5EF4-FFF2-40B4-BE49-F238E27FC236}">
              <a16:creationId xmlns:a16="http://schemas.microsoft.com/office/drawing/2014/main" id="{00000000-0008-0000-0000-000052000000}"/>
            </a:ext>
          </a:extLst>
        </xdr:cNvPr>
        <xdr:cNvSpPr/>
      </xdr:nvSpPr>
      <xdr:spPr>
        <a:xfrm>
          <a:off x="11172825" y="143160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29</xdr:row>
      <xdr:rowOff>66675</xdr:rowOff>
    </xdr:from>
    <xdr:to>
      <xdr:col>7</xdr:col>
      <xdr:colOff>607695</xdr:colOff>
      <xdr:row>29</xdr:row>
      <xdr:rowOff>463550</xdr:rowOff>
    </xdr:to>
    <xdr:sp macro="" textlink="">
      <xdr:nvSpPr>
        <xdr:cNvPr id="83" name="7 Decisión">
          <a:extLst>
            <a:ext uri="{FF2B5EF4-FFF2-40B4-BE49-F238E27FC236}">
              <a16:creationId xmlns:a16="http://schemas.microsoft.com/office/drawing/2014/main" id="{00000000-0008-0000-0000-000053000000}"/>
            </a:ext>
          </a:extLst>
        </xdr:cNvPr>
        <xdr:cNvSpPr/>
      </xdr:nvSpPr>
      <xdr:spPr>
        <a:xfrm>
          <a:off x="11172825" y="143160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29</xdr:row>
      <xdr:rowOff>66675</xdr:rowOff>
    </xdr:from>
    <xdr:to>
      <xdr:col>7</xdr:col>
      <xdr:colOff>607695</xdr:colOff>
      <xdr:row>29</xdr:row>
      <xdr:rowOff>463550</xdr:rowOff>
    </xdr:to>
    <xdr:sp macro="" textlink="">
      <xdr:nvSpPr>
        <xdr:cNvPr id="84" name="7 Decisión">
          <a:extLst>
            <a:ext uri="{FF2B5EF4-FFF2-40B4-BE49-F238E27FC236}">
              <a16:creationId xmlns:a16="http://schemas.microsoft.com/office/drawing/2014/main" id="{00000000-0008-0000-0000-000054000000}"/>
            </a:ext>
          </a:extLst>
        </xdr:cNvPr>
        <xdr:cNvSpPr/>
      </xdr:nvSpPr>
      <xdr:spPr>
        <a:xfrm>
          <a:off x="11172825" y="143160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30</xdr:row>
      <xdr:rowOff>66675</xdr:rowOff>
    </xdr:from>
    <xdr:to>
      <xdr:col>7</xdr:col>
      <xdr:colOff>607695</xdr:colOff>
      <xdr:row>30</xdr:row>
      <xdr:rowOff>463550</xdr:rowOff>
    </xdr:to>
    <xdr:sp macro="" textlink="">
      <xdr:nvSpPr>
        <xdr:cNvPr id="85" name="7 Decisión">
          <a:extLst>
            <a:ext uri="{FF2B5EF4-FFF2-40B4-BE49-F238E27FC236}">
              <a16:creationId xmlns:a16="http://schemas.microsoft.com/office/drawing/2014/main" id="{00000000-0008-0000-0000-000055000000}"/>
            </a:ext>
          </a:extLst>
        </xdr:cNvPr>
        <xdr:cNvSpPr/>
      </xdr:nvSpPr>
      <xdr:spPr>
        <a:xfrm>
          <a:off x="11172825" y="148494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30</xdr:row>
      <xdr:rowOff>66675</xdr:rowOff>
    </xdr:from>
    <xdr:to>
      <xdr:col>7</xdr:col>
      <xdr:colOff>607695</xdr:colOff>
      <xdr:row>30</xdr:row>
      <xdr:rowOff>463550</xdr:rowOff>
    </xdr:to>
    <xdr:sp macro="" textlink="">
      <xdr:nvSpPr>
        <xdr:cNvPr id="86" name="7 Decisión">
          <a:extLst>
            <a:ext uri="{FF2B5EF4-FFF2-40B4-BE49-F238E27FC236}">
              <a16:creationId xmlns:a16="http://schemas.microsoft.com/office/drawing/2014/main" id="{00000000-0008-0000-0000-000056000000}"/>
            </a:ext>
          </a:extLst>
        </xdr:cNvPr>
        <xdr:cNvSpPr/>
      </xdr:nvSpPr>
      <xdr:spPr>
        <a:xfrm>
          <a:off x="11172825" y="148494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30</xdr:row>
      <xdr:rowOff>66675</xdr:rowOff>
    </xdr:from>
    <xdr:to>
      <xdr:col>7</xdr:col>
      <xdr:colOff>607695</xdr:colOff>
      <xdr:row>30</xdr:row>
      <xdr:rowOff>463550</xdr:rowOff>
    </xdr:to>
    <xdr:sp macro="" textlink="">
      <xdr:nvSpPr>
        <xdr:cNvPr id="87" name="7 Decisión">
          <a:extLst>
            <a:ext uri="{FF2B5EF4-FFF2-40B4-BE49-F238E27FC236}">
              <a16:creationId xmlns:a16="http://schemas.microsoft.com/office/drawing/2014/main" id="{00000000-0008-0000-0000-000057000000}"/>
            </a:ext>
          </a:extLst>
        </xdr:cNvPr>
        <xdr:cNvSpPr/>
      </xdr:nvSpPr>
      <xdr:spPr>
        <a:xfrm>
          <a:off x="11172825" y="148494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31</xdr:row>
      <xdr:rowOff>66675</xdr:rowOff>
    </xdr:from>
    <xdr:to>
      <xdr:col>7</xdr:col>
      <xdr:colOff>607695</xdr:colOff>
      <xdr:row>31</xdr:row>
      <xdr:rowOff>463550</xdr:rowOff>
    </xdr:to>
    <xdr:sp macro="" textlink="">
      <xdr:nvSpPr>
        <xdr:cNvPr id="88" name="7 Decisión">
          <a:extLst>
            <a:ext uri="{FF2B5EF4-FFF2-40B4-BE49-F238E27FC236}">
              <a16:creationId xmlns:a16="http://schemas.microsoft.com/office/drawing/2014/main" id="{00000000-0008-0000-0000-000058000000}"/>
            </a:ext>
          </a:extLst>
        </xdr:cNvPr>
        <xdr:cNvSpPr/>
      </xdr:nvSpPr>
      <xdr:spPr>
        <a:xfrm>
          <a:off x="11172825" y="153828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31</xdr:row>
      <xdr:rowOff>66675</xdr:rowOff>
    </xdr:from>
    <xdr:to>
      <xdr:col>7</xdr:col>
      <xdr:colOff>607695</xdr:colOff>
      <xdr:row>31</xdr:row>
      <xdr:rowOff>463550</xdr:rowOff>
    </xdr:to>
    <xdr:sp macro="" textlink="">
      <xdr:nvSpPr>
        <xdr:cNvPr id="89" name="7 Decisión">
          <a:extLst>
            <a:ext uri="{FF2B5EF4-FFF2-40B4-BE49-F238E27FC236}">
              <a16:creationId xmlns:a16="http://schemas.microsoft.com/office/drawing/2014/main" id="{00000000-0008-0000-0000-000059000000}"/>
            </a:ext>
          </a:extLst>
        </xdr:cNvPr>
        <xdr:cNvSpPr/>
      </xdr:nvSpPr>
      <xdr:spPr>
        <a:xfrm>
          <a:off x="11172825" y="153828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31</xdr:row>
      <xdr:rowOff>66675</xdr:rowOff>
    </xdr:from>
    <xdr:to>
      <xdr:col>7</xdr:col>
      <xdr:colOff>607695</xdr:colOff>
      <xdr:row>31</xdr:row>
      <xdr:rowOff>463550</xdr:rowOff>
    </xdr:to>
    <xdr:sp macro="" textlink="">
      <xdr:nvSpPr>
        <xdr:cNvPr id="90" name="7 Decisión">
          <a:extLst>
            <a:ext uri="{FF2B5EF4-FFF2-40B4-BE49-F238E27FC236}">
              <a16:creationId xmlns:a16="http://schemas.microsoft.com/office/drawing/2014/main" id="{00000000-0008-0000-0000-00005A000000}"/>
            </a:ext>
          </a:extLst>
        </xdr:cNvPr>
        <xdr:cNvSpPr/>
      </xdr:nvSpPr>
      <xdr:spPr>
        <a:xfrm>
          <a:off x="11172825" y="153828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32</xdr:row>
      <xdr:rowOff>66675</xdr:rowOff>
    </xdr:from>
    <xdr:to>
      <xdr:col>7</xdr:col>
      <xdr:colOff>607695</xdr:colOff>
      <xdr:row>32</xdr:row>
      <xdr:rowOff>463550</xdr:rowOff>
    </xdr:to>
    <xdr:sp macro="" textlink="">
      <xdr:nvSpPr>
        <xdr:cNvPr id="91" name="7 Decisión">
          <a:extLst>
            <a:ext uri="{FF2B5EF4-FFF2-40B4-BE49-F238E27FC236}">
              <a16:creationId xmlns:a16="http://schemas.microsoft.com/office/drawing/2014/main" id="{00000000-0008-0000-0000-00005B000000}"/>
            </a:ext>
          </a:extLst>
        </xdr:cNvPr>
        <xdr:cNvSpPr/>
      </xdr:nvSpPr>
      <xdr:spPr>
        <a:xfrm>
          <a:off x="11172825" y="159162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32</xdr:row>
      <xdr:rowOff>66675</xdr:rowOff>
    </xdr:from>
    <xdr:to>
      <xdr:col>7</xdr:col>
      <xdr:colOff>607695</xdr:colOff>
      <xdr:row>32</xdr:row>
      <xdr:rowOff>463550</xdr:rowOff>
    </xdr:to>
    <xdr:sp macro="" textlink="">
      <xdr:nvSpPr>
        <xdr:cNvPr id="92" name="7 Decisión">
          <a:extLst>
            <a:ext uri="{FF2B5EF4-FFF2-40B4-BE49-F238E27FC236}">
              <a16:creationId xmlns:a16="http://schemas.microsoft.com/office/drawing/2014/main" id="{00000000-0008-0000-0000-00005C000000}"/>
            </a:ext>
          </a:extLst>
        </xdr:cNvPr>
        <xdr:cNvSpPr/>
      </xdr:nvSpPr>
      <xdr:spPr>
        <a:xfrm>
          <a:off x="11172825" y="159162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32</xdr:row>
      <xdr:rowOff>66675</xdr:rowOff>
    </xdr:from>
    <xdr:to>
      <xdr:col>7</xdr:col>
      <xdr:colOff>607695</xdr:colOff>
      <xdr:row>32</xdr:row>
      <xdr:rowOff>463550</xdr:rowOff>
    </xdr:to>
    <xdr:sp macro="" textlink="">
      <xdr:nvSpPr>
        <xdr:cNvPr id="93" name="7 Decisión">
          <a:extLst>
            <a:ext uri="{FF2B5EF4-FFF2-40B4-BE49-F238E27FC236}">
              <a16:creationId xmlns:a16="http://schemas.microsoft.com/office/drawing/2014/main" id="{00000000-0008-0000-0000-00005D000000}"/>
            </a:ext>
          </a:extLst>
        </xdr:cNvPr>
        <xdr:cNvSpPr/>
      </xdr:nvSpPr>
      <xdr:spPr>
        <a:xfrm>
          <a:off x="11172825" y="159162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35</xdr:row>
      <xdr:rowOff>66675</xdr:rowOff>
    </xdr:from>
    <xdr:to>
      <xdr:col>7</xdr:col>
      <xdr:colOff>607695</xdr:colOff>
      <xdr:row>35</xdr:row>
      <xdr:rowOff>463550</xdr:rowOff>
    </xdr:to>
    <xdr:sp macro="" textlink="">
      <xdr:nvSpPr>
        <xdr:cNvPr id="94" name="7 Decisión">
          <a:extLst>
            <a:ext uri="{FF2B5EF4-FFF2-40B4-BE49-F238E27FC236}">
              <a16:creationId xmlns:a16="http://schemas.microsoft.com/office/drawing/2014/main" id="{00000000-0008-0000-0000-00005E000000}"/>
            </a:ext>
          </a:extLst>
        </xdr:cNvPr>
        <xdr:cNvSpPr/>
      </xdr:nvSpPr>
      <xdr:spPr>
        <a:xfrm>
          <a:off x="11172825" y="1697355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35</xdr:row>
      <xdr:rowOff>66675</xdr:rowOff>
    </xdr:from>
    <xdr:to>
      <xdr:col>7</xdr:col>
      <xdr:colOff>607695</xdr:colOff>
      <xdr:row>35</xdr:row>
      <xdr:rowOff>463550</xdr:rowOff>
    </xdr:to>
    <xdr:sp macro="" textlink="">
      <xdr:nvSpPr>
        <xdr:cNvPr id="95" name="7 Decisión">
          <a:extLst>
            <a:ext uri="{FF2B5EF4-FFF2-40B4-BE49-F238E27FC236}">
              <a16:creationId xmlns:a16="http://schemas.microsoft.com/office/drawing/2014/main" id="{00000000-0008-0000-0000-00005F000000}"/>
            </a:ext>
          </a:extLst>
        </xdr:cNvPr>
        <xdr:cNvSpPr/>
      </xdr:nvSpPr>
      <xdr:spPr>
        <a:xfrm>
          <a:off x="11172825" y="1697355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35</xdr:row>
      <xdr:rowOff>66675</xdr:rowOff>
    </xdr:from>
    <xdr:to>
      <xdr:col>7</xdr:col>
      <xdr:colOff>607695</xdr:colOff>
      <xdr:row>35</xdr:row>
      <xdr:rowOff>463550</xdr:rowOff>
    </xdr:to>
    <xdr:sp macro="" textlink="">
      <xdr:nvSpPr>
        <xdr:cNvPr id="96" name="7 Decisión">
          <a:extLst>
            <a:ext uri="{FF2B5EF4-FFF2-40B4-BE49-F238E27FC236}">
              <a16:creationId xmlns:a16="http://schemas.microsoft.com/office/drawing/2014/main" id="{00000000-0008-0000-0000-000060000000}"/>
            </a:ext>
          </a:extLst>
        </xdr:cNvPr>
        <xdr:cNvSpPr/>
      </xdr:nvSpPr>
      <xdr:spPr>
        <a:xfrm>
          <a:off x="11172825" y="1697355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36</xdr:row>
      <xdr:rowOff>66675</xdr:rowOff>
    </xdr:from>
    <xdr:to>
      <xdr:col>7</xdr:col>
      <xdr:colOff>607695</xdr:colOff>
      <xdr:row>36</xdr:row>
      <xdr:rowOff>463550</xdr:rowOff>
    </xdr:to>
    <xdr:sp macro="" textlink="">
      <xdr:nvSpPr>
        <xdr:cNvPr id="97" name="7 Decisión">
          <a:extLst>
            <a:ext uri="{FF2B5EF4-FFF2-40B4-BE49-F238E27FC236}">
              <a16:creationId xmlns:a16="http://schemas.microsoft.com/office/drawing/2014/main" id="{00000000-0008-0000-0000-000061000000}"/>
            </a:ext>
          </a:extLst>
        </xdr:cNvPr>
        <xdr:cNvSpPr/>
      </xdr:nvSpPr>
      <xdr:spPr>
        <a:xfrm>
          <a:off x="11172825" y="1750695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36</xdr:row>
      <xdr:rowOff>66675</xdr:rowOff>
    </xdr:from>
    <xdr:to>
      <xdr:col>7</xdr:col>
      <xdr:colOff>607695</xdr:colOff>
      <xdr:row>36</xdr:row>
      <xdr:rowOff>463550</xdr:rowOff>
    </xdr:to>
    <xdr:sp macro="" textlink="">
      <xdr:nvSpPr>
        <xdr:cNvPr id="98" name="7 Decisión">
          <a:extLst>
            <a:ext uri="{FF2B5EF4-FFF2-40B4-BE49-F238E27FC236}">
              <a16:creationId xmlns:a16="http://schemas.microsoft.com/office/drawing/2014/main" id="{00000000-0008-0000-0000-000062000000}"/>
            </a:ext>
          </a:extLst>
        </xdr:cNvPr>
        <xdr:cNvSpPr/>
      </xdr:nvSpPr>
      <xdr:spPr>
        <a:xfrm>
          <a:off x="11172825" y="1750695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36</xdr:row>
      <xdr:rowOff>66675</xdr:rowOff>
    </xdr:from>
    <xdr:to>
      <xdr:col>7</xdr:col>
      <xdr:colOff>607695</xdr:colOff>
      <xdr:row>36</xdr:row>
      <xdr:rowOff>463550</xdr:rowOff>
    </xdr:to>
    <xdr:sp macro="" textlink="">
      <xdr:nvSpPr>
        <xdr:cNvPr id="99" name="7 Decisión">
          <a:extLst>
            <a:ext uri="{FF2B5EF4-FFF2-40B4-BE49-F238E27FC236}">
              <a16:creationId xmlns:a16="http://schemas.microsoft.com/office/drawing/2014/main" id="{00000000-0008-0000-0000-000063000000}"/>
            </a:ext>
          </a:extLst>
        </xdr:cNvPr>
        <xdr:cNvSpPr/>
      </xdr:nvSpPr>
      <xdr:spPr>
        <a:xfrm>
          <a:off x="11172825" y="1750695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37</xdr:row>
      <xdr:rowOff>66675</xdr:rowOff>
    </xdr:from>
    <xdr:to>
      <xdr:col>7</xdr:col>
      <xdr:colOff>607695</xdr:colOff>
      <xdr:row>37</xdr:row>
      <xdr:rowOff>463550</xdr:rowOff>
    </xdr:to>
    <xdr:sp macro="" textlink="">
      <xdr:nvSpPr>
        <xdr:cNvPr id="100" name="7 Decisión">
          <a:extLst>
            <a:ext uri="{FF2B5EF4-FFF2-40B4-BE49-F238E27FC236}">
              <a16:creationId xmlns:a16="http://schemas.microsoft.com/office/drawing/2014/main" id="{00000000-0008-0000-0000-000064000000}"/>
            </a:ext>
          </a:extLst>
        </xdr:cNvPr>
        <xdr:cNvSpPr/>
      </xdr:nvSpPr>
      <xdr:spPr>
        <a:xfrm>
          <a:off x="11172825" y="1804035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37</xdr:row>
      <xdr:rowOff>66675</xdr:rowOff>
    </xdr:from>
    <xdr:to>
      <xdr:col>7</xdr:col>
      <xdr:colOff>607695</xdr:colOff>
      <xdr:row>37</xdr:row>
      <xdr:rowOff>463550</xdr:rowOff>
    </xdr:to>
    <xdr:sp macro="" textlink="">
      <xdr:nvSpPr>
        <xdr:cNvPr id="101" name="7 Decisión">
          <a:extLst>
            <a:ext uri="{FF2B5EF4-FFF2-40B4-BE49-F238E27FC236}">
              <a16:creationId xmlns:a16="http://schemas.microsoft.com/office/drawing/2014/main" id="{00000000-0008-0000-0000-000065000000}"/>
            </a:ext>
          </a:extLst>
        </xdr:cNvPr>
        <xdr:cNvSpPr/>
      </xdr:nvSpPr>
      <xdr:spPr>
        <a:xfrm>
          <a:off x="11172825" y="1804035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37</xdr:row>
      <xdr:rowOff>66675</xdr:rowOff>
    </xdr:from>
    <xdr:to>
      <xdr:col>7</xdr:col>
      <xdr:colOff>607695</xdr:colOff>
      <xdr:row>37</xdr:row>
      <xdr:rowOff>463550</xdr:rowOff>
    </xdr:to>
    <xdr:sp macro="" textlink="">
      <xdr:nvSpPr>
        <xdr:cNvPr id="102" name="7 Decisión">
          <a:extLst>
            <a:ext uri="{FF2B5EF4-FFF2-40B4-BE49-F238E27FC236}">
              <a16:creationId xmlns:a16="http://schemas.microsoft.com/office/drawing/2014/main" id="{00000000-0008-0000-0000-000066000000}"/>
            </a:ext>
          </a:extLst>
        </xdr:cNvPr>
        <xdr:cNvSpPr/>
      </xdr:nvSpPr>
      <xdr:spPr>
        <a:xfrm>
          <a:off x="11172825" y="1804035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38</xdr:row>
      <xdr:rowOff>66675</xdr:rowOff>
    </xdr:from>
    <xdr:to>
      <xdr:col>7</xdr:col>
      <xdr:colOff>607695</xdr:colOff>
      <xdr:row>38</xdr:row>
      <xdr:rowOff>463550</xdr:rowOff>
    </xdr:to>
    <xdr:sp macro="" textlink="">
      <xdr:nvSpPr>
        <xdr:cNvPr id="103" name="7 Decisión">
          <a:extLst>
            <a:ext uri="{FF2B5EF4-FFF2-40B4-BE49-F238E27FC236}">
              <a16:creationId xmlns:a16="http://schemas.microsoft.com/office/drawing/2014/main" id="{00000000-0008-0000-0000-000067000000}"/>
            </a:ext>
          </a:extLst>
        </xdr:cNvPr>
        <xdr:cNvSpPr/>
      </xdr:nvSpPr>
      <xdr:spPr>
        <a:xfrm>
          <a:off x="11172825" y="1857375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38</xdr:row>
      <xdr:rowOff>66675</xdr:rowOff>
    </xdr:from>
    <xdr:to>
      <xdr:col>7</xdr:col>
      <xdr:colOff>607695</xdr:colOff>
      <xdr:row>38</xdr:row>
      <xdr:rowOff>463550</xdr:rowOff>
    </xdr:to>
    <xdr:sp macro="" textlink="">
      <xdr:nvSpPr>
        <xdr:cNvPr id="104" name="7 Decisión">
          <a:extLst>
            <a:ext uri="{FF2B5EF4-FFF2-40B4-BE49-F238E27FC236}">
              <a16:creationId xmlns:a16="http://schemas.microsoft.com/office/drawing/2014/main" id="{00000000-0008-0000-0000-000068000000}"/>
            </a:ext>
          </a:extLst>
        </xdr:cNvPr>
        <xdr:cNvSpPr/>
      </xdr:nvSpPr>
      <xdr:spPr>
        <a:xfrm>
          <a:off x="11172825" y="1857375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38</xdr:row>
      <xdr:rowOff>66675</xdr:rowOff>
    </xdr:from>
    <xdr:to>
      <xdr:col>7</xdr:col>
      <xdr:colOff>607695</xdr:colOff>
      <xdr:row>38</xdr:row>
      <xdr:rowOff>463550</xdr:rowOff>
    </xdr:to>
    <xdr:sp macro="" textlink="">
      <xdr:nvSpPr>
        <xdr:cNvPr id="105" name="7 Decisión">
          <a:extLst>
            <a:ext uri="{FF2B5EF4-FFF2-40B4-BE49-F238E27FC236}">
              <a16:creationId xmlns:a16="http://schemas.microsoft.com/office/drawing/2014/main" id="{00000000-0008-0000-0000-000069000000}"/>
            </a:ext>
          </a:extLst>
        </xdr:cNvPr>
        <xdr:cNvSpPr/>
      </xdr:nvSpPr>
      <xdr:spPr>
        <a:xfrm>
          <a:off x="11172825" y="1857375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39</xdr:row>
      <xdr:rowOff>66675</xdr:rowOff>
    </xdr:from>
    <xdr:to>
      <xdr:col>7</xdr:col>
      <xdr:colOff>607695</xdr:colOff>
      <xdr:row>39</xdr:row>
      <xdr:rowOff>463550</xdr:rowOff>
    </xdr:to>
    <xdr:sp macro="" textlink="">
      <xdr:nvSpPr>
        <xdr:cNvPr id="106" name="7 Decisión">
          <a:extLst>
            <a:ext uri="{FF2B5EF4-FFF2-40B4-BE49-F238E27FC236}">
              <a16:creationId xmlns:a16="http://schemas.microsoft.com/office/drawing/2014/main" id="{00000000-0008-0000-0000-00006A000000}"/>
            </a:ext>
          </a:extLst>
        </xdr:cNvPr>
        <xdr:cNvSpPr/>
      </xdr:nvSpPr>
      <xdr:spPr>
        <a:xfrm>
          <a:off x="11172825" y="1910715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39</xdr:row>
      <xdr:rowOff>66675</xdr:rowOff>
    </xdr:from>
    <xdr:to>
      <xdr:col>7</xdr:col>
      <xdr:colOff>607695</xdr:colOff>
      <xdr:row>39</xdr:row>
      <xdr:rowOff>463550</xdr:rowOff>
    </xdr:to>
    <xdr:sp macro="" textlink="">
      <xdr:nvSpPr>
        <xdr:cNvPr id="107" name="7 Decisión">
          <a:extLst>
            <a:ext uri="{FF2B5EF4-FFF2-40B4-BE49-F238E27FC236}">
              <a16:creationId xmlns:a16="http://schemas.microsoft.com/office/drawing/2014/main" id="{00000000-0008-0000-0000-00006B000000}"/>
            </a:ext>
          </a:extLst>
        </xdr:cNvPr>
        <xdr:cNvSpPr/>
      </xdr:nvSpPr>
      <xdr:spPr>
        <a:xfrm>
          <a:off x="11172825" y="1910715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39</xdr:row>
      <xdr:rowOff>66675</xdr:rowOff>
    </xdr:from>
    <xdr:to>
      <xdr:col>7</xdr:col>
      <xdr:colOff>607695</xdr:colOff>
      <xdr:row>39</xdr:row>
      <xdr:rowOff>463550</xdr:rowOff>
    </xdr:to>
    <xdr:sp macro="" textlink="">
      <xdr:nvSpPr>
        <xdr:cNvPr id="108" name="7 Decisión">
          <a:extLst>
            <a:ext uri="{FF2B5EF4-FFF2-40B4-BE49-F238E27FC236}">
              <a16:creationId xmlns:a16="http://schemas.microsoft.com/office/drawing/2014/main" id="{00000000-0008-0000-0000-00006C000000}"/>
            </a:ext>
          </a:extLst>
        </xdr:cNvPr>
        <xdr:cNvSpPr/>
      </xdr:nvSpPr>
      <xdr:spPr>
        <a:xfrm>
          <a:off x="11172825" y="1910715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40</xdr:row>
      <xdr:rowOff>66675</xdr:rowOff>
    </xdr:from>
    <xdr:to>
      <xdr:col>7</xdr:col>
      <xdr:colOff>607695</xdr:colOff>
      <xdr:row>40</xdr:row>
      <xdr:rowOff>463550</xdr:rowOff>
    </xdr:to>
    <xdr:sp macro="" textlink="">
      <xdr:nvSpPr>
        <xdr:cNvPr id="109" name="7 Decisión">
          <a:extLst>
            <a:ext uri="{FF2B5EF4-FFF2-40B4-BE49-F238E27FC236}">
              <a16:creationId xmlns:a16="http://schemas.microsoft.com/office/drawing/2014/main" id="{00000000-0008-0000-0000-00006D000000}"/>
            </a:ext>
          </a:extLst>
        </xdr:cNvPr>
        <xdr:cNvSpPr/>
      </xdr:nvSpPr>
      <xdr:spPr>
        <a:xfrm>
          <a:off x="11172825" y="1964055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40</xdr:row>
      <xdr:rowOff>66675</xdr:rowOff>
    </xdr:from>
    <xdr:to>
      <xdr:col>7</xdr:col>
      <xdr:colOff>607695</xdr:colOff>
      <xdr:row>40</xdr:row>
      <xdr:rowOff>463550</xdr:rowOff>
    </xdr:to>
    <xdr:sp macro="" textlink="">
      <xdr:nvSpPr>
        <xdr:cNvPr id="110" name="7 Decisión">
          <a:extLst>
            <a:ext uri="{FF2B5EF4-FFF2-40B4-BE49-F238E27FC236}">
              <a16:creationId xmlns:a16="http://schemas.microsoft.com/office/drawing/2014/main" id="{00000000-0008-0000-0000-00006E000000}"/>
            </a:ext>
          </a:extLst>
        </xdr:cNvPr>
        <xdr:cNvSpPr/>
      </xdr:nvSpPr>
      <xdr:spPr>
        <a:xfrm>
          <a:off x="11172825" y="1964055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40</xdr:row>
      <xdr:rowOff>66675</xdr:rowOff>
    </xdr:from>
    <xdr:to>
      <xdr:col>7</xdr:col>
      <xdr:colOff>607695</xdr:colOff>
      <xdr:row>40</xdr:row>
      <xdr:rowOff>463550</xdr:rowOff>
    </xdr:to>
    <xdr:sp macro="" textlink="">
      <xdr:nvSpPr>
        <xdr:cNvPr id="111" name="7 Decisión">
          <a:extLst>
            <a:ext uri="{FF2B5EF4-FFF2-40B4-BE49-F238E27FC236}">
              <a16:creationId xmlns:a16="http://schemas.microsoft.com/office/drawing/2014/main" id="{00000000-0008-0000-0000-00006F000000}"/>
            </a:ext>
          </a:extLst>
        </xdr:cNvPr>
        <xdr:cNvSpPr/>
      </xdr:nvSpPr>
      <xdr:spPr>
        <a:xfrm>
          <a:off x="11172825" y="1964055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41</xdr:row>
      <xdr:rowOff>66675</xdr:rowOff>
    </xdr:from>
    <xdr:to>
      <xdr:col>7</xdr:col>
      <xdr:colOff>607695</xdr:colOff>
      <xdr:row>41</xdr:row>
      <xdr:rowOff>463550</xdr:rowOff>
    </xdr:to>
    <xdr:sp macro="" textlink="">
      <xdr:nvSpPr>
        <xdr:cNvPr id="112" name="7 Decisión">
          <a:extLst>
            <a:ext uri="{FF2B5EF4-FFF2-40B4-BE49-F238E27FC236}">
              <a16:creationId xmlns:a16="http://schemas.microsoft.com/office/drawing/2014/main" id="{00000000-0008-0000-0000-000070000000}"/>
            </a:ext>
          </a:extLst>
        </xdr:cNvPr>
        <xdr:cNvSpPr/>
      </xdr:nvSpPr>
      <xdr:spPr>
        <a:xfrm>
          <a:off x="11172825" y="2017395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41</xdr:row>
      <xdr:rowOff>66675</xdr:rowOff>
    </xdr:from>
    <xdr:to>
      <xdr:col>7</xdr:col>
      <xdr:colOff>607695</xdr:colOff>
      <xdr:row>41</xdr:row>
      <xdr:rowOff>463550</xdr:rowOff>
    </xdr:to>
    <xdr:sp macro="" textlink="">
      <xdr:nvSpPr>
        <xdr:cNvPr id="113" name="7 Decisión">
          <a:extLst>
            <a:ext uri="{FF2B5EF4-FFF2-40B4-BE49-F238E27FC236}">
              <a16:creationId xmlns:a16="http://schemas.microsoft.com/office/drawing/2014/main" id="{00000000-0008-0000-0000-000071000000}"/>
            </a:ext>
          </a:extLst>
        </xdr:cNvPr>
        <xdr:cNvSpPr/>
      </xdr:nvSpPr>
      <xdr:spPr>
        <a:xfrm>
          <a:off x="11172825" y="2017395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41</xdr:row>
      <xdr:rowOff>66675</xdr:rowOff>
    </xdr:from>
    <xdr:to>
      <xdr:col>7</xdr:col>
      <xdr:colOff>607695</xdr:colOff>
      <xdr:row>41</xdr:row>
      <xdr:rowOff>463550</xdr:rowOff>
    </xdr:to>
    <xdr:sp macro="" textlink="">
      <xdr:nvSpPr>
        <xdr:cNvPr id="114" name="7 Decisión">
          <a:extLst>
            <a:ext uri="{FF2B5EF4-FFF2-40B4-BE49-F238E27FC236}">
              <a16:creationId xmlns:a16="http://schemas.microsoft.com/office/drawing/2014/main" id="{00000000-0008-0000-0000-000072000000}"/>
            </a:ext>
          </a:extLst>
        </xdr:cNvPr>
        <xdr:cNvSpPr/>
      </xdr:nvSpPr>
      <xdr:spPr>
        <a:xfrm>
          <a:off x="11172825" y="2017395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6</xdr:row>
      <xdr:rowOff>66675</xdr:rowOff>
    </xdr:from>
    <xdr:to>
      <xdr:col>7</xdr:col>
      <xdr:colOff>607695</xdr:colOff>
      <xdr:row>6</xdr:row>
      <xdr:rowOff>463550</xdr:rowOff>
    </xdr:to>
    <xdr:sp macro="" textlink="">
      <xdr:nvSpPr>
        <xdr:cNvPr id="115" name="7 Decisión">
          <a:extLst>
            <a:ext uri="{FF2B5EF4-FFF2-40B4-BE49-F238E27FC236}">
              <a16:creationId xmlns:a16="http://schemas.microsoft.com/office/drawing/2014/main" id="{00000000-0008-0000-0000-000073000000}"/>
            </a:ext>
          </a:extLst>
        </xdr:cNvPr>
        <xdr:cNvSpPr/>
      </xdr:nvSpPr>
      <xdr:spPr>
        <a:xfrm>
          <a:off x="11172825" y="25908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6</xdr:row>
      <xdr:rowOff>66675</xdr:rowOff>
    </xdr:from>
    <xdr:to>
      <xdr:col>7</xdr:col>
      <xdr:colOff>607695</xdr:colOff>
      <xdr:row>6</xdr:row>
      <xdr:rowOff>463550</xdr:rowOff>
    </xdr:to>
    <xdr:sp macro="" textlink="">
      <xdr:nvSpPr>
        <xdr:cNvPr id="116" name="7 Decisión">
          <a:extLst>
            <a:ext uri="{FF2B5EF4-FFF2-40B4-BE49-F238E27FC236}">
              <a16:creationId xmlns:a16="http://schemas.microsoft.com/office/drawing/2014/main" id="{00000000-0008-0000-0000-000074000000}"/>
            </a:ext>
          </a:extLst>
        </xdr:cNvPr>
        <xdr:cNvSpPr/>
      </xdr:nvSpPr>
      <xdr:spPr>
        <a:xfrm>
          <a:off x="11172825" y="25908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7</xdr:row>
      <xdr:rowOff>66675</xdr:rowOff>
    </xdr:from>
    <xdr:to>
      <xdr:col>7</xdr:col>
      <xdr:colOff>607695</xdr:colOff>
      <xdr:row>7</xdr:row>
      <xdr:rowOff>463550</xdr:rowOff>
    </xdr:to>
    <xdr:sp macro="" textlink="">
      <xdr:nvSpPr>
        <xdr:cNvPr id="117" name="7 Decisión">
          <a:extLst>
            <a:ext uri="{FF2B5EF4-FFF2-40B4-BE49-F238E27FC236}">
              <a16:creationId xmlns:a16="http://schemas.microsoft.com/office/drawing/2014/main" id="{00000000-0008-0000-0000-000075000000}"/>
            </a:ext>
          </a:extLst>
        </xdr:cNvPr>
        <xdr:cNvSpPr/>
      </xdr:nvSpPr>
      <xdr:spPr>
        <a:xfrm>
          <a:off x="11172825" y="31242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7</xdr:row>
      <xdr:rowOff>66675</xdr:rowOff>
    </xdr:from>
    <xdr:to>
      <xdr:col>7</xdr:col>
      <xdr:colOff>607695</xdr:colOff>
      <xdr:row>7</xdr:row>
      <xdr:rowOff>463550</xdr:rowOff>
    </xdr:to>
    <xdr:sp macro="" textlink="">
      <xdr:nvSpPr>
        <xdr:cNvPr id="118" name="7 Decisión">
          <a:extLst>
            <a:ext uri="{FF2B5EF4-FFF2-40B4-BE49-F238E27FC236}">
              <a16:creationId xmlns:a16="http://schemas.microsoft.com/office/drawing/2014/main" id="{00000000-0008-0000-0000-000076000000}"/>
            </a:ext>
          </a:extLst>
        </xdr:cNvPr>
        <xdr:cNvSpPr/>
      </xdr:nvSpPr>
      <xdr:spPr>
        <a:xfrm>
          <a:off x="11172825" y="31242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7</xdr:row>
      <xdr:rowOff>66675</xdr:rowOff>
    </xdr:from>
    <xdr:to>
      <xdr:col>7</xdr:col>
      <xdr:colOff>607695</xdr:colOff>
      <xdr:row>7</xdr:row>
      <xdr:rowOff>463550</xdr:rowOff>
    </xdr:to>
    <xdr:sp macro="" textlink="">
      <xdr:nvSpPr>
        <xdr:cNvPr id="119" name="7 Decisión">
          <a:extLst>
            <a:ext uri="{FF2B5EF4-FFF2-40B4-BE49-F238E27FC236}">
              <a16:creationId xmlns:a16="http://schemas.microsoft.com/office/drawing/2014/main" id="{00000000-0008-0000-0000-000077000000}"/>
            </a:ext>
          </a:extLst>
        </xdr:cNvPr>
        <xdr:cNvSpPr/>
      </xdr:nvSpPr>
      <xdr:spPr>
        <a:xfrm>
          <a:off x="11172825" y="31242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7</xdr:row>
      <xdr:rowOff>66675</xdr:rowOff>
    </xdr:from>
    <xdr:to>
      <xdr:col>7</xdr:col>
      <xdr:colOff>607695</xdr:colOff>
      <xdr:row>7</xdr:row>
      <xdr:rowOff>463550</xdr:rowOff>
    </xdr:to>
    <xdr:sp macro="" textlink="">
      <xdr:nvSpPr>
        <xdr:cNvPr id="120" name="7 Decisión">
          <a:extLst>
            <a:ext uri="{FF2B5EF4-FFF2-40B4-BE49-F238E27FC236}">
              <a16:creationId xmlns:a16="http://schemas.microsoft.com/office/drawing/2014/main" id="{00000000-0008-0000-0000-000078000000}"/>
            </a:ext>
          </a:extLst>
        </xdr:cNvPr>
        <xdr:cNvSpPr/>
      </xdr:nvSpPr>
      <xdr:spPr>
        <a:xfrm>
          <a:off x="11172825" y="31242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8</xdr:row>
      <xdr:rowOff>66675</xdr:rowOff>
    </xdr:from>
    <xdr:to>
      <xdr:col>7</xdr:col>
      <xdr:colOff>607695</xdr:colOff>
      <xdr:row>8</xdr:row>
      <xdr:rowOff>463550</xdr:rowOff>
    </xdr:to>
    <xdr:sp macro="" textlink="">
      <xdr:nvSpPr>
        <xdr:cNvPr id="121" name="7 Decisión">
          <a:extLst>
            <a:ext uri="{FF2B5EF4-FFF2-40B4-BE49-F238E27FC236}">
              <a16:creationId xmlns:a16="http://schemas.microsoft.com/office/drawing/2014/main" id="{00000000-0008-0000-0000-000079000000}"/>
            </a:ext>
          </a:extLst>
        </xdr:cNvPr>
        <xdr:cNvSpPr/>
      </xdr:nvSpPr>
      <xdr:spPr>
        <a:xfrm>
          <a:off x="11172825" y="36576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8</xdr:row>
      <xdr:rowOff>66675</xdr:rowOff>
    </xdr:from>
    <xdr:to>
      <xdr:col>7</xdr:col>
      <xdr:colOff>607695</xdr:colOff>
      <xdr:row>8</xdr:row>
      <xdr:rowOff>463550</xdr:rowOff>
    </xdr:to>
    <xdr:sp macro="" textlink="">
      <xdr:nvSpPr>
        <xdr:cNvPr id="122" name="7 Decisión">
          <a:extLst>
            <a:ext uri="{FF2B5EF4-FFF2-40B4-BE49-F238E27FC236}">
              <a16:creationId xmlns:a16="http://schemas.microsoft.com/office/drawing/2014/main" id="{00000000-0008-0000-0000-00007A000000}"/>
            </a:ext>
          </a:extLst>
        </xdr:cNvPr>
        <xdr:cNvSpPr/>
      </xdr:nvSpPr>
      <xdr:spPr>
        <a:xfrm>
          <a:off x="11172825" y="36576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8</xdr:row>
      <xdr:rowOff>66675</xdr:rowOff>
    </xdr:from>
    <xdr:to>
      <xdr:col>7</xdr:col>
      <xdr:colOff>607695</xdr:colOff>
      <xdr:row>8</xdr:row>
      <xdr:rowOff>463550</xdr:rowOff>
    </xdr:to>
    <xdr:sp macro="" textlink="">
      <xdr:nvSpPr>
        <xdr:cNvPr id="123" name="7 Decisión">
          <a:extLst>
            <a:ext uri="{FF2B5EF4-FFF2-40B4-BE49-F238E27FC236}">
              <a16:creationId xmlns:a16="http://schemas.microsoft.com/office/drawing/2014/main" id="{00000000-0008-0000-0000-00007B000000}"/>
            </a:ext>
          </a:extLst>
        </xdr:cNvPr>
        <xdr:cNvSpPr/>
      </xdr:nvSpPr>
      <xdr:spPr>
        <a:xfrm>
          <a:off x="11172825" y="36576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8</xdr:row>
      <xdr:rowOff>66675</xdr:rowOff>
    </xdr:from>
    <xdr:to>
      <xdr:col>7</xdr:col>
      <xdr:colOff>607695</xdr:colOff>
      <xdr:row>8</xdr:row>
      <xdr:rowOff>463550</xdr:rowOff>
    </xdr:to>
    <xdr:sp macro="" textlink="">
      <xdr:nvSpPr>
        <xdr:cNvPr id="124" name="7 Decisión">
          <a:extLst>
            <a:ext uri="{FF2B5EF4-FFF2-40B4-BE49-F238E27FC236}">
              <a16:creationId xmlns:a16="http://schemas.microsoft.com/office/drawing/2014/main" id="{00000000-0008-0000-0000-00007C000000}"/>
            </a:ext>
          </a:extLst>
        </xdr:cNvPr>
        <xdr:cNvSpPr/>
      </xdr:nvSpPr>
      <xdr:spPr>
        <a:xfrm>
          <a:off x="11172825" y="36576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9</xdr:row>
      <xdr:rowOff>66675</xdr:rowOff>
    </xdr:from>
    <xdr:to>
      <xdr:col>7</xdr:col>
      <xdr:colOff>607695</xdr:colOff>
      <xdr:row>9</xdr:row>
      <xdr:rowOff>463550</xdr:rowOff>
    </xdr:to>
    <xdr:sp macro="" textlink="">
      <xdr:nvSpPr>
        <xdr:cNvPr id="125" name="7 Decisión">
          <a:extLst>
            <a:ext uri="{FF2B5EF4-FFF2-40B4-BE49-F238E27FC236}">
              <a16:creationId xmlns:a16="http://schemas.microsoft.com/office/drawing/2014/main" id="{00000000-0008-0000-0000-00007D000000}"/>
            </a:ext>
          </a:extLst>
        </xdr:cNvPr>
        <xdr:cNvSpPr/>
      </xdr:nvSpPr>
      <xdr:spPr>
        <a:xfrm>
          <a:off x="11172825" y="41910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9</xdr:row>
      <xdr:rowOff>66675</xdr:rowOff>
    </xdr:from>
    <xdr:to>
      <xdr:col>7</xdr:col>
      <xdr:colOff>607695</xdr:colOff>
      <xdr:row>9</xdr:row>
      <xdr:rowOff>463550</xdr:rowOff>
    </xdr:to>
    <xdr:sp macro="" textlink="">
      <xdr:nvSpPr>
        <xdr:cNvPr id="126" name="7 Decisión">
          <a:extLst>
            <a:ext uri="{FF2B5EF4-FFF2-40B4-BE49-F238E27FC236}">
              <a16:creationId xmlns:a16="http://schemas.microsoft.com/office/drawing/2014/main" id="{00000000-0008-0000-0000-00007E000000}"/>
            </a:ext>
          </a:extLst>
        </xdr:cNvPr>
        <xdr:cNvSpPr/>
      </xdr:nvSpPr>
      <xdr:spPr>
        <a:xfrm>
          <a:off x="11172825" y="41910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9</xdr:row>
      <xdr:rowOff>66675</xdr:rowOff>
    </xdr:from>
    <xdr:to>
      <xdr:col>7</xdr:col>
      <xdr:colOff>607695</xdr:colOff>
      <xdr:row>9</xdr:row>
      <xdr:rowOff>463550</xdr:rowOff>
    </xdr:to>
    <xdr:sp macro="" textlink="">
      <xdr:nvSpPr>
        <xdr:cNvPr id="127" name="7 Decisión">
          <a:extLst>
            <a:ext uri="{FF2B5EF4-FFF2-40B4-BE49-F238E27FC236}">
              <a16:creationId xmlns:a16="http://schemas.microsoft.com/office/drawing/2014/main" id="{00000000-0008-0000-0000-00007F000000}"/>
            </a:ext>
          </a:extLst>
        </xdr:cNvPr>
        <xdr:cNvSpPr/>
      </xdr:nvSpPr>
      <xdr:spPr>
        <a:xfrm>
          <a:off x="11172825" y="41910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9</xdr:row>
      <xdr:rowOff>66675</xdr:rowOff>
    </xdr:from>
    <xdr:to>
      <xdr:col>7</xdr:col>
      <xdr:colOff>607695</xdr:colOff>
      <xdr:row>9</xdr:row>
      <xdr:rowOff>463550</xdr:rowOff>
    </xdr:to>
    <xdr:sp macro="" textlink="">
      <xdr:nvSpPr>
        <xdr:cNvPr id="128" name="7 Decisión">
          <a:extLst>
            <a:ext uri="{FF2B5EF4-FFF2-40B4-BE49-F238E27FC236}">
              <a16:creationId xmlns:a16="http://schemas.microsoft.com/office/drawing/2014/main" id="{00000000-0008-0000-0000-000080000000}"/>
            </a:ext>
          </a:extLst>
        </xdr:cNvPr>
        <xdr:cNvSpPr/>
      </xdr:nvSpPr>
      <xdr:spPr>
        <a:xfrm>
          <a:off x="11172825" y="41910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10</xdr:row>
      <xdr:rowOff>66675</xdr:rowOff>
    </xdr:from>
    <xdr:to>
      <xdr:col>7</xdr:col>
      <xdr:colOff>607695</xdr:colOff>
      <xdr:row>10</xdr:row>
      <xdr:rowOff>463550</xdr:rowOff>
    </xdr:to>
    <xdr:sp macro="" textlink="">
      <xdr:nvSpPr>
        <xdr:cNvPr id="129" name="7 Decisión">
          <a:extLst>
            <a:ext uri="{FF2B5EF4-FFF2-40B4-BE49-F238E27FC236}">
              <a16:creationId xmlns:a16="http://schemas.microsoft.com/office/drawing/2014/main" id="{00000000-0008-0000-0000-000081000000}"/>
            </a:ext>
          </a:extLst>
        </xdr:cNvPr>
        <xdr:cNvSpPr/>
      </xdr:nvSpPr>
      <xdr:spPr>
        <a:xfrm>
          <a:off x="11172825" y="47244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10</xdr:row>
      <xdr:rowOff>66675</xdr:rowOff>
    </xdr:from>
    <xdr:to>
      <xdr:col>7</xdr:col>
      <xdr:colOff>607695</xdr:colOff>
      <xdr:row>10</xdr:row>
      <xdr:rowOff>463550</xdr:rowOff>
    </xdr:to>
    <xdr:sp macro="" textlink="">
      <xdr:nvSpPr>
        <xdr:cNvPr id="130" name="7 Decisión">
          <a:extLst>
            <a:ext uri="{FF2B5EF4-FFF2-40B4-BE49-F238E27FC236}">
              <a16:creationId xmlns:a16="http://schemas.microsoft.com/office/drawing/2014/main" id="{00000000-0008-0000-0000-000082000000}"/>
            </a:ext>
          </a:extLst>
        </xdr:cNvPr>
        <xdr:cNvSpPr/>
      </xdr:nvSpPr>
      <xdr:spPr>
        <a:xfrm>
          <a:off x="11172825" y="47244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10</xdr:row>
      <xdr:rowOff>66675</xdr:rowOff>
    </xdr:from>
    <xdr:to>
      <xdr:col>7</xdr:col>
      <xdr:colOff>607695</xdr:colOff>
      <xdr:row>10</xdr:row>
      <xdr:rowOff>463550</xdr:rowOff>
    </xdr:to>
    <xdr:sp macro="" textlink="">
      <xdr:nvSpPr>
        <xdr:cNvPr id="131" name="7 Decisión">
          <a:extLst>
            <a:ext uri="{FF2B5EF4-FFF2-40B4-BE49-F238E27FC236}">
              <a16:creationId xmlns:a16="http://schemas.microsoft.com/office/drawing/2014/main" id="{00000000-0008-0000-0000-000083000000}"/>
            </a:ext>
          </a:extLst>
        </xdr:cNvPr>
        <xdr:cNvSpPr/>
      </xdr:nvSpPr>
      <xdr:spPr>
        <a:xfrm>
          <a:off x="11172825" y="47244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10</xdr:row>
      <xdr:rowOff>66675</xdr:rowOff>
    </xdr:from>
    <xdr:to>
      <xdr:col>7</xdr:col>
      <xdr:colOff>607695</xdr:colOff>
      <xdr:row>10</xdr:row>
      <xdr:rowOff>463550</xdr:rowOff>
    </xdr:to>
    <xdr:sp macro="" textlink="">
      <xdr:nvSpPr>
        <xdr:cNvPr id="132" name="7 Decisión">
          <a:extLst>
            <a:ext uri="{FF2B5EF4-FFF2-40B4-BE49-F238E27FC236}">
              <a16:creationId xmlns:a16="http://schemas.microsoft.com/office/drawing/2014/main" id="{00000000-0008-0000-0000-000084000000}"/>
            </a:ext>
          </a:extLst>
        </xdr:cNvPr>
        <xdr:cNvSpPr/>
      </xdr:nvSpPr>
      <xdr:spPr>
        <a:xfrm>
          <a:off x="11172825" y="47244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11</xdr:row>
      <xdr:rowOff>66675</xdr:rowOff>
    </xdr:from>
    <xdr:to>
      <xdr:col>7</xdr:col>
      <xdr:colOff>607695</xdr:colOff>
      <xdr:row>11</xdr:row>
      <xdr:rowOff>463550</xdr:rowOff>
    </xdr:to>
    <xdr:sp macro="" textlink="">
      <xdr:nvSpPr>
        <xdr:cNvPr id="133" name="7 Decisión">
          <a:extLst>
            <a:ext uri="{FF2B5EF4-FFF2-40B4-BE49-F238E27FC236}">
              <a16:creationId xmlns:a16="http://schemas.microsoft.com/office/drawing/2014/main" id="{00000000-0008-0000-0000-000085000000}"/>
            </a:ext>
          </a:extLst>
        </xdr:cNvPr>
        <xdr:cNvSpPr/>
      </xdr:nvSpPr>
      <xdr:spPr>
        <a:xfrm>
          <a:off x="11172825" y="52578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11</xdr:row>
      <xdr:rowOff>66675</xdr:rowOff>
    </xdr:from>
    <xdr:to>
      <xdr:col>7</xdr:col>
      <xdr:colOff>607695</xdr:colOff>
      <xdr:row>11</xdr:row>
      <xdr:rowOff>463550</xdr:rowOff>
    </xdr:to>
    <xdr:sp macro="" textlink="">
      <xdr:nvSpPr>
        <xdr:cNvPr id="134" name="7 Decisión">
          <a:extLst>
            <a:ext uri="{FF2B5EF4-FFF2-40B4-BE49-F238E27FC236}">
              <a16:creationId xmlns:a16="http://schemas.microsoft.com/office/drawing/2014/main" id="{00000000-0008-0000-0000-000086000000}"/>
            </a:ext>
          </a:extLst>
        </xdr:cNvPr>
        <xdr:cNvSpPr/>
      </xdr:nvSpPr>
      <xdr:spPr>
        <a:xfrm>
          <a:off x="11172825" y="52578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11</xdr:row>
      <xdr:rowOff>66675</xdr:rowOff>
    </xdr:from>
    <xdr:to>
      <xdr:col>7</xdr:col>
      <xdr:colOff>607695</xdr:colOff>
      <xdr:row>11</xdr:row>
      <xdr:rowOff>463550</xdr:rowOff>
    </xdr:to>
    <xdr:sp macro="" textlink="">
      <xdr:nvSpPr>
        <xdr:cNvPr id="135" name="7 Decisión">
          <a:extLst>
            <a:ext uri="{FF2B5EF4-FFF2-40B4-BE49-F238E27FC236}">
              <a16:creationId xmlns:a16="http://schemas.microsoft.com/office/drawing/2014/main" id="{00000000-0008-0000-0000-000087000000}"/>
            </a:ext>
          </a:extLst>
        </xdr:cNvPr>
        <xdr:cNvSpPr/>
      </xdr:nvSpPr>
      <xdr:spPr>
        <a:xfrm>
          <a:off x="11172825" y="52578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11</xdr:row>
      <xdr:rowOff>66675</xdr:rowOff>
    </xdr:from>
    <xdr:to>
      <xdr:col>7</xdr:col>
      <xdr:colOff>607695</xdr:colOff>
      <xdr:row>11</xdr:row>
      <xdr:rowOff>463550</xdr:rowOff>
    </xdr:to>
    <xdr:sp macro="" textlink="">
      <xdr:nvSpPr>
        <xdr:cNvPr id="136" name="7 Decisión">
          <a:extLst>
            <a:ext uri="{FF2B5EF4-FFF2-40B4-BE49-F238E27FC236}">
              <a16:creationId xmlns:a16="http://schemas.microsoft.com/office/drawing/2014/main" id="{00000000-0008-0000-0000-000088000000}"/>
            </a:ext>
          </a:extLst>
        </xdr:cNvPr>
        <xdr:cNvSpPr/>
      </xdr:nvSpPr>
      <xdr:spPr>
        <a:xfrm>
          <a:off x="11172825" y="52578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12</xdr:row>
      <xdr:rowOff>66675</xdr:rowOff>
    </xdr:from>
    <xdr:to>
      <xdr:col>7</xdr:col>
      <xdr:colOff>607695</xdr:colOff>
      <xdr:row>12</xdr:row>
      <xdr:rowOff>463550</xdr:rowOff>
    </xdr:to>
    <xdr:sp macro="" textlink="">
      <xdr:nvSpPr>
        <xdr:cNvPr id="137" name="7 Decisión">
          <a:extLst>
            <a:ext uri="{FF2B5EF4-FFF2-40B4-BE49-F238E27FC236}">
              <a16:creationId xmlns:a16="http://schemas.microsoft.com/office/drawing/2014/main" id="{00000000-0008-0000-0000-000089000000}"/>
            </a:ext>
          </a:extLst>
        </xdr:cNvPr>
        <xdr:cNvSpPr/>
      </xdr:nvSpPr>
      <xdr:spPr>
        <a:xfrm>
          <a:off x="11172825" y="57912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12</xdr:row>
      <xdr:rowOff>66675</xdr:rowOff>
    </xdr:from>
    <xdr:to>
      <xdr:col>7</xdr:col>
      <xdr:colOff>607695</xdr:colOff>
      <xdr:row>12</xdr:row>
      <xdr:rowOff>463550</xdr:rowOff>
    </xdr:to>
    <xdr:sp macro="" textlink="">
      <xdr:nvSpPr>
        <xdr:cNvPr id="138" name="7 Decisión">
          <a:extLst>
            <a:ext uri="{FF2B5EF4-FFF2-40B4-BE49-F238E27FC236}">
              <a16:creationId xmlns:a16="http://schemas.microsoft.com/office/drawing/2014/main" id="{00000000-0008-0000-0000-00008A000000}"/>
            </a:ext>
          </a:extLst>
        </xdr:cNvPr>
        <xdr:cNvSpPr/>
      </xdr:nvSpPr>
      <xdr:spPr>
        <a:xfrm>
          <a:off x="11172825" y="57912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12</xdr:row>
      <xdr:rowOff>66675</xdr:rowOff>
    </xdr:from>
    <xdr:to>
      <xdr:col>7</xdr:col>
      <xdr:colOff>607695</xdr:colOff>
      <xdr:row>12</xdr:row>
      <xdr:rowOff>463550</xdr:rowOff>
    </xdr:to>
    <xdr:sp macro="" textlink="">
      <xdr:nvSpPr>
        <xdr:cNvPr id="139" name="7 Decisión">
          <a:extLst>
            <a:ext uri="{FF2B5EF4-FFF2-40B4-BE49-F238E27FC236}">
              <a16:creationId xmlns:a16="http://schemas.microsoft.com/office/drawing/2014/main" id="{00000000-0008-0000-0000-00008B000000}"/>
            </a:ext>
          </a:extLst>
        </xdr:cNvPr>
        <xdr:cNvSpPr/>
      </xdr:nvSpPr>
      <xdr:spPr>
        <a:xfrm>
          <a:off x="11172825" y="57912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12</xdr:row>
      <xdr:rowOff>66675</xdr:rowOff>
    </xdr:from>
    <xdr:to>
      <xdr:col>7</xdr:col>
      <xdr:colOff>607695</xdr:colOff>
      <xdr:row>12</xdr:row>
      <xdr:rowOff>463550</xdr:rowOff>
    </xdr:to>
    <xdr:sp macro="" textlink="">
      <xdr:nvSpPr>
        <xdr:cNvPr id="140" name="7 Decisión">
          <a:extLst>
            <a:ext uri="{FF2B5EF4-FFF2-40B4-BE49-F238E27FC236}">
              <a16:creationId xmlns:a16="http://schemas.microsoft.com/office/drawing/2014/main" id="{00000000-0008-0000-0000-00008C000000}"/>
            </a:ext>
          </a:extLst>
        </xdr:cNvPr>
        <xdr:cNvSpPr/>
      </xdr:nvSpPr>
      <xdr:spPr>
        <a:xfrm>
          <a:off x="11172825" y="57912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13</xdr:row>
      <xdr:rowOff>66675</xdr:rowOff>
    </xdr:from>
    <xdr:to>
      <xdr:col>7</xdr:col>
      <xdr:colOff>607695</xdr:colOff>
      <xdr:row>13</xdr:row>
      <xdr:rowOff>463550</xdr:rowOff>
    </xdr:to>
    <xdr:sp macro="" textlink="">
      <xdr:nvSpPr>
        <xdr:cNvPr id="141" name="7 Decisión">
          <a:extLst>
            <a:ext uri="{FF2B5EF4-FFF2-40B4-BE49-F238E27FC236}">
              <a16:creationId xmlns:a16="http://schemas.microsoft.com/office/drawing/2014/main" id="{00000000-0008-0000-0000-00008D000000}"/>
            </a:ext>
          </a:extLst>
        </xdr:cNvPr>
        <xdr:cNvSpPr/>
      </xdr:nvSpPr>
      <xdr:spPr>
        <a:xfrm>
          <a:off x="11172825" y="63246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13</xdr:row>
      <xdr:rowOff>66675</xdr:rowOff>
    </xdr:from>
    <xdr:to>
      <xdr:col>7</xdr:col>
      <xdr:colOff>607695</xdr:colOff>
      <xdr:row>13</xdr:row>
      <xdr:rowOff>463550</xdr:rowOff>
    </xdr:to>
    <xdr:sp macro="" textlink="">
      <xdr:nvSpPr>
        <xdr:cNvPr id="142" name="7 Decisión">
          <a:extLst>
            <a:ext uri="{FF2B5EF4-FFF2-40B4-BE49-F238E27FC236}">
              <a16:creationId xmlns:a16="http://schemas.microsoft.com/office/drawing/2014/main" id="{00000000-0008-0000-0000-00008E000000}"/>
            </a:ext>
          </a:extLst>
        </xdr:cNvPr>
        <xdr:cNvSpPr/>
      </xdr:nvSpPr>
      <xdr:spPr>
        <a:xfrm>
          <a:off x="11172825" y="63246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13</xdr:row>
      <xdr:rowOff>66675</xdr:rowOff>
    </xdr:from>
    <xdr:to>
      <xdr:col>7</xdr:col>
      <xdr:colOff>607695</xdr:colOff>
      <xdr:row>13</xdr:row>
      <xdr:rowOff>463550</xdr:rowOff>
    </xdr:to>
    <xdr:sp macro="" textlink="">
      <xdr:nvSpPr>
        <xdr:cNvPr id="143" name="7 Decisión">
          <a:extLst>
            <a:ext uri="{FF2B5EF4-FFF2-40B4-BE49-F238E27FC236}">
              <a16:creationId xmlns:a16="http://schemas.microsoft.com/office/drawing/2014/main" id="{00000000-0008-0000-0000-00008F000000}"/>
            </a:ext>
          </a:extLst>
        </xdr:cNvPr>
        <xdr:cNvSpPr/>
      </xdr:nvSpPr>
      <xdr:spPr>
        <a:xfrm>
          <a:off x="11172825" y="63246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13</xdr:row>
      <xdr:rowOff>66675</xdr:rowOff>
    </xdr:from>
    <xdr:to>
      <xdr:col>7</xdr:col>
      <xdr:colOff>607695</xdr:colOff>
      <xdr:row>13</xdr:row>
      <xdr:rowOff>463550</xdr:rowOff>
    </xdr:to>
    <xdr:sp macro="" textlink="">
      <xdr:nvSpPr>
        <xdr:cNvPr id="144" name="7 Decisión">
          <a:extLst>
            <a:ext uri="{FF2B5EF4-FFF2-40B4-BE49-F238E27FC236}">
              <a16:creationId xmlns:a16="http://schemas.microsoft.com/office/drawing/2014/main" id="{00000000-0008-0000-0000-000090000000}"/>
            </a:ext>
          </a:extLst>
        </xdr:cNvPr>
        <xdr:cNvSpPr/>
      </xdr:nvSpPr>
      <xdr:spPr>
        <a:xfrm>
          <a:off x="11172825" y="63246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14</xdr:row>
      <xdr:rowOff>66675</xdr:rowOff>
    </xdr:from>
    <xdr:to>
      <xdr:col>7</xdr:col>
      <xdr:colOff>607695</xdr:colOff>
      <xdr:row>14</xdr:row>
      <xdr:rowOff>463550</xdr:rowOff>
    </xdr:to>
    <xdr:sp macro="" textlink="">
      <xdr:nvSpPr>
        <xdr:cNvPr id="145" name="7 Decisión">
          <a:extLst>
            <a:ext uri="{FF2B5EF4-FFF2-40B4-BE49-F238E27FC236}">
              <a16:creationId xmlns:a16="http://schemas.microsoft.com/office/drawing/2014/main" id="{00000000-0008-0000-0000-000091000000}"/>
            </a:ext>
          </a:extLst>
        </xdr:cNvPr>
        <xdr:cNvSpPr/>
      </xdr:nvSpPr>
      <xdr:spPr>
        <a:xfrm>
          <a:off x="11172825" y="68580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14</xdr:row>
      <xdr:rowOff>66675</xdr:rowOff>
    </xdr:from>
    <xdr:to>
      <xdr:col>7</xdr:col>
      <xdr:colOff>607695</xdr:colOff>
      <xdr:row>14</xdr:row>
      <xdr:rowOff>463550</xdr:rowOff>
    </xdr:to>
    <xdr:sp macro="" textlink="">
      <xdr:nvSpPr>
        <xdr:cNvPr id="146" name="7 Decisión">
          <a:extLst>
            <a:ext uri="{FF2B5EF4-FFF2-40B4-BE49-F238E27FC236}">
              <a16:creationId xmlns:a16="http://schemas.microsoft.com/office/drawing/2014/main" id="{00000000-0008-0000-0000-000092000000}"/>
            </a:ext>
          </a:extLst>
        </xdr:cNvPr>
        <xdr:cNvSpPr/>
      </xdr:nvSpPr>
      <xdr:spPr>
        <a:xfrm>
          <a:off x="11172825" y="68580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14</xdr:row>
      <xdr:rowOff>66675</xdr:rowOff>
    </xdr:from>
    <xdr:to>
      <xdr:col>7</xdr:col>
      <xdr:colOff>607695</xdr:colOff>
      <xdr:row>14</xdr:row>
      <xdr:rowOff>463550</xdr:rowOff>
    </xdr:to>
    <xdr:sp macro="" textlink="">
      <xdr:nvSpPr>
        <xdr:cNvPr id="147" name="7 Decisión">
          <a:extLst>
            <a:ext uri="{FF2B5EF4-FFF2-40B4-BE49-F238E27FC236}">
              <a16:creationId xmlns:a16="http://schemas.microsoft.com/office/drawing/2014/main" id="{00000000-0008-0000-0000-000093000000}"/>
            </a:ext>
          </a:extLst>
        </xdr:cNvPr>
        <xdr:cNvSpPr/>
      </xdr:nvSpPr>
      <xdr:spPr>
        <a:xfrm>
          <a:off x="11172825" y="68580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14</xdr:row>
      <xdr:rowOff>66675</xdr:rowOff>
    </xdr:from>
    <xdr:to>
      <xdr:col>7</xdr:col>
      <xdr:colOff>607695</xdr:colOff>
      <xdr:row>14</xdr:row>
      <xdr:rowOff>463550</xdr:rowOff>
    </xdr:to>
    <xdr:sp macro="" textlink="">
      <xdr:nvSpPr>
        <xdr:cNvPr id="148" name="7 Decisión">
          <a:extLst>
            <a:ext uri="{FF2B5EF4-FFF2-40B4-BE49-F238E27FC236}">
              <a16:creationId xmlns:a16="http://schemas.microsoft.com/office/drawing/2014/main" id="{00000000-0008-0000-0000-000094000000}"/>
            </a:ext>
          </a:extLst>
        </xdr:cNvPr>
        <xdr:cNvSpPr/>
      </xdr:nvSpPr>
      <xdr:spPr>
        <a:xfrm>
          <a:off x="11172825" y="68580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15</xdr:row>
      <xdr:rowOff>66675</xdr:rowOff>
    </xdr:from>
    <xdr:to>
      <xdr:col>7</xdr:col>
      <xdr:colOff>607695</xdr:colOff>
      <xdr:row>15</xdr:row>
      <xdr:rowOff>463550</xdr:rowOff>
    </xdr:to>
    <xdr:sp macro="" textlink="">
      <xdr:nvSpPr>
        <xdr:cNvPr id="149" name="7 Decisión">
          <a:extLst>
            <a:ext uri="{FF2B5EF4-FFF2-40B4-BE49-F238E27FC236}">
              <a16:creationId xmlns:a16="http://schemas.microsoft.com/office/drawing/2014/main" id="{00000000-0008-0000-0000-000095000000}"/>
            </a:ext>
          </a:extLst>
        </xdr:cNvPr>
        <xdr:cNvSpPr/>
      </xdr:nvSpPr>
      <xdr:spPr>
        <a:xfrm>
          <a:off x="11172825" y="73914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15</xdr:row>
      <xdr:rowOff>66675</xdr:rowOff>
    </xdr:from>
    <xdr:to>
      <xdr:col>7</xdr:col>
      <xdr:colOff>607695</xdr:colOff>
      <xdr:row>15</xdr:row>
      <xdr:rowOff>463550</xdr:rowOff>
    </xdr:to>
    <xdr:sp macro="" textlink="">
      <xdr:nvSpPr>
        <xdr:cNvPr id="150" name="7 Decisión">
          <a:extLst>
            <a:ext uri="{FF2B5EF4-FFF2-40B4-BE49-F238E27FC236}">
              <a16:creationId xmlns:a16="http://schemas.microsoft.com/office/drawing/2014/main" id="{00000000-0008-0000-0000-000096000000}"/>
            </a:ext>
          </a:extLst>
        </xdr:cNvPr>
        <xdr:cNvSpPr/>
      </xdr:nvSpPr>
      <xdr:spPr>
        <a:xfrm>
          <a:off x="11172825" y="73914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15</xdr:row>
      <xdr:rowOff>66675</xdr:rowOff>
    </xdr:from>
    <xdr:to>
      <xdr:col>7</xdr:col>
      <xdr:colOff>607695</xdr:colOff>
      <xdr:row>15</xdr:row>
      <xdr:rowOff>463550</xdr:rowOff>
    </xdr:to>
    <xdr:sp macro="" textlink="">
      <xdr:nvSpPr>
        <xdr:cNvPr id="151" name="7 Decisión">
          <a:extLst>
            <a:ext uri="{FF2B5EF4-FFF2-40B4-BE49-F238E27FC236}">
              <a16:creationId xmlns:a16="http://schemas.microsoft.com/office/drawing/2014/main" id="{00000000-0008-0000-0000-000097000000}"/>
            </a:ext>
          </a:extLst>
        </xdr:cNvPr>
        <xdr:cNvSpPr/>
      </xdr:nvSpPr>
      <xdr:spPr>
        <a:xfrm>
          <a:off x="11172825" y="73914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15</xdr:row>
      <xdr:rowOff>66675</xdr:rowOff>
    </xdr:from>
    <xdr:to>
      <xdr:col>7</xdr:col>
      <xdr:colOff>607695</xdr:colOff>
      <xdr:row>15</xdr:row>
      <xdr:rowOff>463550</xdr:rowOff>
    </xdr:to>
    <xdr:sp macro="" textlink="">
      <xdr:nvSpPr>
        <xdr:cNvPr id="152" name="7 Decisión">
          <a:extLst>
            <a:ext uri="{FF2B5EF4-FFF2-40B4-BE49-F238E27FC236}">
              <a16:creationId xmlns:a16="http://schemas.microsoft.com/office/drawing/2014/main" id="{00000000-0008-0000-0000-000098000000}"/>
            </a:ext>
          </a:extLst>
        </xdr:cNvPr>
        <xdr:cNvSpPr/>
      </xdr:nvSpPr>
      <xdr:spPr>
        <a:xfrm>
          <a:off x="11172825" y="73914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16</xdr:row>
      <xdr:rowOff>66675</xdr:rowOff>
    </xdr:from>
    <xdr:to>
      <xdr:col>7</xdr:col>
      <xdr:colOff>607695</xdr:colOff>
      <xdr:row>16</xdr:row>
      <xdr:rowOff>463550</xdr:rowOff>
    </xdr:to>
    <xdr:sp macro="" textlink="">
      <xdr:nvSpPr>
        <xdr:cNvPr id="153" name="7 Decisión">
          <a:extLst>
            <a:ext uri="{FF2B5EF4-FFF2-40B4-BE49-F238E27FC236}">
              <a16:creationId xmlns:a16="http://schemas.microsoft.com/office/drawing/2014/main" id="{00000000-0008-0000-0000-000099000000}"/>
            </a:ext>
          </a:extLst>
        </xdr:cNvPr>
        <xdr:cNvSpPr/>
      </xdr:nvSpPr>
      <xdr:spPr>
        <a:xfrm>
          <a:off x="11172825" y="79248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16</xdr:row>
      <xdr:rowOff>66675</xdr:rowOff>
    </xdr:from>
    <xdr:to>
      <xdr:col>7</xdr:col>
      <xdr:colOff>607695</xdr:colOff>
      <xdr:row>16</xdr:row>
      <xdr:rowOff>463550</xdr:rowOff>
    </xdr:to>
    <xdr:sp macro="" textlink="">
      <xdr:nvSpPr>
        <xdr:cNvPr id="154" name="7 Decisión">
          <a:extLst>
            <a:ext uri="{FF2B5EF4-FFF2-40B4-BE49-F238E27FC236}">
              <a16:creationId xmlns:a16="http://schemas.microsoft.com/office/drawing/2014/main" id="{00000000-0008-0000-0000-00009A000000}"/>
            </a:ext>
          </a:extLst>
        </xdr:cNvPr>
        <xdr:cNvSpPr/>
      </xdr:nvSpPr>
      <xdr:spPr>
        <a:xfrm>
          <a:off x="11172825" y="79248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16</xdr:row>
      <xdr:rowOff>66675</xdr:rowOff>
    </xdr:from>
    <xdr:to>
      <xdr:col>7</xdr:col>
      <xdr:colOff>607695</xdr:colOff>
      <xdr:row>16</xdr:row>
      <xdr:rowOff>463550</xdr:rowOff>
    </xdr:to>
    <xdr:sp macro="" textlink="">
      <xdr:nvSpPr>
        <xdr:cNvPr id="155" name="7 Decisión">
          <a:extLst>
            <a:ext uri="{FF2B5EF4-FFF2-40B4-BE49-F238E27FC236}">
              <a16:creationId xmlns:a16="http://schemas.microsoft.com/office/drawing/2014/main" id="{00000000-0008-0000-0000-00009B000000}"/>
            </a:ext>
          </a:extLst>
        </xdr:cNvPr>
        <xdr:cNvSpPr/>
      </xdr:nvSpPr>
      <xdr:spPr>
        <a:xfrm>
          <a:off x="11172825" y="79248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16</xdr:row>
      <xdr:rowOff>66675</xdr:rowOff>
    </xdr:from>
    <xdr:to>
      <xdr:col>7</xdr:col>
      <xdr:colOff>607695</xdr:colOff>
      <xdr:row>16</xdr:row>
      <xdr:rowOff>463550</xdr:rowOff>
    </xdr:to>
    <xdr:sp macro="" textlink="">
      <xdr:nvSpPr>
        <xdr:cNvPr id="156" name="7 Decisión">
          <a:extLst>
            <a:ext uri="{FF2B5EF4-FFF2-40B4-BE49-F238E27FC236}">
              <a16:creationId xmlns:a16="http://schemas.microsoft.com/office/drawing/2014/main" id="{00000000-0008-0000-0000-00009C000000}"/>
            </a:ext>
          </a:extLst>
        </xdr:cNvPr>
        <xdr:cNvSpPr/>
      </xdr:nvSpPr>
      <xdr:spPr>
        <a:xfrm>
          <a:off x="11172825" y="79248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17</xdr:row>
      <xdr:rowOff>66675</xdr:rowOff>
    </xdr:from>
    <xdr:to>
      <xdr:col>7</xdr:col>
      <xdr:colOff>607695</xdr:colOff>
      <xdr:row>17</xdr:row>
      <xdr:rowOff>463550</xdr:rowOff>
    </xdr:to>
    <xdr:sp macro="" textlink="">
      <xdr:nvSpPr>
        <xdr:cNvPr id="157" name="7 Decisión">
          <a:extLst>
            <a:ext uri="{FF2B5EF4-FFF2-40B4-BE49-F238E27FC236}">
              <a16:creationId xmlns:a16="http://schemas.microsoft.com/office/drawing/2014/main" id="{00000000-0008-0000-0000-00009D000000}"/>
            </a:ext>
          </a:extLst>
        </xdr:cNvPr>
        <xdr:cNvSpPr/>
      </xdr:nvSpPr>
      <xdr:spPr>
        <a:xfrm>
          <a:off x="11172825" y="84582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17</xdr:row>
      <xdr:rowOff>66675</xdr:rowOff>
    </xdr:from>
    <xdr:to>
      <xdr:col>7</xdr:col>
      <xdr:colOff>607695</xdr:colOff>
      <xdr:row>17</xdr:row>
      <xdr:rowOff>463550</xdr:rowOff>
    </xdr:to>
    <xdr:sp macro="" textlink="">
      <xdr:nvSpPr>
        <xdr:cNvPr id="158" name="7 Decisión">
          <a:extLst>
            <a:ext uri="{FF2B5EF4-FFF2-40B4-BE49-F238E27FC236}">
              <a16:creationId xmlns:a16="http://schemas.microsoft.com/office/drawing/2014/main" id="{00000000-0008-0000-0000-00009E000000}"/>
            </a:ext>
          </a:extLst>
        </xdr:cNvPr>
        <xdr:cNvSpPr/>
      </xdr:nvSpPr>
      <xdr:spPr>
        <a:xfrm>
          <a:off x="11172825" y="84582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17</xdr:row>
      <xdr:rowOff>66675</xdr:rowOff>
    </xdr:from>
    <xdr:to>
      <xdr:col>7</xdr:col>
      <xdr:colOff>607695</xdr:colOff>
      <xdr:row>17</xdr:row>
      <xdr:rowOff>463550</xdr:rowOff>
    </xdr:to>
    <xdr:sp macro="" textlink="">
      <xdr:nvSpPr>
        <xdr:cNvPr id="159" name="7 Decisión">
          <a:extLst>
            <a:ext uri="{FF2B5EF4-FFF2-40B4-BE49-F238E27FC236}">
              <a16:creationId xmlns:a16="http://schemas.microsoft.com/office/drawing/2014/main" id="{00000000-0008-0000-0000-00009F000000}"/>
            </a:ext>
          </a:extLst>
        </xdr:cNvPr>
        <xdr:cNvSpPr/>
      </xdr:nvSpPr>
      <xdr:spPr>
        <a:xfrm>
          <a:off x="11172825" y="84582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17</xdr:row>
      <xdr:rowOff>66675</xdr:rowOff>
    </xdr:from>
    <xdr:to>
      <xdr:col>7</xdr:col>
      <xdr:colOff>607695</xdr:colOff>
      <xdr:row>17</xdr:row>
      <xdr:rowOff>463550</xdr:rowOff>
    </xdr:to>
    <xdr:sp macro="" textlink="">
      <xdr:nvSpPr>
        <xdr:cNvPr id="160" name="7 Decisión">
          <a:extLst>
            <a:ext uri="{FF2B5EF4-FFF2-40B4-BE49-F238E27FC236}">
              <a16:creationId xmlns:a16="http://schemas.microsoft.com/office/drawing/2014/main" id="{00000000-0008-0000-0000-0000A0000000}"/>
            </a:ext>
          </a:extLst>
        </xdr:cNvPr>
        <xdr:cNvSpPr/>
      </xdr:nvSpPr>
      <xdr:spPr>
        <a:xfrm>
          <a:off x="11172825" y="84582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18</xdr:row>
      <xdr:rowOff>66675</xdr:rowOff>
    </xdr:from>
    <xdr:to>
      <xdr:col>7</xdr:col>
      <xdr:colOff>607695</xdr:colOff>
      <xdr:row>18</xdr:row>
      <xdr:rowOff>463550</xdr:rowOff>
    </xdr:to>
    <xdr:sp macro="" textlink="">
      <xdr:nvSpPr>
        <xdr:cNvPr id="161" name="7 Decisión">
          <a:extLst>
            <a:ext uri="{FF2B5EF4-FFF2-40B4-BE49-F238E27FC236}">
              <a16:creationId xmlns:a16="http://schemas.microsoft.com/office/drawing/2014/main" id="{00000000-0008-0000-0000-0000A1000000}"/>
            </a:ext>
          </a:extLst>
        </xdr:cNvPr>
        <xdr:cNvSpPr/>
      </xdr:nvSpPr>
      <xdr:spPr>
        <a:xfrm>
          <a:off x="11172825" y="89916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18</xdr:row>
      <xdr:rowOff>66675</xdr:rowOff>
    </xdr:from>
    <xdr:to>
      <xdr:col>7</xdr:col>
      <xdr:colOff>607695</xdr:colOff>
      <xdr:row>18</xdr:row>
      <xdr:rowOff>463550</xdr:rowOff>
    </xdr:to>
    <xdr:sp macro="" textlink="">
      <xdr:nvSpPr>
        <xdr:cNvPr id="162" name="7 Decisión">
          <a:extLst>
            <a:ext uri="{FF2B5EF4-FFF2-40B4-BE49-F238E27FC236}">
              <a16:creationId xmlns:a16="http://schemas.microsoft.com/office/drawing/2014/main" id="{00000000-0008-0000-0000-0000A2000000}"/>
            </a:ext>
          </a:extLst>
        </xdr:cNvPr>
        <xdr:cNvSpPr/>
      </xdr:nvSpPr>
      <xdr:spPr>
        <a:xfrm>
          <a:off x="11172825" y="89916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18</xdr:row>
      <xdr:rowOff>66675</xdr:rowOff>
    </xdr:from>
    <xdr:to>
      <xdr:col>7</xdr:col>
      <xdr:colOff>607695</xdr:colOff>
      <xdr:row>18</xdr:row>
      <xdr:rowOff>463550</xdr:rowOff>
    </xdr:to>
    <xdr:sp macro="" textlink="">
      <xdr:nvSpPr>
        <xdr:cNvPr id="163" name="7 Decisión">
          <a:extLst>
            <a:ext uri="{FF2B5EF4-FFF2-40B4-BE49-F238E27FC236}">
              <a16:creationId xmlns:a16="http://schemas.microsoft.com/office/drawing/2014/main" id="{00000000-0008-0000-0000-0000A3000000}"/>
            </a:ext>
          </a:extLst>
        </xdr:cNvPr>
        <xdr:cNvSpPr/>
      </xdr:nvSpPr>
      <xdr:spPr>
        <a:xfrm>
          <a:off x="11172825" y="89916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18</xdr:row>
      <xdr:rowOff>66675</xdr:rowOff>
    </xdr:from>
    <xdr:to>
      <xdr:col>7</xdr:col>
      <xdr:colOff>607695</xdr:colOff>
      <xdr:row>18</xdr:row>
      <xdr:rowOff>463550</xdr:rowOff>
    </xdr:to>
    <xdr:sp macro="" textlink="">
      <xdr:nvSpPr>
        <xdr:cNvPr id="164" name="7 Decisión">
          <a:extLst>
            <a:ext uri="{FF2B5EF4-FFF2-40B4-BE49-F238E27FC236}">
              <a16:creationId xmlns:a16="http://schemas.microsoft.com/office/drawing/2014/main" id="{00000000-0008-0000-0000-0000A4000000}"/>
            </a:ext>
          </a:extLst>
        </xdr:cNvPr>
        <xdr:cNvSpPr/>
      </xdr:nvSpPr>
      <xdr:spPr>
        <a:xfrm>
          <a:off x="11172825" y="89916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19</xdr:row>
      <xdr:rowOff>66675</xdr:rowOff>
    </xdr:from>
    <xdr:to>
      <xdr:col>7</xdr:col>
      <xdr:colOff>607695</xdr:colOff>
      <xdr:row>19</xdr:row>
      <xdr:rowOff>463550</xdr:rowOff>
    </xdr:to>
    <xdr:sp macro="" textlink="">
      <xdr:nvSpPr>
        <xdr:cNvPr id="165" name="7 Decisión">
          <a:extLst>
            <a:ext uri="{FF2B5EF4-FFF2-40B4-BE49-F238E27FC236}">
              <a16:creationId xmlns:a16="http://schemas.microsoft.com/office/drawing/2014/main" id="{00000000-0008-0000-0000-0000A5000000}"/>
            </a:ext>
          </a:extLst>
        </xdr:cNvPr>
        <xdr:cNvSpPr/>
      </xdr:nvSpPr>
      <xdr:spPr>
        <a:xfrm>
          <a:off x="11172825" y="95250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19</xdr:row>
      <xdr:rowOff>66675</xdr:rowOff>
    </xdr:from>
    <xdr:to>
      <xdr:col>7</xdr:col>
      <xdr:colOff>607695</xdr:colOff>
      <xdr:row>19</xdr:row>
      <xdr:rowOff>463550</xdr:rowOff>
    </xdr:to>
    <xdr:sp macro="" textlink="">
      <xdr:nvSpPr>
        <xdr:cNvPr id="166" name="7 Decisión">
          <a:extLst>
            <a:ext uri="{FF2B5EF4-FFF2-40B4-BE49-F238E27FC236}">
              <a16:creationId xmlns:a16="http://schemas.microsoft.com/office/drawing/2014/main" id="{00000000-0008-0000-0000-0000A6000000}"/>
            </a:ext>
          </a:extLst>
        </xdr:cNvPr>
        <xdr:cNvSpPr/>
      </xdr:nvSpPr>
      <xdr:spPr>
        <a:xfrm>
          <a:off x="11172825" y="95250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19</xdr:row>
      <xdr:rowOff>66675</xdr:rowOff>
    </xdr:from>
    <xdr:to>
      <xdr:col>7</xdr:col>
      <xdr:colOff>607695</xdr:colOff>
      <xdr:row>19</xdr:row>
      <xdr:rowOff>463550</xdr:rowOff>
    </xdr:to>
    <xdr:sp macro="" textlink="">
      <xdr:nvSpPr>
        <xdr:cNvPr id="167" name="7 Decisión">
          <a:extLst>
            <a:ext uri="{FF2B5EF4-FFF2-40B4-BE49-F238E27FC236}">
              <a16:creationId xmlns:a16="http://schemas.microsoft.com/office/drawing/2014/main" id="{00000000-0008-0000-0000-0000A7000000}"/>
            </a:ext>
          </a:extLst>
        </xdr:cNvPr>
        <xdr:cNvSpPr/>
      </xdr:nvSpPr>
      <xdr:spPr>
        <a:xfrm>
          <a:off x="11172825" y="95250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19</xdr:row>
      <xdr:rowOff>66675</xdr:rowOff>
    </xdr:from>
    <xdr:to>
      <xdr:col>7</xdr:col>
      <xdr:colOff>607695</xdr:colOff>
      <xdr:row>19</xdr:row>
      <xdr:rowOff>463550</xdr:rowOff>
    </xdr:to>
    <xdr:sp macro="" textlink="">
      <xdr:nvSpPr>
        <xdr:cNvPr id="168" name="7 Decisión">
          <a:extLst>
            <a:ext uri="{FF2B5EF4-FFF2-40B4-BE49-F238E27FC236}">
              <a16:creationId xmlns:a16="http://schemas.microsoft.com/office/drawing/2014/main" id="{00000000-0008-0000-0000-0000A8000000}"/>
            </a:ext>
          </a:extLst>
        </xdr:cNvPr>
        <xdr:cNvSpPr/>
      </xdr:nvSpPr>
      <xdr:spPr>
        <a:xfrm>
          <a:off x="11172825" y="95250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20</xdr:row>
      <xdr:rowOff>66675</xdr:rowOff>
    </xdr:from>
    <xdr:to>
      <xdr:col>7</xdr:col>
      <xdr:colOff>607695</xdr:colOff>
      <xdr:row>20</xdr:row>
      <xdr:rowOff>463550</xdr:rowOff>
    </xdr:to>
    <xdr:sp macro="" textlink="">
      <xdr:nvSpPr>
        <xdr:cNvPr id="169" name="7 Decisión">
          <a:extLst>
            <a:ext uri="{FF2B5EF4-FFF2-40B4-BE49-F238E27FC236}">
              <a16:creationId xmlns:a16="http://schemas.microsoft.com/office/drawing/2014/main" id="{00000000-0008-0000-0000-0000A9000000}"/>
            </a:ext>
          </a:extLst>
        </xdr:cNvPr>
        <xdr:cNvSpPr/>
      </xdr:nvSpPr>
      <xdr:spPr>
        <a:xfrm>
          <a:off x="11172825" y="100584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20</xdr:row>
      <xdr:rowOff>66675</xdr:rowOff>
    </xdr:from>
    <xdr:to>
      <xdr:col>7</xdr:col>
      <xdr:colOff>607695</xdr:colOff>
      <xdr:row>20</xdr:row>
      <xdr:rowOff>463550</xdr:rowOff>
    </xdr:to>
    <xdr:sp macro="" textlink="">
      <xdr:nvSpPr>
        <xdr:cNvPr id="170" name="7 Decisión">
          <a:extLst>
            <a:ext uri="{FF2B5EF4-FFF2-40B4-BE49-F238E27FC236}">
              <a16:creationId xmlns:a16="http://schemas.microsoft.com/office/drawing/2014/main" id="{00000000-0008-0000-0000-0000AA000000}"/>
            </a:ext>
          </a:extLst>
        </xdr:cNvPr>
        <xdr:cNvSpPr/>
      </xdr:nvSpPr>
      <xdr:spPr>
        <a:xfrm>
          <a:off x="11172825" y="100584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20</xdr:row>
      <xdr:rowOff>66675</xdr:rowOff>
    </xdr:from>
    <xdr:to>
      <xdr:col>7</xdr:col>
      <xdr:colOff>607695</xdr:colOff>
      <xdr:row>20</xdr:row>
      <xdr:rowOff>463550</xdr:rowOff>
    </xdr:to>
    <xdr:sp macro="" textlink="">
      <xdr:nvSpPr>
        <xdr:cNvPr id="171" name="7 Decisión">
          <a:extLst>
            <a:ext uri="{FF2B5EF4-FFF2-40B4-BE49-F238E27FC236}">
              <a16:creationId xmlns:a16="http://schemas.microsoft.com/office/drawing/2014/main" id="{00000000-0008-0000-0000-0000AB000000}"/>
            </a:ext>
          </a:extLst>
        </xdr:cNvPr>
        <xdr:cNvSpPr/>
      </xdr:nvSpPr>
      <xdr:spPr>
        <a:xfrm>
          <a:off x="11172825" y="100584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20</xdr:row>
      <xdr:rowOff>66675</xdr:rowOff>
    </xdr:from>
    <xdr:to>
      <xdr:col>7</xdr:col>
      <xdr:colOff>607695</xdr:colOff>
      <xdr:row>20</xdr:row>
      <xdr:rowOff>463550</xdr:rowOff>
    </xdr:to>
    <xdr:sp macro="" textlink="">
      <xdr:nvSpPr>
        <xdr:cNvPr id="172" name="7 Decisión">
          <a:extLst>
            <a:ext uri="{FF2B5EF4-FFF2-40B4-BE49-F238E27FC236}">
              <a16:creationId xmlns:a16="http://schemas.microsoft.com/office/drawing/2014/main" id="{00000000-0008-0000-0000-0000AC000000}"/>
            </a:ext>
          </a:extLst>
        </xdr:cNvPr>
        <xdr:cNvSpPr/>
      </xdr:nvSpPr>
      <xdr:spPr>
        <a:xfrm>
          <a:off x="11172825" y="100584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7</xdr:row>
      <xdr:rowOff>66675</xdr:rowOff>
    </xdr:from>
    <xdr:to>
      <xdr:col>7</xdr:col>
      <xdr:colOff>607695</xdr:colOff>
      <xdr:row>7</xdr:row>
      <xdr:rowOff>463550</xdr:rowOff>
    </xdr:to>
    <xdr:sp macro="" textlink="">
      <xdr:nvSpPr>
        <xdr:cNvPr id="173" name="7 Decisión">
          <a:extLst>
            <a:ext uri="{FF2B5EF4-FFF2-40B4-BE49-F238E27FC236}">
              <a16:creationId xmlns:a16="http://schemas.microsoft.com/office/drawing/2014/main" id="{00000000-0008-0000-0000-0000AD000000}"/>
            </a:ext>
          </a:extLst>
        </xdr:cNvPr>
        <xdr:cNvSpPr/>
      </xdr:nvSpPr>
      <xdr:spPr>
        <a:xfrm>
          <a:off x="11172825" y="31242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7</xdr:row>
      <xdr:rowOff>66675</xdr:rowOff>
    </xdr:from>
    <xdr:to>
      <xdr:col>7</xdr:col>
      <xdr:colOff>607695</xdr:colOff>
      <xdr:row>7</xdr:row>
      <xdr:rowOff>463550</xdr:rowOff>
    </xdr:to>
    <xdr:sp macro="" textlink="">
      <xdr:nvSpPr>
        <xdr:cNvPr id="174" name="7 Decisión">
          <a:extLst>
            <a:ext uri="{FF2B5EF4-FFF2-40B4-BE49-F238E27FC236}">
              <a16:creationId xmlns:a16="http://schemas.microsoft.com/office/drawing/2014/main" id="{00000000-0008-0000-0000-0000AE000000}"/>
            </a:ext>
          </a:extLst>
        </xdr:cNvPr>
        <xdr:cNvSpPr/>
      </xdr:nvSpPr>
      <xdr:spPr>
        <a:xfrm>
          <a:off x="11172825" y="31242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7</xdr:row>
      <xdr:rowOff>66675</xdr:rowOff>
    </xdr:from>
    <xdr:to>
      <xdr:col>7</xdr:col>
      <xdr:colOff>607695</xdr:colOff>
      <xdr:row>7</xdr:row>
      <xdr:rowOff>463550</xdr:rowOff>
    </xdr:to>
    <xdr:sp macro="" textlink="">
      <xdr:nvSpPr>
        <xdr:cNvPr id="175" name="7 Decisión">
          <a:extLst>
            <a:ext uri="{FF2B5EF4-FFF2-40B4-BE49-F238E27FC236}">
              <a16:creationId xmlns:a16="http://schemas.microsoft.com/office/drawing/2014/main" id="{00000000-0008-0000-0000-0000AF000000}"/>
            </a:ext>
          </a:extLst>
        </xdr:cNvPr>
        <xdr:cNvSpPr/>
      </xdr:nvSpPr>
      <xdr:spPr>
        <a:xfrm>
          <a:off x="11172825" y="31242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7</xdr:row>
      <xdr:rowOff>66675</xdr:rowOff>
    </xdr:from>
    <xdr:to>
      <xdr:col>7</xdr:col>
      <xdr:colOff>607695</xdr:colOff>
      <xdr:row>7</xdr:row>
      <xdr:rowOff>463550</xdr:rowOff>
    </xdr:to>
    <xdr:sp macro="" textlink="">
      <xdr:nvSpPr>
        <xdr:cNvPr id="176" name="7 Decisión">
          <a:extLst>
            <a:ext uri="{FF2B5EF4-FFF2-40B4-BE49-F238E27FC236}">
              <a16:creationId xmlns:a16="http://schemas.microsoft.com/office/drawing/2014/main" id="{00000000-0008-0000-0000-0000B0000000}"/>
            </a:ext>
          </a:extLst>
        </xdr:cNvPr>
        <xdr:cNvSpPr/>
      </xdr:nvSpPr>
      <xdr:spPr>
        <a:xfrm>
          <a:off x="11172825" y="31242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7</xdr:row>
      <xdr:rowOff>66675</xdr:rowOff>
    </xdr:from>
    <xdr:to>
      <xdr:col>7</xdr:col>
      <xdr:colOff>607695</xdr:colOff>
      <xdr:row>7</xdr:row>
      <xdr:rowOff>463550</xdr:rowOff>
    </xdr:to>
    <xdr:sp macro="" textlink="">
      <xdr:nvSpPr>
        <xdr:cNvPr id="177" name="7 Decisión">
          <a:extLst>
            <a:ext uri="{FF2B5EF4-FFF2-40B4-BE49-F238E27FC236}">
              <a16:creationId xmlns:a16="http://schemas.microsoft.com/office/drawing/2014/main" id="{00000000-0008-0000-0000-0000B1000000}"/>
            </a:ext>
          </a:extLst>
        </xdr:cNvPr>
        <xdr:cNvSpPr/>
      </xdr:nvSpPr>
      <xdr:spPr>
        <a:xfrm>
          <a:off x="11172825" y="31242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7</xdr:row>
      <xdr:rowOff>66675</xdr:rowOff>
    </xdr:from>
    <xdr:to>
      <xdr:col>7</xdr:col>
      <xdr:colOff>607695</xdr:colOff>
      <xdr:row>7</xdr:row>
      <xdr:rowOff>463550</xdr:rowOff>
    </xdr:to>
    <xdr:sp macro="" textlink="">
      <xdr:nvSpPr>
        <xdr:cNvPr id="178" name="7 Decisión">
          <a:extLst>
            <a:ext uri="{FF2B5EF4-FFF2-40B4-BE49-F238E27FC236}">
              <a16:creationId xmlns:a16="http://schemas.microsoft.com/office/drawing/2014/main" id="{00000000-0008-0000-0000-0000B2000000}"/>
            </a:ext>
          </a:extLst>
        </xdr:cNvPr>
        <xdr:cNvSpPr/>
      </xdr:nvSpPr>
      <xdr:spPr>
        <a:xfrm>
          <a:off x="11172825" y="31242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7</xdr:row>
      <xdr:rowOff>66675</xdr:rowOff>
    </xdr:from>
    <xdr:to>
      <xdr:col>7</xdr:col>
      <xdr:colOff>607695</xdr:colOff>
      <xdr:row>7</xdr:row>
      <xdr:rowOff>463550</xdr:rowOff>
    </xdr:to>
    <xdr:sp macro="" textlink="">
      <xdr:nvSpPr>
        <xdr:cNvPr id="179" name="7 Decisión">
          <a:extLst>
            <a:ext uri="{FF2B5EF4-FFF2-40B4-BE49-F238E27FC236}">
              <a16:creationId xmlns:a16="http://schemas.microsoft.com/office/drawing/2014/main" id="{00000000-0008-0000-0000-0000B3000000}"/>
            </a:ext>
          </a:extLst>
        </xdr:cNvPr>
        <xdr:cNvSpPr/>
      </xdr:nvSpPr>
      <xdr:spPr>
        <a:xfrm>
          <a:off x="11172825" y="31242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7</xdr:row>
      <xdr:rowOff>66675</xdr:rowOff>
    </xdr:from>
    <xdr:to>
      <xdr:col>7</xdr:col>
      <xdr:colOff>607695</xdr:colOff>
      <xdr:row>7</xdr:row>
      <xdr:rowOff>463550</xdr:rowOff>
    </xdr:to>
    <xdr:sp macro="" textlink="">
      <xdr:nvSpPr>
        <xdr:cNvPr id="180" name="7 Decisión">
          <a:extLst>
            <a:ext uri="{FF2B5EF4-FFF2-40B4-BE49-F238E27FC236}">
              <a16:creationId xmlns:a16="http://schemas.microsoft.com/office/drawing/2014/main" id="{00000000-0008-0000-0000-0000B4000000}"/>
            </a:ext>
          </a:extLst>
        </xdr:cNvPr>
        <xdr:cNvSpPr/>
      </xdr:nvSpPr>
      <xdr:spPr>
        <a:xfrm>
          <a:off x="11172825" y="31242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7</xdr:row>
      <xdr:rowOff>66675</xdr:rowOff>
    </xdr:from>
    <xdr:to>
      <xdr:col>7</xdr:col>
      <xdr:colOff>607695</xdr:colOff>
      <xdr:row>7</xdr:row>
      <xdr:rowOff>463550</xdr:rowOff>
    </xdr:to>
    <xdr:sp macro="" textlink="">
      <xdr:nvSpPr>
        <xdr:cNvPr id="181" name="7 Decisión">
          <a:extLst>
            <a:ext uri="{FF2B5EF4-FFF2-40B4-BE49-F238E27FC236}">
              <a16:creationId xmlns:a16="http://schemas.microsoft.com/office/drawing/2014/main" id="{00000000-0008-0000-0000-0000B5000000}"/>
            </a:ext>
          </a:extLst>
        </xdr:cNvPr>
        <xdr:cNvSpPr/>
      </xdr:nvSpPr>
      <xdr:spPr>
        <a:xfrm>
          <a:off x="11172825" y="31242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7</xdr:row>
      <xdr:rowOff>66675</xdr:rowOff>
    </xdr:from>
    <xdr:to>
      <xdr:col>7</xdr:col>
      <xdr:colOff>607695</xdr:colOff>
      <xdr:row>7</xdr:row>
      <xdr:rowOff>463550</xdr:rowOff>
    </xdr:to>
    <xdr:sp macro="" textlink="">
      <xdr:nvSpPr>
        <xdr:cNvPr id="182" name="7 Decisión">
          <a:extLst>
            <a:ext uri="{FF2B5EF4-FFF2-40B4-BE49-F238E27FC236}">
              <a16:creationId xmlns:a16="http://schemas.microsoft.com/office/drawing/2014/main" id="{00000000-0008-0000-0000-0000B6000000}"/>
            </a:ext>
          </a:extLst>
        </xdr:cNvPr>
        <xdr:cNvSpPr/>
      </xdr:nvSpPr>
      <xdr:spPr>
        <a:xfrm>
          <a:off x="11172825" y="31242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7</xdr:row>
      <xdr:rowOff>66675</xdr:rowOff>
    </xdr:from>
    <xdr:to>
      <xdr:col>7</xdr:col>
      <xdr:colOff>607695</xdr:colOff>
      <xdr:row>7</xdr:row>
      <xdr:rowOff>463550</xdr:rowOff>
    </xdr:to>
    <xdr:sp macro="" textlink="">
      <xdr:nvSpPr>
        <xdr:cNvPr id="183" name="7 Decisión">
          <a:extLst>
            <a:ext uri="{FF2B5EF4-FFF2-40B4-BE49-F238E27FC236}">
              <a16:creationId xmlns:a16="http://schemas.microsoft.com/office/drawing/2014/main" id="{00000000-0008-0000-0000-0000B7000000}"/>
            </a:ext>
          </a:extLst>
        </xdr:cNvPr>
        <xdr:cNvSpPr/>
      </xdr:nvSpPr>
      <xdr:spPr>
        <a:xfrm>
          <a:off x="11172825" y="31242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7</xdr:row>
      <xdr:rowOff>66675</xdr:rowOff>
    </xdr:from>
    <xdr:to>
      <xdr:col>7</xdr:col>
      <xdr:colOff>607695</xdr:colOff>
      <xdr:row>7</xdr:row>
      <xdr:rowOff>463550</xdr:rowOff>
    </xdr:to>
    <xdr:sp macro="" textlink="">
      <xdr:nvSpPr>
        <xdr:cNvPr id="184" name="7 Decisión">
          <a:extLst>
            <a:ext uri="{FF2B5EF4-FFF2-40B4-BE49-F238E27FC236}">
              <a16:creationId xmlns:a16="http://schemas.microsoft.com/office/drawing/2014/main" id="{00000000-0008-0000-0000-0000B8000000}"/>
            </a:ext>
          </a:extLst>
        </xdr:cNvPr>
        <xdr:cNvSpPr/>
      </xdr:nvSpPr>
      <xdr:spPr>
        <a:xfrm>
          <a:off x="11172825" y="31242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8</xdr:row>
      <xdr:rowOff>66675</xdr:rowOff>
    </xdr:from>
    <xdr:to>
      <xdr:col>7</xdr:col>
      <xdr:colOff>607695</xdr:colOff>
      <xdr:row>8</xdr:row>
      <xdr:rowOff>463550</xdr:rowOff>
    </xdr:to>
    <xdr:sp macro="" textlink="">
      <xdr:nvSpPr>
        <xdr:cNvPr id="185" name="7 Decisión">
          <a:extLst>
            <a:ext uri="{FF2B5EF4-FFF2-40B4-BE49-F238E27FC236}">
              <a16:creationId xmlns:a16="http://schemas.microsoft.com/office/drawing/2014/main" id="{00000000-0008-0000-0000-0000B9000000}"/>
            </a:ext>
          </a:extLst>
        </xdr:cNvPr>
        <xdr:cNvSpPr/>
      </xdr:nvSpPr>
      <xdr:spPr>
        <a:xfrm>
          <a:off x="11172825" y="36576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8</xdr:row>
      <xdr:rowOff>66675</xdr:rowOff>
    </xdr:from>
    <xdr:to>
      <xdr:col>7</xdr:col>
      <xdr:colOff>607695</xdr:colOff>
      <xdr:row>8</xdr:row>
      <xdr:rowOff>463550</xdr:rowOff>
    </xdr:to>
    <xdr:sp macro="" textlink="">
      <xdr:nvSpPr>
        <xdr:cNvPr id="186" name="7 Decisión">
          <a:extLst>
            <a:ext uri="{FF2B5EF4-FFF2-40B4-BE49-F238E27FC236}">
              <a16:creationId xmlns:a16="http://schemas.microsoft.com/office/drawing/2014/main" id="{00000000-0008-0000-0000-0000BA000000}"/>
            </a:ext>
          </a:extLst>
        </xdr:cNvPr>
        <xdr:cNvSpPr/>
      </xdr:nvSpPr>
      <xdr:spPr>
        <a:xfrm>
          <a:off x="11172825" y="36576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8</xdr:row>
      <xdr:rowOff>66675</xdr:rowOff>
    </xdr:from>
    <xdr:to>
      <xdr:col>7</xdr:col>
      <xdr:colOff>607695</xdr:colOff>
      <xdr:row>8</xdr:row>
      <xdr:rowOff>463550</xdr:rowOff>
    </xdr:to>
    <xdr:sp macro="" textlink="">
      <xdr:nvSpPr>
        <xdr:cNvPr id="187" name="7 Decisión">
          <a:extLst>
            <a:ext uri="{FF2B5EF4-FFF2-40B4-BE49-F238E27FC236}">
              <a16:creationId xmlns:a16="http://schemas.microsoft.com/office/drawing/2014/main" id="{00000000-0008-0000-0000-0000BB000000}"/>
            </a:ext>
          </a:extLst>
        </xdr:cNvPr>
        <xdr:cNvSpPr/>
      </xdr:nvSpPr>
      <xdr:spPr>
        <a:xfrm>
          <a:off x="11172825" y="36576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8</xdr:row>
      <xdr:rowOff>66675</xdr:rowOff>
    </xdr:from>
    <xdr:to>
      <xdr:col>7</xdr:col>
      <xdr:colOff>607695</xdr:colOff>
      <xdr:row>8</xdr:row>
      <xdr:rowOff>463550</xdr:rowOff>
    </xdr:to>
    <xdr:sp macro="" textlink="">
      <xdr:nvSpPr>
        <xdr:cNvPr id="188" name="7 Decisión">
          <a:extLst>
            <a:ext uri="{FF2B5EF4-FFF2-40B4-BE49-F238E27FC236}">
              <a16:creationId xmlns:a16="http://schemas.microsoft.com/office/drawing/2014/main" id="{00000000-0008-0000-0000-0000BC000000}"/>
            </a:ext>
          </a:extLst>
        </xdr:cNvPr>
        <xdr:cNvSpPr/>
      </xdr:nvSpPr>
      <xdr:spPr>
        <a:xfrm>
          <a:off x="11172825" y="36576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9</xdr:row>
      <xdr:rowOff>66675</xdr:rowOff>
    </xdr:from>
    <xdr:to>
      <xdr:col>7</xdr:col>
      <xdr:colOff>607695</xdr:colOff>
      <xdr:row>9</xdr:row>
      <xdr:rowOff>463550</xdr:rowOff>
    </xdr:to>
    <xdr:sp macro="" textlink="">
      <xdr:nvSpPr>
        <xdr:cNvPr id="189" name="7 Decisión">
          <a:extLst>
            <a:ext uri="{FF2B5EF4-FFF2-40B4-BE49-F238E27FC236}">
              <a16:creationId xmlns:a16="http://schemas.microsoft.com/office/drawing/2014/main" id="{00000000-0008-0000-0000-0000BD000000}"/>
            </a:ext>
          </a:extLst>
        </xdr:cNvPr>
        <xdr:cNvSpPr/>
      </xdr:nvSpPr>
      <xdr:spPr>
        <a:xfrm>
          <a:off x="11172825" y="41910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9</xdr:row>
      <xdr:rowOff>66675</xdr:rowOff>
    </xdr:from>
    <xdr:to>
      <xdr:col>7</xdr:col>
      <xdr:colOff>607695</xdr:colOff>
      <xdr:row>9</xdr:row>
      <xdr:rowOff>463550</xdr:rowOff>
    </xdr:to>
    <xdr:sp macro="" textlink="">
      <xdr:nvSpPr>
        <xdr:cNvPr id="190" name="7 Decisión">
          <a:extLst>
            <a:ext uri="{FF2B5EF4-FFF2-40B4-BE49-F238E27FC236}">
              <a16:creationId xmlns:a16="http://schemas.microsoft.com/office/drawing/2014/main" id="{00000000-0008-0000-0000-0000BE000000}"/>
            </a:ext>
          </a:extLst>
        </xdr:cNvPr>
        <xdr:cNvSpPr/>
      </xdr:nvSpPr>
      <xdr:spPr>
        <a:xfrm>
          <a:off x="11172825" y="41910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9</xdr:row>
      <xdr:rowOff>66675</xdr:rowOff>
    </xdr:from>
    <xdr:to>
      <xdr:col>7</xdr:col>
      <xdr:colOff>607695</xdr:colOff>
      <xdr:row>9</xdr:row>
      <xdr:rowOff>463550</xdr:rowOff>
    </xdr:to>
    <xdr:sp macro="" textlink="">
      <xdr:nvSpPr>
        <xdr:cNvPr id="191" name="7 Decisión">
          <a:extLst>
            <a:ext uri="{FF2B5EF4-FFF2-40B4-BE49-F238E27FC236}">
              <a16:creationId xmlns:a16="http://schemas.microsoft.com/office/drawing/2014/main" id="{00000000-0008-0000-0000-0000BF000000}"/>
            </a:ext>
          </a:extLst>
        </xdr:cNvPr>
        <xdr:cNvSpPr/>
      </xdr:nvSpPr>
      <xdr:spPr>
        <a:xfrm>
          <a:off x="11172825" y="41910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9</xdr:row>
      <xdr:rowOff>66675</xdr:rowOff>
    </xdr:from>
    <xdr:to>
      <xdr:col>7</xdr:col>
      <xdr:colOff>607695</xdr:colOff>
      <xdr:row>9</xdr:row>
      <xdr:rowOff>463550</xdr:rowOff>
    </xdr:to>
    <xdr:sp macro="" textlink="">
      <xdr:nvSpPr>
        <xdr:cNvPr id="192" name="7 Decisión">
          <a:extLst>
            <a:ext uri="{FF2B5EF4-FFF2-40B4-BE49-F238E27FC236}">
              <a16:creationId xmlns:a16="http://schemas.microsoft.com/office/drawing/2014/main" id="{00000000-0008-0000-0000-0000C0000000}"/>
            </a:ext>
          </a:extLst>
        </xdr:cNvPr>
        <xdr:cNvSpPr/>
      </xdr:nvSpPr>
      <xdr:spPr>
        <a:xfrm>
          <a:off x="11172825" y="41910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10</xdr:row>
      <xdr:rowOff>66675</xdr:rowOff>
    </xdr:from>
    <xdr:to>
      <xdr:col>7</xdr:col>
      <xdr:colOff>607695</xdr:colOff>
      <xdr:row>10</xdr:row>
      <xdr:rowOff>463550</xdr:rowOff>
    </xdr:to>
    <xdr:sp macro="" textlink="">
      <xdr:nvSpPr>
        <xdr:cNvPr id="193" name="7 Decisión">
          <a:extLst>
            <a:ext uri="{FF2B5EF4-FFF2-40B4-BE49-F238E27FC236}">
              <a16:creationId xmlns:a16="http://schemas.microsoft.com/office/drawing/2014/main" id="{00000000-0008-0000-0000-0000C1000000}"/>
            </a:ext>
          </a:extLst>
        </xdr:cNvPr>
        <xdr:cNvSpPr/>
      </xdr:nvSpPr>
      <xdr:spPr>
        <a:xfrm>
          <a:off x="11172825" y="47244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10</xdr:row>
      <xdr:rowOff>66675</xdr:rowOff>
    </xdr:from>
    <xdr:to>
      <xdr:col>7</xdr:col>
      <xdr:colOff>607695</xdr:colOff>
      <xdr:row>10</xdr:row>
      <xdr:rowOff>463550</xdr:rowOff>
    </xdr:to>
    <xdr:sp macro="" textlink="">
      <xdr:nvSpPr>
        <xdr:cNvPr id="194" name="7 Decisión">
          <a:extLst>
            <a:ext uri="{FF2B5EF4-FFF2-40B4-BE49-F238E27FC236}">
              <a16:creationId xmlns:a16="http://schemas.microsoft.com/office/drawing/2014/main" id="{00000000-0008-0000-0000-0000C2000000}"/>
            </a:ext>
          </a:extLst>
        </xdr:cNvPr>
        <xdr:cNvSpPr/>
      </xdr:nvSpPr>
      <xdr:spPr>
        <a:xfrm>
          <a:off x="11172825" y="47244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10</xdr:row>
      <xdr:rowOff>66675</xdr:rowOff>
    </xdr:from>
    <xdr:to>
      <xdr:col>7</xdr:col>
      <xdr:colOff>607695</xdr:colOff>
      <xdr:row>10</xdr:row>
      <xdr:rowOff>463550</xdr:rowOff>
    </xdr:to>
    <xdr:sp macro="" textlink="">
      <xdr:nvSpPr>
        <xdr:cNvPr id="195" name="7 Decisión">
          <a:extLst>
            <a:ext uri="{FF2B5EF4-FFF2-40B4-BE49-F238E27FC236}">
              <a16:creationId xmlns:a16="http://schemas.microsoft.com/office/drawing/2014/main" id="{00000000-0008-0000-0000-0000C3000000}"/>
            </a:ext>
          </a:extLst>
        </xdr:cNvPr>
        <xdr:cNvSpPr/>
      </xdr:nvSpPr>
      <xdr:spPr>
        <a:xfrm>
          <a:off x="11172825" y="47244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10</xdr:row>
      <xdr:rowOff>66675</xdr:rowOff>
    </xdr:from>
    <xdr:to>
      <xdr:col>7</xdr:col>
      <xdr:colOff>607695</xdr:colOff>
      <xdr:row>10</xdr:row>
      <xdr:rowOff>463550</xdr:rowOff>
    </xdr:to>
    <xdr:sp macro="" textlink="">
      <xdr:nvSpPr>
        <xdr:cNvPr id="196" name="7 Decisión">
          <a:extLst>
            <a:ext uri="{FF2B5EF4-FFF2-40B4-BE49-F238E27FC236}">
              <a16:creationId xmlns:a16="http://schemas.microsoft.com/office/drawing/2014/main" id="{00000000-0008-0000-0000-0000C4000000}"/>
            </a:ext>
          </a:extLst>
        </xdr:cNvPr>
        <xdr:cNvSpPr/>
      </xdr:nvSpPr>
      <xdr:spPr>
        <a:xfrm>
          <a:off x="11172825" y="47244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11</xdr:row>
      <xdr:rowOff>66675</xdr:rowOff>
    </xdr:from>
    <xdr:to>
      <xdr:col>7</xdr:col>
      <xdr:colOff>607695</xdr:colOff>
      <xdr:row>11</xdr:row>
      <xdr:rowOff>463550</xdr:rowOff>
    </xdr:to>
    <xdr:sp macro="" textlink="">
      <xdr:nvSpPr>
        <xdr:cNvPr id="197" name="7 Decisión">
          <a:extLst>
            <a:ext uri="{FF2B5EF4-FFF2-40B4-BE49-F238E27FC236}">
              <a16:creationId xmlns:a16="http://schemas.microsoft.com/office/drawing/2014/main" id="{00000000-0008-0000-0000-0000C5000000}"/>
            </a:ext>
          </a:extLst>
        </xdr:cNvPr>
        <xdr:cNvSpPr/>
      </xdr:nvSpPr>
      <xdr:spPr>
        <a:xfrm>
          <a:off x="11172825" y="52578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11</xdr:row>
      <xdr:rowOff>66675</xdr:rowOff>
    </xdr:from>
    <xdr:to>
      <xdr:col>7</xdr:col>
      <xdr:colOff>607695</xdr:colOff>
      <xdr:row>11</xdr:row>
      <xdr:rowOff>463550</xdr:rowOff>
    </xdr:to>
    <xdr:sp macro="" textlink="">
      <xdr:nvSpPr>
        <xdr:cNvPr id="198" name="7 Decisión">
          <a:extLst>
            <a:ext uri="{FF2B5EF4-FFF2-40B4-BE49-F238E27FC236}">
              <a16:creationId xmlns:a16="http://schemas.microsoft.com/office/drawing/2014/main" id="{00000000-0008-0000-0000-0000C6000000}"/>
            </a:ext>
          </a:extLst>
        </xdr:cNvPr>
        <xdr:cNvSpPr/>
      </xdr:nvSpPr>
      <xdr:spPr>
        <a:xfrm>
          <a:off x="11172825" y="52578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11</xdr:row>
      <xdr:rowOff>66675</xdr:rowOff>
    </xdr:from>
    <xdr:to>
      <xdr:col>7</xdr:col>
      <xdr:colOff>607695</xdr:colOff>
      <xdr:row>11</xdr:row>
      <xdr:rowOff>463550</xdr:rowOff>
    </xdr:to>
    <xdr:sp macro="" textlink="">
      <xdr:nvSpPr>
        <xdr:cNvPr id="199" name="7 Decisión">
          <a:extLst>
            <a:ext uri="{FF2B5EF4-FFF2-40B4-BE49-F238E27FC236}">
              <a16:creationId xmlns:a16="http://schemas.microsoft.com/office/drawing/2014/main" id="{00000000-0008-0000-0000-0000C7000000}"/>
            </a:ext>
          </a:extLst>
        </xdr:cNvPr>
        <xdr:cNvSpPr/>
      </xdr:nvSpPr>
      <xdr:spPr>
        <a:xfrm>
          <a:off x="11172825" y="52578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11</xdr:row>
      <xdr:rowOff>66675</xdr:rowOff>
    </xdr:from>
    <xdr:to>
      <xdr:col>7</xdr:col>
      <xdr:colOff>607695</xdr:colOff>
      <xdr:row>11</xdr:row>
      <xdr:rowOff>463550</xdr:rowOff>
    </xdr:to>
    <xdr:sp macro="" textlink="">
      <xdr:nvSpPr>
        <xdr:cNvPr id="200" name="7 Decisión">
          <a:extLst>
            <a:ext uri="{FF2B5EF4-FFF2-40B4-BE49-F238E27FC236}">
              <a16:creationId xmlns:a16="http://schemas.microsoft.com/office/drawing/2014/main" id="{00000000-0008-0000-0000-0000C8000000}"/>
            </a:ext>
          </a:extLst>
        </xdr:cNvPr>
        <xdr:cNvSpPr/>
      </xdr:nvSpPr>
      <xdr:spPr>
        <a:xfrm>
          <a:off x="11172825" y="52578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12</xdr:row>
      <xdr:rowOff>66675</xdr:rowOff>
    </xdr:from>
    <xdr:to>
      <xdr:col>7</xdr:col>
      <xdr:colOff>607695</xdr:colOff>
      <xdr:row>12</xdr:row>
      <xdr:rowOff>463550</xdr:rowOff>
    </xdr:to>
    <xdr:sp macro="" textlink="">
      <xdr:nvSpPr>
        <xdr:cNvPr id="201" name="7 Decisión">
          <a:extLst>
            <a:ext uri="{FF2B5EF4-FFF2-40B4-BE49-F238E27FC236}">
              <a16:creationId xmlns:a16="http://schemas.microsoft.com/office/drawing/2014/main" id="{00000000-0008-0000-0000-0000C9000000}"/>
            </a:ext>
          </a:extLst>
        </xdr:cNvPr>
        <xdr:cNvSpPr/>
      </xdr:nvSpPr>
      <xdr:spPr>
        <a:xfrm>
          <a:off x="11172825" y="57912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12</xdr:row>
      <xdr:rowOff>66675</xdr:rowOff>
    </xdr:from>
    <xdr:to>
      <xdr:col>7</xdr:col>
      <xdr:colOff>607695</xdr:colOff>
      <xdr:row>12</xdr:row>
      <xdr:rowOff>463550</xdr:rowOff>
    </xdr:to>
    <xdr:sp macro="" textlink="">
      <xdr:nvSpPr>
        <xdr:cNvPr id="202" name="7 Decisión">
          <a:extLst>
            <a:ext uri="{FF2B5EF4-FFF2-40B4-BE49-F238E27FC236}">
              <a16:creationId xmlns:a16="http://schemas.microsoft.com/office/drawing/2014/main" id="{00000000-0008-0000-0000-0000CA000000}"/>
            </a:ext>
          </a:extLst>
        </xdr:cNvPr>
        <xdr:cNvSpPr/>
      </xdr:nvSpPr>
      <xdr:spPr>
        <a:xfrm>
          <a:off x="11172825" y="57912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12</xdr:row>
      <xdr:rowOff>66675</xdr:rowOff>
    </xdr:from>
    <xdr:to>
      <xdr:col>7</xdr:col>
      <xdr:colOff>607695</xdr:colOff>
      <xdr:row>12</xdr:row>
      <xdr:rowOff>463550</xdr:rowOff>
    </xdr:to>
    <xdr:sp macro="" textlink="">
      <xdr:nvSpPr>
        <xdr:cNvPr id="203" name="7 Decisión">
          <a:extLst>
            <a:ext uri="{FF2B5EF4-FFF2-40B4-BE49-F238E27FC236}">
              <a16:creationId xmlns:a16="http://schemas.microsoft.com/office/drawing/2014/main" id="{00000000-0008-0000-0000-0000CB000000}"/>
            </a:ext>
          </a:extLst>
        </xdr:cNvPr>
        <xdr:cNvSpPr/>
      </xdr:nvSpPr>
      <xdr:spPr>
        <a:xfrm>
          <a:off x="11172825" y="57912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12</xdr:row>
      <xdr:rowOff>66675</xdr:rowOff>
    </xdr:from>
    <xdr:to>
      <xdr:col>7</xdr:col>
      <xdr:colOff>607695</xdr:colOff>
      <xdr:row>12</xdr:row>
      <xdr:rowOff>463550</xdr:rowOff>
    </xdr:to>
    <xdr:sp macro="" textlink="">
      <xdr:nvSpPr>
        <xdr:cNvPr id="204" name="7 Decisión">
          <a:extLst>
            <a:ext uri="{FF2B5EF4-FFF2-40B4-BE49-F238E27FC236}">
              <a16:creationId xmlns:a16="http://schemas.microsoft.com/office/drawing/2014/main" id="{00000000-0008-0000-0000-0000CC000000}"/>
            </a:ext>
          </a:extLst>
        </xdr:cNvPr>
        <xdr:cNvSpPr/>
      </xdr:nvSpPr>
      <xdr:spPr>
        <a:xfrm>
          <a:off x="11172825" y="57912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13</xdr:row>
      <xdr:rowOff>66675</xdr:rowOff>
    </xdr:from>
    <xdr:to>
      <xdr:col>7</xdr:col>
      <xdr:colOff>607695</xdr:colOff>
      <xdr:row>13</xdr:row>
      <xdr:rowOff>463550</xdr:rowOff>
    </xdr:to>
    <xdr:sp macro="" textlink="">
      <xdr:nvSpPr>
        <xdr:cNvPr id="205" name="7 Decisión">
          <a:extLst>
            <a:ext uri="{FF2B5EF4-FFF2-40B4-BE49-F238E27FC236}">
              <a16:creationId xmlns:a16="http://schemas.microsoft.com/office/drawing/2014/main" id="{00000000-0008-0000-0000-0000CD000000}"/>
            </a:ext>
          </a:extLst>
        </xdr:cNvPr>
        <xdr:cNvSpPr/>
      </xdr:nvSpPr>
      <xdr:spPr>
        <a:xfrm>
          <a:off x="11172825" y="63246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13</xdr:row>
      <xdr:rowOff>66675</xdr:rowOff>
    </xdr:from>
    <xdr:to>
      <xdr:col>7</xdr:col>
      <xdr:colOff>607695</xdr:colOff>
      <xdr:row>13</xdr:row>
      <xdr:rowOff>463550</xdr:rowOff>
    </xdr:to>
    <xdr:sp macro="" textlink="">
      <xdr:nvSpPr>
        <xdr:cNvPr id="206" name="7 Decisión">
          <a:extLst>
            <a:ext uri="{FF2B5EF4-FFF2-40B4-BE49-F238E27FC236}">
              <a16:creationId xmlns:a16="http://schemas.microsoft.com/office/drawing/2014/main" id="{00000000-0008-0000-0000-0000CE000000}"/>
            </a:ext>
          </a:extLst>
        </xdr:cNvPr>
        <xdr:cNvSpPr/>
      </xdr:nvSpPr>
      <xdr:spPr>
        <a:xfrm>
          <a:off x="11172825" y="63246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13</xdr:row>
      <xdr:rowOff>66675</xdr:rowOff>
    </xdr:from>
    <xdr:to>
      <xdr:col>7</xdr:col>
      <xdr:colOff>607695</xdr:colOff>
      <xdr:row>13</xdr:row>
      <xdr:rowOff>463550</xdr:rowOff>
    </xdr:to>
    <xdr:sp macro="" textlink="">
      <xdr:nvSpPr>
        <xdr:cNvPr id="207" name="7 Decisión">
          <a:extLst>
            <a:ext uri="{FF2B5EF4-FFF2-40B4-BE49-F238E27FC236}">
              <a16:creationId xmlns:a16="http://schemas.microsoft.com/office/drawing/2014/main" id="{00000000-0008-0000-0000-0000CF000000}"/>
            </a:ext>
          </a:extLst>
        </xdr:cNvPr>
        <xdr:cNvSpPr/>
      </xdr:nvSpPr>
      <xdr:spPr>
        <a:xfrm>
          <a:off x="11172825" y="63246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13</xdr:row>
      <xdr:rowOff>66675</xdr:rowOff>
    </xdr:from>
    <xdr:to>
      <xdr:col>7</xdr:col>
      <xdr:colOff>607695</xdr:colOff>
      <xdr:row>13</xdr:row>
      <xdr:rowOff>463550</xdr:rowOff>
    </xdr:to>
    <xdr:sp macro="" textlink="">
      <xdr:nvSpPr>
        <xdr:cNvPr id="208" name="7 Decisión">
          <a:extLst>
            <a:ext uri="{FF2B5EF4-FFF2-40B4-BE49-F238E27FC236}">
              <a16:creationId xmlns:a16="http://schemas.microsoft.com/office/drawing/2014/main" id="{00000000-0008-0000-0000-0000D0000000}"/>
            </a:ext>
          </a:extLst>
        </xdr:cNvPr>
        <xdr:cNvSpPr/>
      </xdr:nvSpPr>
      <xdr:spPr>
        <a:xfrm>
          <a:off x="11172825" y="63246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14</xdr:row>
      <xdr:rowOff>66675</xdr:rowOff>
    </xdr:from>
    <xdr:to>
      <xdr:col>7</xdr:col>
      <xdr:colOff>607695</xdr:colOff>
      <xdr:row>14</xdr:row>
      <xdr:rowOff>463550</xdr:rowOff>
    </xdr:to>
    <xdr:sp macro="" textlink="">
      <xdr:nvSpPr>
        <xdr:cNvPr id="209" name="7 Decisión">
          <a:extLst>
            <a:ext uri="{FF2B5EF4-FFF2-40B4-BE49-F238E27FC236}">
              <a16:creationId xmlns:a16="http://schemas.microsoft.com/office/drawing/2014/main" id="{00000000-0008-0000-0000-0000D1000000}"/>
            </a:ext>
          </a:extLst>
        </xdr:cNvPr>
        <xdr:cNvSpPr/>
      </xdr:nvSpPr>
      <xdr:spPr>
        <a:xfrm>
          <a:off x="11172825" y="68580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14</xdr:row>
      <xdr:rowOff>66675</xdr:rowOff>
    </xdr:from>
    <xdr:to>
      <xdr:col>7</xdr:col>
      <xdr:colOff>607695</xdr:colOff>
      <xdr:row>14</xdr:row>
      <xdr:rowOff>463550</xdr:rowOff>
    </xdr:to>
    <xdr:sp macro="" textlink="">
      <xdr:nvSpPr>
        <xdr:cNvPr id="210" name="7 Decisión">
          <a:extLst>
            <a:ext uri="{FF2B5EF4-FFF2-40B4-BE49-F238E27FC236}">
              <a16:creationId xmlns:a16="http://schemas.microsoft.com/office/drawing/2014/main" id="{00000000-0008-0000-0000-0000D2000000}"/>
            </a:ext>
          </a:extLst>
        </xdr:cNvPr>
        <xdr:cNvSpPr/>
      </xdr:nvSpPr>
      <xdr:spPr>
        <a:xfrm>
          <a:off x="11172825" y="68580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14</xdr:row>
      <xdr:rowOff>66675</xdr:rowOff>
    </xdr:from>
    <xdr:to>
      <xdr:col>7</xdr:col>
      <xdr:colOff>607695</xdr:colOff>
      <xdr:row>14</xdr:row>
      <xdr:rowOff>463550</xdr:rowOff>
    </xdr:to>
    <xdr:sp macro="" textlink="">
      <xdr:nvSpPr>
        <xdr:cNvPr id="211" name="7 Decisión">
          <a:extLst>
            <a:ext uri="{FF2B5EF4-FFF2-40B4-BE49-F238E27FC236}">
              <a16:creationId xmlns:a16="http://schemas.microsoft.com/office/drawing/2014/main" id="{00000000-0008-0000-0000-0000D3000000}"/>
            </a:ext>
          </a:extLst>
        </xdr:cNvPr>
        <xdr:cNvSpPr/>
      </xdr:nvSpPr>
      <xdr:spPr>
        <a:xfrm>
          <a:off x="11172825" y="68580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14</xdr:row>
      <xdr:rowOff>66675</xdr:rowOff>
    </xdr:from>
    <xdr:to>
      <xdr:col>7</xdr:col>
      <xdr:colOff>607695</xdr:colOff>
      <xdr:row>14</xdr:row>
      <xdr:rowOff>463550</xdr:rowOff>
    </xdr:to>
    <xdr:sp macro="" textlink="">
      <xdr:nvSpPr>
        <xdr:cNvPr id="212" name="7 Decisión">
          <a:extLst>
            <a:ext uri="{FF2B5EF4-FFF2-40B4-BE49-F238E27FC236}">
              <a16:creationId xmlns:a16="http://schemas.microsoft.com/office/drawing/2014/main" id="{00000000-0008-0000-0000-0000D4000000}"/>
            </a:ext>
          </a:extLst>
        </xdr:cNvPr>
        <xdr:cNvSpPr/>
      </xdr:nvSpPr>
      <xdr:spPr>
        <a:xfrm>
          <a:off x="11172825" y="68580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15</xdr:row>
      <xdr:rowOff>66675</xdr:rowOff>
    </xdr:from>
    <xdr:to>
      <xdr:col>7</xdr:col>
      <xdr:colOff>607695</xdr:colOff>
      <xdr:row>15</xdr:row>
      <xdr:rowOff>463550</xdr:rowOff>
    </xdr:to>
    <xdr:sp macro="" textlink="">
      <xdr:nvSpPr>
        <xdr:cNvPr id="213" name="7 Decisión">
          <a:extLst>
            <a:ext uri="{FF2B5EF4-FFF2-40B4-BE49-F238E27FC236}">
              <a16:creationId xmlns:a16="http://schemas.microsoft.com/office/drawing/2014/main" id="{00000000-0008-0000-0000-0000D5000000}"/>
            </a:ext>
          </a:extLst>
        </xdr:cNvPr>
        <xdr:cNvSpPr/>
      </xdr:nvSpPr>
      <xdr:spPr>
        <a:xfrm>
          <a:off x="11172825" y="73914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15</xdr:row>
      <xdr:rowOff>66675</xdr:rowOff>
    </xdr:from>
    <xdr:to>
      <xdr:col>7</xdr:col>
      <xdr:colOff>607695</xdr:colOff>
      <xdr:row>15</xdr:row>
      <xdr:rowOff>463550</xdr:rowOff>
    </xdr:to>
    <xdr:sp macro="" textlink="">
      <xdr:nvSpPr>
        <xdr:cNvPr id="214" name="7 Decisión">
          <a:extLst>
            <a:ext uri="{FF2B5EF4-FFF2-40B4-BE49-F238E27FC236}">
              <a16:creationId xmlns:a16="http://schemas.microsoft.com/office/drawing/2014/main" id="{00000000-0008-0000-0000-0000D6000000}"/>
            </a:ext>
          </a:extLst>
        </xdr:cNvPr>
        <xdr:cNvSpPr/>
      </xdr:nvSpPr>
      <xdr:spPr>
        <a:xfrm>
          <a:off x="11172825" y="73914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15</xdr:row>
      <xdr:rowOff>66675</xdr:rowOff>
    </xdr:from>
    <xdr:to>
      <xdr:col>7</xdr:col>
      <xdr:colOff>607695</xdr:colOff>
      <xdr:row>15</xdr:row>
      <xdr:rowOff>463550</xdr:rowOff>
    </xdr:to>
    <xdr:sp macro="" textlink="">
      <xdr:nvSpPr>
        <xdr:cNvPr id="215" name="7 Decisión">
          <a:extLst>
            <a:ext uri="{FF2B5EF4-FFF2-40B4-BE49-F238E27FC236}">
              <a16:creationId xmlns:a16="http://schemas.microsoft.com/office/drawing/2014/main" id="{00000000-0008-0000-0000-0000D7000000}"/>
            </a:ext>
          </a:extLst>
        </xdr:cNvPr>
        <xdr:cNvSpPr/>
      </xdr:nvSpPr>
      <xdr:spPr>
        <a:xfrm>
          <a:off x="11172825" y="73914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15</xdr:row>
      <xdr:rowOff>66675</xdr:rowOff>
    </xdr:from>
    <xdr:to>
      <xdr:col>7</xdr:col>
      <xdr:colOff>607695</xdr:colOff>
      <xdr:row>15</xdr:row>
      <xdr:rowOff>463550</xdr:rowOff>
    </xdr:to>
    <xdr:sp macro="" textlink="">
      <xdr:nvSpPr>
        <xdr:cNvPr id="216" name="7 Decisión">
          <a:extLst>
            <a:ext uri="{FF2B5EF4-FFF2-40B4-BE49-F238E27FC236}">
              <a16:creationId xmlns:a16="http://schemas.microsoft.com/office/drawing/2014/main" id="{00000000-0008-0000-0000-0000D8000000}"/>
            </a:ext>
          </a:extLst>
        </xdr:cNvPr>
        <xdr:cNvSpPr/>
      </xdr:nvSpPr>
      <xdr:spPr>
        <a:xfrm>
          <a:off x="11172825" y="73914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16</xdr:row>
      <xdr:rowOff>66675</xdr:rowOff>
    </xdr:from>
    <xdr:to>
      <xdr:col>7</xdr:col>
      <xdr:colOff>607695</xdr:colOff>
      <xdr:row>16</xdr:row>
      <xdr:rowOff>463550</xdr:rowOff>
    </xdr:to>
    <xdr:sp macro="" textlink="">
      <xdr:nvSpPr>
        <xdr:cNvPr id="217" name="7 Decisión">
          <a:extLst>
            <a:ext uri="{FF2B5EF4-FFF2-40B4-BE49-F238E27FC236}">
              <a16:creationId xmlns:a16="http://schemas.microsoft.com/office/drawing/2014/main" id="{00000000-0008-0000-0000-0000D9000000}"/>
            </a:ext>
          </a:extLst>
        </xdr:cNvPr>
        <xdr:cNvSpPr/>
      </xdr:nvSpPr>
      <xdr:spPr>
        <a:xfrm>
          <a:off x="11172825" y="79248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16</xdr:row>
      <xdr:rowOff>66675</xdr:rowOff>
    </xdr:from>
    <xdr:to>
      <xdr:col>7</xdr:col>
      <xdr:colOff>607695</xdr:colOff>
      <xdr:row>16</xdr:row>
      <xdr:rowOff>463550</xdr:rowOff>
    </xdr:to>
    <xdr:sp macro="" textlink="">
      <xdr:nvSpPr>
        <xdr:cNvPr id="218" name="7 Decisión">
          <a:extLst>
            <a:ext uri="{FF2B5EF4-FFF2-40B4-BE49-F238E27FC236}">
              <a16:creationId xmlns:a16="http://schemas.microsoft.com/office/drawing/2014/main" id="{00000000-0008-0000-0000-0000DA000000}"/>
            </a:ext>
          </a:extLst>
        </xdr:cNvPr>
        <xdr:cNvSpPr/>
      </xdr:nvSpPr>
      <xdr:spPr>
        <a:xfrm>
          <a:off x="11172825" y="79248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16</xdr:row>
      <xdr:rowOff>66675</xdr:rowOff>
    </xdr:from>
    <xdr:to>
      <xdr:col>7</xdr:col>
      <xdr:colOff>607695</xdr:colOff>
      <xdr:row>16</xdr:row>
      <xdr:rowOff>463550</xdr:rowOff>
    </xdr:to>
    <xdr:sp macro="" textlink="">
      <xdr:nvSpPr>
        <xdr:cNvPr id="219" name="7 Decisión">
          <a:extLst>
            <a:ext uri="{FF2B5EF4-FFF2-40B4-BE49-F238E27FC236}">
              <a16:creationId xmlns:a16="http://schemas.microsoft.com/office/drawing/2014/main" id="{00000000-0008-0000-0000-0000DB000000}"/>
            </a:ext>
          </a:extLst>
        </xdr:cNvPr>
        <xdr:cNvSpPr/>
      </xdr:nvSpPr>
      <xdr:spPr>
        <a:xfrm>
          <a:off x="11172825" y="79248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16</xdr:row>
      <xdr:rowOff>66675</xdr:rowOff>
    </xdr:from>
    <xdr:to>
      <xdr:col>7</xdr:col>
      <xdr:colOff>607695</xdr:colOff>
      <xdr:row>16</xdr:row>
      <xdr:rowOff>463550</xdr:rowOff>
    </xdr:to>
    <xdr:sp macro="" textlink="">
      <xdr:nvSpPr>
        <xdr:cNvPr id="220" name="7 Decisión">
          <a:extLst>
            <a:ext uri="{FF2B5EF4-FFF2-40B4-BE49-F238E27FC236}">
              <a16:creationId xmlns:a16="http://schemas.microsoft.com/office/drawing/2014/main" id="{00000000-0008-0000-0000-0000DC000000}"/>
            </a:ext>
          </a:extLst>
        </xdr:cNvPr>
        <xdr:cNvSpPr/>
      </xdr:nvSpPr>
      <xdr:spPr>
        <a:xfrm>
          <a:off x="11172825" y="79248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17</xdr:row>
      <xdr:rowOff>66675</xdr:rowOff>
    </xdr:from>
    <xdr:to>
      <xdr:col>7</xdr:col>
      <xdr:colOff>607695</xdr:colOff>
      <xdr:row>17</xdr:row>
      <xdr:rowOff>463550</xdr:rowOff>
    </xdr:to>
    <xdr:sp macro="" textlink="">
      <xdr:nvSpPr>
        <xdr:cNvPr id="221" name="7 Decisión">
          <a:extLst>
            <a:ext uri="{FF2B5EF4-FFF2-40B4-BE49-F238E27FC236}">
              <a16:creationId xmlns:a16="http://schemas.microsoft.com/office/drawing/2014/main" id="{00000000-0008-0000-0000-0000DD000000}"/>
            </a:ext>
          </a:extLst>
        </xdr:cNvPr>
        <xdr:cNvSpPr/>
      </xdr:nvSpPr>
      <xdr:spPr>
        <a:xfrm>
          <a:off x="11172825" y="84582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17</xdr:row>
      <xdr:rowOff>66675</xdr:rowOff>
    </xdr:from>
    <xdr:to>
      <xdr:col>7</xdr:col>
      <xdr:colOff>607695</xdr:colOff>
      <xdr:row>17</xdr:row>
      <xdr:rowOff>463550</xdr:rowOff>
    </xdr:to>
    <xdr:sp macro="" textlink="">
      <xdr:nvSpPr>
        <xdr:cNvPr id="222" name="7 Decisión">
          <a:extLst>
            <a:ext uri="{FF2B5EF4-FFF2-40B4-BE49-F238E27FC236}">
              <a16:creationId xmlns:a16="http://schemas.microsoft.com/office/drawing/2014/main" id="{00000000-0008-0000-0000-0000DE000000}"/>
            </a:ext>
          </a:extLst>
        </xdr:cNvPr>
        <xdr:cNvSpPr/>
      </xdr:nvSpPr>
      <xdr:spPr>
        <a:xfrm>
          <a:off x="11172825" y="84582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17</xdr:row>
      <xdr:rowOff>66675</xdr:rowOff>
    </xdr:from>
    <xdr:to>
      <xdr:col>7</xdr:col>
      <xdr:colOff>607695</xdr:colOff>
      <xdr:row>17</xdr:row>
      <xdr:rowOff>463550</xdr:rowOff>
    </xdr:to>
    <xdr:sp macro="" textlink="">
      <xdr:nvSpPr>
        <xdr:cNvPr id="223" name="7 Decisión">
          <a:extLst>
            <a:ext uri="{FF2B5EF4-FFF2-40B4-BE49-F238E27FC236}">
              <a16:creationId xmlns:a16="http://schemas.microsoft.com/office/drawing/2014/main" id="{00000000-0008-0000-0000-0000DF000000}"/>
            </a:ext>
          </a:extLst>
        </xdr:cNvPr>
        <xdr:cNvSpPr/>
      </xdr:nvSpPr>
      <xdr:spPr>
        <a:xfrm>
          <a:off x="11172825" y="84582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17</xdr:row>
      <xdr:rowOff>66675</xdr:rowOff>
    </xdr:from>
    <xdr:to>
      <xdr:col>7</xdr:col>
      <xdr:colOff>607695</xdr:colOff>
      <xdr:row>17</xdr:row>
      <xdr:rowOff>463550</xdr:rowOff>
    </xdr:to>
    <xdr:sp macro="" textlink="">
      <xdr:nvSpPr>
        <xdr:cNvPr id="224" name="7 Decisión">
          <a:extLst>
            <a:ext uri="{FF2B5EF4-FFF2-40B4-BE49-F238E27FC236}">
              <a16:creationId xmlns:a16="http://schemas.microsoft.com/office/drawing/2014/main" id="{00000000-0008-0000-0000-0000E0000000}"/>
            </a:ext>
          </a:extLst>
        </xdr:cNvPr>
        <xdr:cNvSpPr/>
      </xdr:nvSpPr>
      <xdr:spPr>
        <a:xfrm>
          <a:off x="11172825" y="84582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18</xdr:row>
      <xdr:rowOff>66675</xdr:rowOff>
    </xdr:from>
    <xdr:to>
      <xdr:col>7</xdr:col>
      <xdr:colOff>607695</xdr:colOff>
      <xdr:row>18</xdr:row>
      <xdr:rowOff>463550</xdr:rowOff>
    </xdr:to>
    <xdr:sp macro="" textlink="">
      <xdr:nvSpPr>
        <xdr:cNvPr id="225" name="7 Decisión">
          <a:extLst>
            <a:ext uri="{FF2B5EF4-FFF2-40B4-BE49-F238E27FC236}">
              <a16:creationId xmlns:a16="http://schemas.microsoft.com/office/drawing/2014/main" id="{00000000-0008-0000-0000-0000E1000000}"/>
            </a:ext>
          </a:extLst>
        </xdr:cNvPr>
        <xdr:cNvSpPr/>
      </xdr:nvSpPr>
      <xdr:spPr>
        <a:xfrm>
          <a:off x="11172825" y="89916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18</xdr:row>
      <xdr:rowOff>66675</xdr:rowOff>
    </xdr:from>
    <xdr:to>
      <xdr:col>7</xdr:col>
      <xdr:colOff>607695</xdr:colOff>
      <xdr:row>18</xdr:row>
      <xdr:rowOff>463550</xdr:rowOff>
    </xdr:to>
    <xdr:sp macro="" textlink="">
      <xdr:nvSpPr>
        <xdr:cNvPr id="226" name="7 Decisión">
          <a:extLst>
            <a:ext uri="{FF2B5EF4-FFF2-40B4-BE49-F238E27FC236}">
              <a16:creationId xmlns:a16="http://schemas.microsoft.com/office/drawing/2014/main" id="{00000000-0008-0000-0000-0000E2000000}"/>
            </a:ext>
          </a:extLst>
        </xdr:cNvPr>
        <xdr:cNvSpPr/>
      </xdr:nvSpPr>
      <xdr:spPr>
        <a:xfrm>
          <a:off x="11172825" y="89916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18</xdr:row>
      <xdr:rowOff>66675</xdr:rowOff>
    </xdr:from>
    <xdr:to>
      <xdr:col>7</xdr:col>
      <xdr:colOff>607695</xdr:colOff>
      <xdr:row>18</xdr:row>
      <xdr:rowOff>463550</xdr:rowOff>
    </xdr:to>
    <xdr:sp macro="" textlink="">
      <xdr:nvSpPr>
        <xdr:cNvPr id="227" name="7 Decisión">
          <a:extLst>
            <a:ext uri="{FF2B5EF4-FFF2-40B4-BE49-F238E27FC236}">
              <a16:creationId xmlns:a16="http://schemas.microsoft.com/office/drawing/2014/main" id="{00000000-0008-0000-0000-0000E3000000}"/>
            </a:ext>
          </a:extLst>
        </xdr:cNvPr>
        <xdr:cNvSpPr/>
      </xdr:nvSpPr>
      <xdr:spPr>
        <a:xfrm>
          <a:off x="11172825" y="89916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18</xdr:row>
      <xdr:rowOff>66675</xdr:rowOff>
    </xdr:from>
    <xdr:to>
      <xdr:col>7</xdr:col>
      <xdr:colOff>607695</xdr:colOff>
      <xdr:row>18</xdr:row>
      <xdr:rowOff>463550</xdr:rowOff>
    </xdr:to>
    <xdr:sp macro="" textlink="">
      <xdr:nvSpPr>
        <xdr:cNvPr id="228" name="7 Decisión">
          <a:extLst>
            <a:ext uri="{FF2B5EF4-FFF2-40B4-BE49-F238E27FC236}">
              <a16:creationId xmlns:a16="http://schemas.microsoft.com/office/drawing/2014/main" id="{00000000-0008-0000-0000-0000E4000000}"/>
            </a:ext>
          </a:extLst>
        </xdr:cNvPr>
        <xdr:cNvSpPr/>
      </xdr:nvSpPr>
      <xdr:spPr>
        <a:xfrm>
          <a:off x="11172825" y="89916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19</xdr:row>
      <xdr:rowOff>66675</xdr:rowOff>
    </xdr:from>
    <xdr:to>
      <xdr:col>7</xdr:col>
      <xdr:colOff>607695</xdr:colOff>
      <xdr:row>19</xdr:row>
      <xdr:rowOff>463550</xdr:rowOff>
    </xdr:to>
    <xdr:sp macro="" textlink="">
      <xdr:nvSpPr>
        <xdr:cNvPr id="229" name="7 Decisión">
          <a:extLst>
            <a:ext uri="{FF2B5EF4-FFF2-40B4-BE49-F238E27FC236}">
              <a16:creationId xmlns:a16="http://schemas.microsoft.com/office/drawing/2014/main" id="{00000000-0008-0000-0000-0000E5000000}"/>
            </a:ext>
          </a:extLst>
        </xdr:cNvPr>
        <xdr:cNvSpPr/>
      </xdr:nvSpPr>
      <xdr:spPr>
        <a:xfrm>
          <a:off x="11172825" y="95250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19</xdr:row>
      <xdr:rowOff>66675</xdr:rowOff>
    </xdr:from>
    <xdr:to>
      <xdr:col>7</xdr:col>
      <xdr:colOff>607695</xdr:colOff>
      <xdr:row>19</xdr:row>
      <xdr:rowOff>463550</xdr:rowOff>
    </xdr:to>
    <xdr:sp macro="" textlink="">
      <xdr:nvSpPr>
        <xdr:cNvPr id="230" name="7 Decisión">
          <a:extLst>
            <a:ext uri="{FF2B5EF4-FFF2-40B4-BE49-F238E27FC236}">
              <a16:creationId xmlns:a16="http://schemas.microsoft.com/office/drawing/2014/main" id="{00000000-0008-0000-0000-0000E6000000}"/>
            </a:ext>
          </a:extLst>
        </xdr:cNvPr>
        <xdr:cNvSpPr/>
      </xdr:nvSpPr>
      <xdr:spPr>
        <a:xfrm>
          <a:off x="11172825" y="95250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19</xdr:row>
      <xdr:rowOff>66675</xdr:rowOff>
    </xdr:from>
    <xdr:to>
      <xdr:col>7</xdr:col>
      <xdr:colOff>607695</xdr:colOff>
      <xdr:row>19</xdr:row>
      <xdr:rowOff>463550</xdr:rowOff>
    </xdr:to>
    <xdr:sp macro="" textlink="">
      <xdr:nvSpPr>
        <xdr:cNvPr id="231" name="7 Decisión">
          <a:extLst>
            <a:ext uri="{FF2B5EF4-FFF2-40B4-BE49-F238E27FC236}">
              <a16:creationId xmlns:a16="http://schemas.microsoft.com/office/drawing/2014/main" id="{00000000-0008-0000-0000-0000E7000000}"/>
            </a:ext>
          </a:extLst>
        </xdr:cNvPr>
        <xdr:cNvSpPr/>
      </xdr:nvSpPr>
      <xdr:spPr>
        <a:xfrm>
          <a:off x="11172825" y="95250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19</xdr:row>
      <xdr:rowOff>66675</xdr:rowOff>
    </xdr:from>
    <xdr:to>
      <xdr:col>7</xdr:col>
      <xdr:colOff>607695</xdr:colOff>
      <xdr:row>19</xdr:row>
      <xdr:rowOff>463550</xdr:rowOff>
    </xdr:to>
    <xdr:sp macro="" textlink="">
      <xdr:nvSpPr>
        <xdr:cNvPr id="232" name="7 Decisión">
          <a:extLst>
            <a:ext uri="{FF2B5EF4-FFF2-40B4-BE49-F238E27FC236}">
              <a16:creationId xmlns:a16="http://schemas.microsoft.com/office/drawing/2014/main" id="{00000000-0008-0000-0000-0000E8000000}"/>
            </a:ext>
          </a:extLst>
        </xdr:cNvPr>
        <xdr:cNvSpPr/>
      </xdr:nvSpPr>
      <xdr:spPr>
        <a:xfrm>
          <a:off x="11172825" y="95250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20</xdr:row>
      <xdr:rowOff>66675</xdr:rowOff>
    </xdr:from>
    <xdr:to>
      <xdr:col>7</xdr:col>
      <xdr:colOff>607695</xdr:colOff>
      <xdr:row>20</xdr:row>
      <xdr:rowOff>463550</xdr:rowOff>
    </xdr:to>
    <xdr:sp macro="" textlink="">
      <xdr:nvSpPr>
        <xdr:cNvPr id="233" name="7 Decisión">
          <a:extLst>
            <a:ext uri="{FF2B5EF4-FFF2-40B4-BE49-F238E27FC236}">
              <a16:creationId xmlns:a16="http://schemas.microsoft.com/office/drawing/2014/main" id="{00000000-0008-0000-0000-0000E9000000}"/>
            </a:ext>
          </a:extLst>
        </xdr:cNvPr>
        <xdr:cNvSpPr/>
      </xdr:nvSpPr>
      <xdr:spPr>
        <a:xfrm>
          <a:off x="11172825" y="100584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20</xdr:row>
      <xdr:rowOff>66675</xdr:rowOff>
    </xdr:from>
    <xdr:to>
      <xdr:col>7</xdr:col>
      <xdr:colOff>607695</xdr:colOff>
      <xdr:row>20</xdr:row>
      <xdr:rowOff>463550</xdr:rowOff>
    </xdr:to>
    <xdr:sp macro="" textlink="">
      <xdr:nvSpPr>
        <xdr:cNvPr id="234" name="7 Decisión">
          <a:extLst>
            <a:ext uri="{FF2B5EF4-FFF2-40B4-BE49-F238E27FC236}">
              <a16:creationId xmlns:a16="http://schemas.microsoft.com/office/drawing/2014/main" id="{00000000-0008-0000-0000-0000EA000000}"/>
            </a:ext>
          </a:extLst>
        </xdr:cNvPr>
        <xdr:cNvSpPr/>
      </xdr:nvSpPr>
      <xdr:spPr>
        <a:xfrm>
          <a:off x="11172825" y="100584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20</xdr:row>
      <xdr:rowOff>66675</xdr:rowOff>
    </xdr:from>
    <xdr:to>
      <xdr:col>7</xdr:col>
      <xdr:colOff>607695</xdr:colOff>
      <xdr:row>20</xdr:row>
      <xdr:rowOff>463550</xdr:rowOff>
    </xdr:to>
    <xdr:sp macro="" textlink="">
      <xdr:nvSpPr>
        <xdr:cNvPr id="235" name="7 Decisión">
          <a:extLst>
            <a:ext uri="{FF2B5EF4-FFF2-40B4-BE49-F238E27FC236}">
              <a16:creationId xmlns:a16="http://schemas.microsoft.com/office/drawing/2014/main" id="{00000000-0008-0000-0000-0000EB000000}"/>
            </a:ext>
          </a:extLst>
        </xdr:cNvPr>
        <xdr:cNvSpPr/>
      </xdr:nvSpPr>
      <xdr:spPr>
        <a:xfrm>
          <a:off x="11172825" y="100584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20</xdr:row>
      <xdr:rowOff>66675</xdr:rowOff>
    </xdr:from>
    <xdr:to>
      <xdr:col>7</xdr:col>
      <xdr:colOff>607695</xdr:colOff>
      <xdr:row>20</xdr:row>
      <xdr:rowOff>463550</xdr:rowOff>
    </xdr:to>
    <xdr:sp macro="" textlink="">
      <xdr:nvSpPr>
        <xdr:cNvPr id="236" name="7 Decisión">
          <a:extLst>
            <a:ext uri="{FF2B5EF4-FFF2-40B4-BE49-F238E27FC236}">
              <a16:creationId xmlns:a16="http://schemas.microsoft.com/office/drawing/2014/main" id="{00000000-0008-0000-0000-0000EC000000}"/>
            </a:ext>
          </a:extLst>
        </xdr:cNvPr>
        <xdr:cNvSpPr/>
      </xdr:nvSpPr>
      <xdr:spPr>
        <a:xfrm>
          <a:off x="11172825" y="100584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23</xdr:row>
      <xdr:rowOff>66675</xdr:rowOff>
    </xdr:from>
    <xdr:to>
      <xdr:col>7</xdr:col>
      <xdr:colOff>607695</xdr:colOff>
      <xdr:row>23</xdr:row>
      <xdr:rowOff>463550</xdr:rowOff>
    </xdr:to>
    <xdr:sp macro="" textlink="">
      <xdr:nvSpPr>
        <xdr:cNvPr id="237" name="7 Decisión">
          <a:extLst>
            <a:ext uri="{FF2B5EF4-FFF2-40B4-BE49-F238E27FC236}">
              <a16:creationId xmlns:a16="http://schemas.microsoft.com/office/drawing/2014/main" id="{00000000-0008-0000-0000-0000ED000000}"/>
            </a:ext>
          </a:extLst>
        </xdr:cNvPr>
        <xdr:cNvSpPr/>
      </xdr:nvSpPr>
      <xdr:spPr>
        <a:xfrm>
          <a:off x="11172825" y="111156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23</xdr:row>
      <xdr:rowOff>66675</xdr:rowOff>
    </xdr:from>
    <xdr:to>
      <xdr:col>7</xdr:col>
      <xdr:colOff>607695</xdr:colOff>
      <xdr:row>23</xdr:row>
      <xdr:rowOff>463550</xdr:rowOff>
    </xdr:to>
    <xdr:sp macro="" textlink="">
      <xdr:nvSpPr>
        <xdr:cNvPr id="238" name="7 Decisión">
          <a:extLst>
            <a:ext uri="{FF2B5EF4-FFF2-40B4-BE49-F238E27FC236}">
              <a16:creationId xmlns:a16="http://schemas.microsoft.com/office/drawing/2014/main" id="{00000000-0008-0000-0000-0000EE000000}"/>
            </a:ext>
          </a:extLst>
        </xdr:cNvPr>
        <xdr:cNvSpPr/>
      </xdr:nvSpPr>
      <xdr:spPr>
        <a:xfrm>
          <a:off x="11172825" y="111156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23</xdr:row>
      <xdr:rowOff>66675</xdr:rowOff>
    </xdr:from>
    <xdr:to>
      <xdr:col>7</xdr:col>
      <xdr:colOff>607695</xdr:colOff>
      <xdr:row>23</xdr:row>
      <xdr:rowOff>463550</xdr:rowOff>
    </xdr:to>
    <xdr:sp macro="" textlink="">
      <xdr:nvSpPr>
        <xdr:cNvPr id="239" name="7 Decisión">
          <a:extLst>
            <a:ext uri="{FF2B5EF4-FFF2-40B4-BE49-F238E27FC236}">
              <a16:creationId xmlns:a16="http://schemas.microsoft.com/office/drawing/2014/main" id="{00000000-0008-0000-0000-0000EF000000}"/>
            </a:ext>
          </a:extLst>
        </xdr:cNvPr>
        <xdr:cNvSpPr/>
      </xdr:nvSpPr>
      <xdr:spPr>
        <a:xfrm>
          <a:off x="11172825" y="111156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23</xdr:row>
      <xdr:rowOff>66675</xdr:rowOff>
    </xdr:from>
    <xdr:to>
      <xdr:col>7</xdr:col>
      <xdr:colOff>607695</xdr:colOff>
      <xdr:row>23</xdr:row>
      <xdr:rowOff>463550</xdr:rowOff>
    </xdr:to>
    <xdr:sp macro="" textlink="">
      <xdr:nvSpPr>
        <xdr:cNvPr id="240" name="7 Decisión">
          <a:extLst>
            <a:ext uri="{FF2B5EF4-FFF2-40B4-BE49-F238E27FC236}">
              <a16:creationId xmlns:a16="http://schemas.microsoft.com/office/drawing/2014/main" id="{00000000-0008-0000-0000-0000F0000000}"/>
            </a:ext>
          </a:extLst>
        </xdr:cNvPr>
        <xdr:cNvSpPr/>
      </xdr:nvSpPr>
      <xdr:spPr>
        <a:xfrm>
          <a:off x="11172825" y="111156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24</xdr:row>
      <xdr:rowOff>66675</xdr:rowOff>
    </xdr:from>
    <xdr:to>
      <xdr:col>7</xdr:col>
      <xdr:colOff>607695</xdr:colOff>
      <xdr:row>24</xdr:row>
      <xdr:rowOff>463550</xdr:rowOff>
    </xdr:to>
    <xdr:sp macro="" textlink="">
      <xdr:nvSpPr>
        <xdr:cNvPr id="241" name="7 Decisión">
          <a:extLst>
            <a:ext uri="{FF2B5EF4-FFF2-40B4-BE49-F238E27FC236}">
              <a16:creationId xmlns:a16="http://schemas.microsoft.com/office/drawing/2014/main" id="{00000000-0008-0000-0000-0000F1000000}"/>
            </a:ext>
          </a:extLst>
        </xdr:cNvPr>
        <xdr:cNvSpPr/>
      </xdr:nvSpPr>
      <xdr:spPr>
        <a:xfrm>
          <a:off x="11172825" y="116490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24</xdr:row>
      <xdr:rowOff>66675</xdr:rowOff>
    </xdr:from>
    <xdr:to>
      <xdr:col>7</xdr:col>
      <xdr:colOff>607695</xdr:colOff>
      <xdr:row>24</xdr:row>
      <xdr:rowOff>463550</xdr:rowOff>
    </xdr:to>
    <xdr:sp macro="" textlink="">
      <xdr:nvSpPr>
        <xdr:cNvPr id="242" name="7 Decisión">
          <a:extLst>
            <a:ext uri="{FF2B5EF4-FFF2-40B4-BE49-F238E27FC236}">
              <a16:creationId xmlns:a16="http://schemas.microsoft.com/office/drawing/2014/main" id="{00000000-0008-0000-0000-0000F2000000}"/>
            </a:ext>
          </a:extLst>
        </xdr:cNvPr>
        <xdr:cNvSpPr/>
      </xdr:nvSpPr>
      <xdr:spPr>
        <a:xfrm>
          <a:off x="11172825" y="116490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24</xdr:row>
      <xdr:rowOff>66675</xdr:rowOff>
    </xdr:from>
    <xdr:to>
      <xdr:col>7</xdr:col>
      <xdr:colOff>607695</xdr:colOff>
      <xdr:row>24</xdr:row>
      <xdr:rowOff>463550</xdr:rowOff>
    </xdr:to>
    <xdr:sp macro="" textlink="">
      <xdr:nvSpPr>
        <xdr:cNvPr id="243" name="7 Decisión">
          <a:extLst>
            <a:ext uri="{FF2B5EF4-FFF2-40B4-BE49-F238E27FC236}">
              <a16:creationId xmlns:a16="http://schemas.microsoft.com/office/drawing/2014/main" id="{00000000-0008-0000-0000-0000F3000000}"/>
            </a:ext>
          </a:extLst>
        </xdr:cNvPr>
        <xdr:cNvSpPr/>
      </xdr:nvSpPr>
      <xdr:spPr>
        <a:xfrm>
          <a:off x="11172825" y="116490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24</xdr:row>
      <xdr:rowOff>66675</xdr:rowOff>
    </xdr:from>
    <xdr:to>
      <xdr:col>7</xdr:col>
      <xdr:colOff>607695</xdr:colOff>
      <xdr:row>24</xdr:row>
      <xdr:rowOff>463550</xdr:rowOff>
    </xdr:to>
    <xdr:sp macro="" textlink="">
      <xdr:nvSpPr>
        <xdr:cNvPr id="244" name="7 Decisión">
          <a:extLst>
            <a:ext uri="{FF2B5EF4-FFF2-40B4-BE49-F238E27FC236}">
              <a16:creationId xmlns:a16="http://schemas.microsoft.com/office/drawing/2014/main" id="{00000000-0008-0000-0000-0000F4000000}"/>
            </a:ext>
          </a:extLst>
        </xdr:cNvPr>
        <xdr:cNvSpPr/>
      </xdr:nvSpPr>
      <xdr:spPr>
        <a:xfrm>
          <a:off x="11172825" y="116490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25</xdr:row>
      <xdr:rowOff>66675</xdr:rowOff>
    </xdr:from>
    <xdr:to>
      <xdr:col>7</xdr:col>
      <xdr:colOff>607695</xdr:colOff>
      <xdr:row>25</xdr:row>
      <xdr:rowOff>463550</xdr:rowOff>
    </xdr:to>
    <xdr:sp macro="" textlink="">
      <xdr:nvSpPr>
        <xdr:cNvPr id="245" name="7 Decisión">
          <a:extLst>
            <a:ext uri="{FF2B5EF4-FFF2-40B4-BE49-F238E27FC236}">
              <a16:creationId xmlns:a16="http://schemas.microsoft.com/office/drawing/2014/main" id="{00000000-0008-0000-0000-0000F5000000}"/>
            </a:ext>
          </a:extLst>
        </xdr:cNvPr>
        <xdr:cNvSpPr/>
      </xdr:nvSpPr>
      <xdr:spPr>
        <a:xfrm>
          <a:off x="11172825" y="121824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25</xdr:row>
      <xdr:rowOff>66675</xdr:rowOff>
    </xdr:from>
    <xdr:to>
      <xdr:col>7</xdr:col>
      <xdr:colOff>607695</xdr:colOff>
      <xdr:row>25</xdr:row>
      <xdr:rowOff>463550</xdr:rowOff>
    </xdr:to>
    <xdr:sp macro="" textlink="">
      <xdr:nvSpPr>
        <xdr:cNvPr id="246" name="7 Decisión">
          <a:extLst>
            <a:ext uri="{FF2B5EF4-FFF2-40B4-BE49-F238E27FC236}">
              <a16:creationId xmlns:a16="http://schemas.microsoft.com/office/drawing/2014/main" id="{00000000-0008-0000-0000-0000F6000000}"/>
            </a:ext>
          </a:extLst>
        </xdr:cNvPr>
        <xdr:cNvSpPr/>
      </xdr:nvSpPr>
      <xdr:spPr>
        <a:xfrm>
          <a:off x="11172825" y="121824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25</xdr:row>
      <xdr:rowOff>66675</xdr:rowOff>
    </xdr:from>
    <xdr:to>
      <xdr:col>7</xdr:col>
      <xdr:colOff>607695</xdr:colOff>
      <xdr:row>25</xdr:row>
      <xdr:rowOff>463550</xdr:rowOff>
    </xdr:to>
    <xdr:sp macro="" textlink="">
      <xdr:nvSpPr>
        <xdr:cNvPr id="247" name="7 Decisión">
          <a:extLst>
            <a:ext uri="{FF2B5EF4-FFF2-40B4-BE49-F238E27FC236}">
              <a16:creationId xmlns:a16="http://schemas.microsoft.com/office/drawing/2014/main" id="{00000000-0008-0000-0000-0000F7000000}"/>
            </a:ext>
          </a:extLst>
        </xdr:cNvPr>
        <xdr:cNvSpPr/>
      </xdr:nvSpPr>
      <xdr:spPr>
        <a:xfrm>
          <a:off x="11172825" y="121824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25</xdr:row>
      <xdr:rowOff>66675</xdr:rowOff>
    </xdr:from>
    <xdr:to>
      <xdr:col>7</xdr:col>
      <xdr:colOff>607695</xdr:colOff>
      <xdr:row>25</xdr:row>
      <xdr:rowOff>463550</xdr:rowOff>
    </xdr:to>
    <xdr:sp macro="" textlink="">
      <xdr:nvSpPr>
        <xdr:cNvPr id="248" name="7 Decisión">
          <a:extLst>
            <a:ext uri="{FF2B5EF4-FFF2-40B4-BE49-F238E27FC236}">
              <a16:creationId xmlns:a16="http://schemas.microsoft.com/office/drawing/2014/main" id="{00000000-0008-0000-0000-0000F8000000}"/>
            </a:ext>
          </a:extLst>
        </xdr:cNvPr>
        <xdr:cNvSpPr/>
      </xdr:nvSpPr>
      <xdr:spPr>
        <a:xfrm>
          <a:off x="11172825" y="121824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26</xdr:row>
      <xdr:rowOff>66675</xdr:rowOff>
    </xdr:from>
    <xdr:to>
      <xdr:col>7</xdr:col>
      <xdr:colOff>607695</xdr:colOff>
      <xdr:row>26</xdr:row>
      <xdr:rowOff>463550</xdr:rowOff>
    </xdr:to>
    <xdr:sp macro="" textlink="">
      <xdr:nvSpPr>
        <xdr:cNvPr id="249" name="7 Decisión">
          <a:extLst>
            <a:ext uri="{FF2B5EF4-FFF2-40B4-BE49-F238E27FC236}">
              <a16:creationId xmlns:a16="http://schemas.microsoft.com/office/drawing/2014/main" id="{00000000-0008-0000-0000-0000F9000000}"/>
            </a:ext>
          </a:extLst>
        </xdr:cNvPr>
        <xdr:cNvSpPr/>
      </xdr:nvSpPr>
      <xdr:spPr>
        <a:xfrm>
          <a:off x="11172825" y="127158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26</xdr:row>
      <xdr:rowOff>66675</xdr:rowOff>
    </xdr:from>
    <xdr:to>
      <xdr:col>7</xdr:col>
      <xdr:colOff>607695</xdr:colOff>
      <xdr:row>26</xdr:row>
      <xdr:rowOff>463550</xdr:rowOff>
    </xdr:to>
    <xdr:sp macro="" textlink="">
      <xdr:nvSpPr>
        <xdr:cNvPr id="250" name="7 Decisión">
          <a:extLst>
            <a:ext uri="{FF2B5EF4-FFF2-40B4-BE49-F238E27FC236}">
              <a16:creationId xmlns:a16="http://schemas.microsoft.com/office/drawing/2014/main" id="{00000000-0008-0000-0000-0000FA000000}"/>
            </a:ext>
          </a:extLst>
        </xdr:cNvPr>
        <xdr:cNvSpPr/>
      </xdr:nvSpPr>
      <xdr:spPr>
        <a:xfrm>
          <a:off x="11172825" y="127158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26</xdr:row>
      <xdr:rowOff>66675</xdr:rowOff>
    </xdr:from>
    <xdr:to>
      <xdr:col>7</xdr:col>
      <xdr:colOff>607695</xdr:colOff>
      <xdr:row>26</xdr:row>
      <xdr:rowOff>463550</xdr:rowOff>
    </xdr:to>
    <xdr:sp macro="" textlink="">
      <xdr:nvSpPr>
        <xdr:cNvPr id="251" name="7 Decisión">
          <a:extLst>
            <a:ext uri="{FF2B5EF4-FFF2-40B4-BE49-F238E27FC236}">
              <a16:creationId xmlns:a16="http://schemas.microsoft.com/office/drawing/2014/main" id="{00000000-0008-0000-0000-0000FB000000}"/>
            </a:ext>
          </a:extLst>
        </xdr:cNvPr>
        <xdr:cNvSpPr/>
      </xdr:nvSpPr>
      <xdr:spPr>
        <a:xfrm>
          <a:off x="11172825" y="127158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26</xdr:row>
      <xdr:rowOff>66675</xdr:rowOff>
    </xdr:from>
    <xdr:to>
      <xdr:col>7</xdr:col>
      <xdr:colOff>607695</xdr:colOff>
      <xdr:row>26</xdr:row>
      <xdr:rowOff>463550</xdr:rowOff>
    </xdr:to>
    <xdr:sp macro="" textlink="">
      <xdr:nvSpPr>
        <xdr:cNvPr id="252" name="7 Decisión">
          <a:extLst>
            <a:ext uri="{FF2B5EF4-FFF2-40B4-BE49-F238E27FC236}">
              <a16:creationId xmlns:a16="http://schemas.microsoft.com/office/drawing/2014/main" id="{00000000-0008-0000-0000-0000FC000000}"/>
            </a:ext>
          </a:extLst>
        </xdr:cNvPr>
        <xdr:cNvSpPr/>
      </xdr:nvSpPr>
      <xdr:spPr>
        <a:xfrm>
          <a:off x="11172825" y="127158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27</xdr:row>
      <xdr:rowOff>66675</xdr:rowOff>
    </xdr:from>
    <xdr:to>
      <xdr:col>7</xdr:col>
      <xdr:colOff>607695</xdr:colOff>
      <xdr:row>27</xdr:row>
      <xdr:rowOff>463550</xdr:rowOff>
    </xdr:to>
    <xdr:sp macro="" textlink="">
      <xdr:nvSpPr>
        <xdr:cNvPr id="253" name="7 Decisión">
          <a:extLst>
            <a:ext uri="{FF2B5EF4-FFF2-40B4-BE49-F238E27FC236}">
              <a16:creationId xmlns:a16="http://schemas.microsoft.com/office/drawing/2014/main" id="{00000000-0008-0000-0000-0000FD000000}"/>
            </a:ext>
          </a:extLst>
        </xdr:cNvPr>
        <xdr:cNvSpPr/>
      </xdr:nvSpPr>
      <xdr:spPr>
        <a:xfrm>
          <a:off x="11172825" y="132492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27</xdr:row>
      <xdr:rowOff>66675</xdr:rowOff>
    </xdr:from>
    <xdr:to>
      <xdr:col>7</xdr:col>
      <xdr:colOff>607695</xdr:colOff>
      <xdr:row>27</xdr:row>
      <xdr:rowOff>463550</xdr:rowOff>
    </xdr:to>
    <xdr:sp macro="" textlink="">
      <xdr:nvSpPr>
        <xdr:cNvPr id="254" name="7 Decisión">
          <a:extLst>
            <a:ext uri="{FF2B5EF4-FFF2-40B4-BE49-F238E27FC236}">
              <a16:creationId xmlns:a16="http://schemas.microsoft.com/office/drawing/2014/main" id="{00000000-0008-0000-0000-0000FE000000}"/>
            </a:ext>
          </a:extLst>
        </xdr:cNvPr>
        <xdr:cNvSpPr/>
      </xdr:nvSpPr>
      <xdr:spPr>
        <a:xfrm>
          <a:off x="11172825" y="132492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27</xdr:row>
      <xdr:rowOff>66675</xdr:rowOff>
    </xdr:from>
    <xdr:to>
      <xdr:col>7</xdr:col>
      <xdr:colOff>607695</xdr:colOff>
      <xdr:row>27</xdr:row>
      <xdr:rowOff>463550</xdr:rowOff>
    </xdr:to>
    <xdr:sp macro="" textlink="">
      <xdr:nvSpPr>
        <xdr:cNvPr id="255" name="7 Decisión">
          <a:extLst>
            <a:ext uri="{FF2B5EF4-FFF2-40B4-BE49-F238E27FC236}">
              <a16:creationId xmlns:a16="http://schemas.microsoft.com/office/drawing/2014/main" id="{00000000-0008-0000-0000-0000FF000000}"/>
            </a:ext>
          </a:extLst>
        </xdr:cNvPr>
        <xdr:cNvSpPr/>
      </xdr:nvSpPr>
      <xdr:spPr>
        <a:xfrm>
          <a:off x="11172825" y="132492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27</xdr:row>
      <xdr:rowOff>66675</xdr:rowOff>
    </xdr:from>
    <xdr:to>
      <xdr:col>7</xdr:col>
      <xdr:colOff>607695</xdr:colOff>
      <xdr:row>27</xdr:row>
      <xdr:rowOff>463550</xdr:rowOff>
    </xdr:to>
    <xdr:sp macro="" textlink="">
      <xdr:nvSpPr>
        <xdr:cNvPr id="256" name="7 Decisión">
          <a:extLst>
            <a:ext uri="{FF2B5EF4-FFF2-40B4-BE49-F238E27FC236}">
              <a16:creationId xmlns:a16="http://schemas.microsoft.com/office/drawing/2014/main" id="{00000000-0008-0000-0000-000000010000}"/>
            </a:ext>
          </a:extLst>
        </xdr:cNvPr>
        <xdr:cNvSpPr/>
      </xdr:nvSpPr>
      <xdr:spPr>
        <a:xfrm>
          <a:off x="11172825" y="132492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28</xdr:row>
      <xdr:rowOff>66675</xdr:rowOff>
    </xdr:from>
    <xdr:to>
      <xdr:col>7</xdr:col>
      <xdr:colOff>607695</xdr:colOff>
      <xdr:row>28</xdr:row>
      <xdr:rowOff>463550</xdr:rowOff>
    </xdr:to>
    <xdr:sp macro="" textlink="">
      <xdr:nvSpPr>
        <xdr:cNvPr id="257" name="7 Decisión">
          <a:extLst>
            <a:ext uri="{FF2B5EF4-FFF2-40B4-BE49-F238E27FC236}">
              <a16:creationId xmlns:a16="http://schemas.microsoft.com/office/drawing/2014/main" id="{00000000-0008-0000-0000-000001010000}"/>
            </a:ext>
          </a:extLst>
        </xdr:cNvPr>
        <xdr:cNvSpPr/>
      </xdr:nvSpPr>
      <xdr:spPr>
        <a:xfrm>
          <a:off x="11172825" y="137826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28</xdr:row>
      <xdr:rowOff>66675</xdr:rowOff>
    </xdr:from>
    <xdr:to>
      <xdr:col>7</xdr:col>
      <xdr:colOff>607695</xdr:colOff>
      <xdr:row>28</xdr:row>
      <xdr:rowOff>463550</xdr:rowOff>
    </xdr:to>
    <xdr:sp macro="" textlink="">
      <xdr:nvSpPr>
        <xdr:cNvPr id="258" name="7 Decisión">
          <a:extLst>
            <a:ext uri="{FF2B5EF4-FFF2-40B4-BE49-F238E27FC236}">
              <a16:creationId xmlns:a16="http://schemas.microsoft.com/office/drawing/2014/main" id="{00000000-0008-0000-0000-000002010000}"/>
            </a:ext>
          </a:extLst>
        </xdr:cNvPr>
        <xdr:cNvSpPr/>
      </xdr:nvSpPr>
      <xdr:spPr>
        <a:xfrm>
          <a:off x="11172825" y="137826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28</xdr:row>
      <xdr:rowOff>66675</xdr:rowOff>
    </xdr:from>
    <xdr:to>
      <xdr:col>7</xdr:col>
      <xdr:colOff>607695</xdr:colOff>
      <xdr:row>28</xdr:row>
      <xdr:rowOff>463550</xdr:rowOff>
    </xdr:to>
    <xdr:sp macro="" textlink="">
      <xdr:nvSpPr>
        <xdr:cNvPr id="259" name="7 Decisión">
          <a:extLst>
            <a:ext uri="{FF2B5EF4-FFF2-40B4-BE49-F238E27FC236}">
              <a16:creationId xmlns:a16="http://schemas.microsoft.com/office/drawing/2014/main" id="{00000000-0008-0000-0000-000003010000}"/>
            </a:ext>
          </a:extLst>
        </xdr:cNvPr>
        <xdr:cNvSpPr/>
      </xdr:nvSpPr>
      <xdr:spPr>
        <a:xfrm>
          <a:off x="11172825" y="137826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28</xdr:row>
      <xdr:rowOff>66675</xdr:rowOff>
    </xdr:from>
    <xdr:to>
      <xdr:col>7</xdr:col>
      <xdr:colOff>607695</xdr:colOff>
      <xdr:row>28</xdr:row>
      <xdr:rowOff>463550</xdr:rowOff>
    </xdr:to>
    <xdr:sp macro="" textlink="">
      <xdr:nvSpPr>
        <xdr:cNvPr id="260" name="7 Decisión">
          <a:extLst>
            <a:ext uri="{FF2B5EF4-FFF2-40B4-BE49-F238E27FC236}">
              <a16:creationId xmlns:a16="http://schemas.microsoft.com/office/drawing/2014/main" id="{00000000-0008-0000-0000-000004010000}"/>
            </a:ext>
          </a:extLst>
        </xdr:cNvPr>
        <xdr:cNvSpPr/>
      </xdr:nvSpPr>
      <xdr:spPr>
        <a:xfrm>
          <a:off x="11172825" y="137826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29</xdr:row>
      <xdr:rowOff>66675</xdr:rowOff>
    </xdr:from>
    <xdr:to>
      <xdr:col>7</xdr:col>
      <xdr:colOff>607695</xdr:colOff>
      <xdr:row>29</xdr:row>
      <xdr:rowOff>463550</xdr:rowOff>
    </xdr:to>
    <xdr:sp macro="" textlink="">
      <xdr:nvSpPr>
        <xdr:cNvPr id="261" name="7 Decisión">
          <a:extLst>
            <a:ext uri="{FF2B5EF4-FFF2-40B4-BE49-F238E27FC236}">
              <a16:creationId xmlns:a16="http://schemas.microsoft.com/office/drawing/2014/main" id="{00000000-0008-0000-0000-000005010000}"/>
            </a:ext>
          </a:extLst>
        </xdr:cNvPr>
        <xdr:cNvSpPr/>
      </xdr:nvSpPr>
      <xdr:spPr>
        <a:xfrm>
          <a:off x="11172825" y="143160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29</xdr:row>
      <xdr:rowOff>66675</xdr:rowOff>
    </xdr:from>
    <xdr:to>
      <xdr:col>7</xdr:col>
      <xdr:colOff>607695</xdr:colOff>
      <xdr:row>29</xdr:row>
      <xdr:rowOff>463550</xdr:rowOff>
    </xdr:to>
    <xdr:sp macro="" textlink="">
      <xdr:nvSpPr>
        <xdr:cNvPr id="262" name="7 Decisión">
          <a:extLst>
            <a:ext uri="{FF2B5EF4-FFF2-40B4-BE49-F238E27FC236}">
              <a16:creationId xmlns:a16="http://schemas.microsoft.com/office/drawing/2014/main" id="{00000000-0008-0000-0000-000006010000}"/>
            </a:ext>
          </a:extLst>
        </xdr:cNvPr>
        <xdr:cNvSpPr/>
      </xdr:nvSpPr>
      <xdr:spPr>
        <a:xfrm>
          <a:off x="11172825" y="143160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29</xdr:row>
      <xdr:rowOff>66675</xdr:rowOff>
    </xdr:from>
    <xdr:to>
      <xdr:col>7</xdr:col>
      <xdr:colOff>607695</xdr:colOff>
      <xdr:row>29</xdr:row>
      <xdr:rowOff>463550</xdr:rowOff>
    </xdr:to>
    <xdr:sp macro="" textlink="">
      <xdr:nvSpPr>
        <xdr:cNvPr id="263" name="7 Decisión">
          <a:extLst>
            <a:ext uri="{FF2B5EF4-FFF2-40B4-BE49-F238E27FC236}">
              <a16:creationId xmlns:a16="http://schemas.microsoft.com/office/drawing/2014/main" id="{00000000-0008-0000-0000-000007010000}"/>
            </a:ext>
          </a:extLst>
        </xdr:cNvPr>
        <xdr:cNvSpPr/>
      </xdr:nvSpPr>
      <xdr:spPr>
        <a:xfrm>
          <a:off x="11172825" y="143160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29</xdr:row>
      <xdr:rowOff>66675</xdr:rowOff>
    </xdr:from>
    <xdr:to>
      <xdr:col>7</xdr:col>
      <xdr:colOff>607695</xdr:colOff>
      <xdr:row>29</xdr:row>
      <xdr:rowOff>463550</xdr:rowOff>
    </xdr:to>
    <xdr:sp macro="" textlink="">
      <xdr:nvSpPr>
        <xdr:cNvPr id="264" name="7 Decisión">
          <a:extLst>
            <a:ext uri="{FF2B5EF4-FFF2-40B4-BE49-F238E27FC236}">
              <a16:creationId xmlns:a16="http://schemas.microsoft.com/office/drawing/2014/main" id="{00000000-0008-0000-0000-000008010000}"/>
            </a:ext>
          </a:extLst>
        </xdr:cNvPr>
        <xdr:cNvSpPr/>
      </xdr:nvSpPr>
      <xdr:spPr>
        <a:xfrm>
          <a:off x="11172825" y="143160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30</xdr:row>
      <xdr:rowOff>66675</xdr:rowOff>
    </xdr:from>
    <xdr:to>
      <xdr:col>7</xdr:col>
      <xdr:colOff>607695</xdr:colOff>
      <xdr:row>30</xdr:row>
      <xdr:rowOff>463550</xdr:rowOff>
    </xdr:to>
    <xdr:sp macro="" textlink="">
      <xdr:nvSpPr>
        <xdr:cNvPr id="265" name="7 Decisión">
          <a:extLst>
            <a:ext uri="{FF2B5EF4-FFF2-40B4-BE49-F238E27FC236}">
              <a16:creationId xmlns:a16="http://schemas.microsoft.com/office/drawing/2014/main" id="{00000000-0008-0000-0000-000009010000}"/>
            </a:ext>
          </a:extLst>
        </xdr:cNvPr>
        <xdr:cNvSpPr/>
      </xdr:nvSpPr>
      <xdr:spPr>
        <a:xfrm>
          <a:off x="11172825" y="148494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30</xdr:row>
      <xdr:rowOff>66675</xdr:rowOff>
    </xdr:from>
    <xdr:to>
      <xdr:col>7</xdr:col>
      <xdr:colOff>607695</xdr:colOff>
      <xdr:row>30</xdr:row>
      <xdr:rowOff>463550</xdr:rowOff>
    </xdr:to>
    <xdr:sp macro="" textlink="">
      <xdr:nvSpPr>
        <xdr:cNvPr id="266" name="7 Decisión">
          <a:extLst>
            <a:ext uri="{FF2B5EF4-FFF2-40B4-BE49-F238E27FC236}">
              <a16:creationId xmlns:a16="http://schemas.microsoft.com/office/drawing/2014/main" id="{00000000-0008-0000-0000-00000A010000}"/>
            </a:ext>
          </a:extLst>
        </xdr:cNvPr>
        <xdr:cNvSpPr/>
      </xdr:nvSpPr>
      <xdr:spPr>
        <a:xfrm>
          <a:off x="11172825" y="148494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30</xdr:row>
      <xdr:rowOff>66675</xdr:rowOff>
    </xdr:from>
    <xdr:to>
      <xdr:col>7</xdr:col>
      <xdr:colOff>607695</xdr:colOff>
      <xdr:row>30</xdr:row>
      <xdr:rowOff>463550</xdr:rowOff>
    </xdr:to>
    <xdr:sp macro="" textlink="">
      <xdr:nvSpPr>
        <xdr:cNvPr id="267" name="7 Decisión">
          <a:extLst>
            <a:ext uri="{FF2B5EF4-FFF2-40B4-BE49-F238E27FC236}">
              <a16:creationId xmlns:a16="http://schemas.microsoft.com/office/drawing/2014/main" id="{00000000-0008-0000-0000-00000B010000}"/>
            </a:ext>
          </a:extLst>
        </xdr:cNvPr>
        <xdr:cNvSpPr/>
      </xdr:nvSpPr>
      <xdr:spPr>
        <a:xfrm>
          <a:off x="11172825" y="148494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30</xdr:row>
      <xdr:rowOff>66675</xdr:rowOff>
    </xdr:from>
    <xdr:to>
      <xdr:col>7</xdr:col>
      <xdr:colOff>607695</xdr:colOff>
      <xdr:row>30</xdr:row>
      <xdr:rowOff>463550</xdr:rowOff>
    </xdr:to>
    <xdr:sp macro="" textlink="">
      <xdr:nvSpPr>
        <xdr:cNvPr id="268" name="7 Decisión">
          <a:extLst>
            <a:ext uri="{FF2B5EF4-FFF2-40B4-BE49-F238E27FC236}">
              <a16:creationId xmlns:a16="http://schemas.microsoft.com/office/drawing/2014/main" id="{00000000-0008-0000-0000-00000C010000}"/>
            </a:ext>
          </a:extLst>
        </xdr:cNvPr>
        <xdr:cNvSpPr/>
      </xdr:nvSpPr>
      <xdr:spPr>
        <a:xfrm>
          <a:off x="11172825" y="148494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31</xdr:row>
      <xdr:rowOff>66675</xdr:rowOff>
    </xdr:from>
    <xdr:to>
      <xdr:col>7</xdr:col>
      <xdr:colOff>607695</xdr:colOff>
      <xdr:row>31</xdr:row>
      <xdr:rowOff>463550</xdr:rowOff>
    </xdr:to>
    <xdr:sp macro="" textlink="">
      <xdr:nvSpPr>
        <xdr:cNvPr id="269" name="7 Decisión">
          <a:extLst>
            <a:ext uri="{FF2B5EF4-FFF2-40B4-BE49-F238E27FC236}">
              <a16:creationId xmlns:a16="http://schemas.microsoft.com/office/drawing/2014/main" id="{00000000-0008-0000-0000-00000D010000}"/>
            </a:ext>
          </a:extLst>
        </xdr:cNvPr>
        <xdr:cNvSpPr/>
      </xdr:nvSpPr>
      <xdr:spPr>
        <a:xfrm>
          <a:off x="11172825" y="153828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31</xdr:row>
      <xdr:rowOff>66675</xdr:rowOff>
    </xdr:from>
    <xdr:to>
      <xdr:col>7</xdr:col>
      <xdr:colOff>607695</xdr:colOff>
      <xdr:row>31</xdr:row>
      <xdr:rowOff>463550</xdr:rowOff>
    </xdr:to>
    <xdr:sp macro="" textlink="">
      <xdr:nvSpPr>
        <xdr:cNvPr id="270" name="7 Decisión">
          <a:extLst>
            <a:ext uri="{FF2B5EF4-FFF2-40B4-BE49-F238E27FC236}">
              <a16:creationId xmlns:a16="http://schemas.microsoft.com/office/drawing/2014/main" id="{00000000-0008-0000-0000-00000E010000}"/>
            </a:ext>
          </a:extLst>
        </xdr:cNvPr>
        <xdr:cNvSpPr/>
      </xdr:nvSpPr>
      <xdr:spPr>
        <a:xfrm>
          <a:off x="11172825" y="153828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31</xdr:row>
      <xdr:rowOff>66675</xdr:rowOff>
    </xdr:from>
    <xdr:to>
      <xdr:col>7</xdr:col>
      <xdr:colOff>607695</xdr:colOff>
      <xdr:row>31</xdr:row>
      <xdr:rowOff>463550</xdr:rowOff>
    </xdr:to>
    <xdr:sp macro="" textlink="">
      <xdr:nvSpPr>
        <xdr:cNvPr id="271" name="7 Decisión">
          <a:extLst>
            <a:ext uri="{FF2B5EF4-FFF2-40B4-BE49-F238E27FC236}">
              <a16:creationId xmlns:a16="http://schemas.microsoft.com/office/drawing/2014/main" id="{00000000-0008-0000-0000-00000F010000}"/>
            </a:ext>
          </a:extLst>
        </xdr:cNvPr>
        <xdr:cNvSpPr/>
      </xdr:nvSpPr>
      <xdr:spPr>
        <a:xfrm>
          <a:off x="11172825" y="153828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31</xdr:row>
      <xdr:rowOff>66675</xdr:rowOff>
    </xdr:from>
    <xdr:to>
      <xdr:col>7</xdr:col>
      <xdr:colOff>607695</xdr:colOff>
      <xdr:row>31</xdr:row>
      <xdr:rowOff>463550</xdr:rowOff>
    </xdr:to>
    <xdr:sp macro="" textlink="">
      <xdr:nvSpPr>
        <xdr:cNvPr id="272" name="7 Decisión">
          <a:extLst>
            <a:ext uri="{FF2B5EF4-FFF2-40B4-BE49-F238E27FC236}">
              <a16:creationId xmlns:a16="http://schemas.microsoft.com/office/drawing/2014/main" id="{00000000-0008-0000-0000-000010010000}"/>
            </a:ext>
          </a:extLst>
        </xdr:cNvPr>
        <xdr:cNvSpPr/>
      </xdr:nvSpPr>
      <xdr:spPr>
        <a:xfrm>
          <a:off x="11172825" y="153828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32</xdr:row>
      <xdr:rowOff>66675</xdr:rowOff>
    </xdr:from>
    <xdr:to>
      <xdr:col>7</xdr:col>
      <xdr:colOff>607695</xdr:colOff>
      <xdr:row>32</xdr:row>
      <xdr:rowOff>463550</xdr:rowOff>
    </xdr:to>
    <xdr:sp macro="" textlink="">
      <xdr:nvSpPr>
        <xdr:cNvPr id="273" name="7 Decisión">
          <a:extLst>
            <a:ext uri="{FF2B5EF4-FFF2-40B4-BE49-F238E27FC236}">
              <a16:creationId xmlns:a16="http://schemas.microsoft.com/office/drawing/2014/main" id="{00000000-0008-0000-0000-000011010000}"/>
            </a:ext>
          </a:extLst>
        </xdr:cNvPr>
        <xdr:cNvSpPr/>
      </xdr:nvSpPr>
      <xdr:spPr>
        <a:xfrm>
          <a:off x="11172825" y="159162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32</xdr:row>
      <xdr:rowOff>66675</xdr:rowOff>
    </xdr:from>
    <xdr:to>
      <xdr:col>7</xdr:col>
      <xdr:colOff>607695</xdr:colOff>
      <xdr:row>32</xdr:row>
      <xdr:rowOff>463550</xdr:rowOff>
    </xdr:to>
    <xdr:sp macro="" textlink="">
      <xdr:nvSpPr>
        <xdr:cNvPr id="274" name="7 Decisión">
          <a:extLst>
            <a:ext uri="{FF2B5EF4-FFF2-40B4-BE49-F238E27FC236}">
              <a16:creationId xmlns:a16="http://schemas.microsoft.com/office/drawing/2014/main" id="{00000000-0008-0000-0000-000012010000}"/>
            </a:ext>
          </a:extLst>
        </xdr:cNvPr>
        <xdr:cNvSpPr/>
      </xdr:nvSpPr>
      <xdr:spPr>
        <a:xfrm>
          <a:off x="11172825" y="159162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32</xdr:row>
      <xdr:rowOff>66675</xdr:rowOff>
    </xdr:from>
    <xdr:to>
      <xdr:col>7</xdr:col>
      <xdr:colOff>607695</xdr:colOff>
      <xdr:row>32</xdr:row>
      <xdr:rowOff>463550</xdr:rowOff>
    </xdr:to>
    <xdr:sp macro="" textlink="">
      <xdr:nvSpPr>
        <xdr:cNvPr id="275" name="7 Decisión">
          <a:extLst>
            <a:ext uri="{FF2B5EF4-FFF2-40B4-BE49-F238E27FC236}">
              <a16:creationId xmlns:a16="http://schemas.microsoft.com/office/drawing/2014/main" id="{00000000-0008-0000-0000-000013010000}"/>
            </a:ext>
          </a:extLst>
        </xdr:cNvPr>
        <xdr:cNvSpPr/>
      </xdr:nvSpPr>
      <xdr:spPr>
        <a:xfrm>
          <a:off x="11172825" y="159162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32</xdr:row>
      <xdr:rowOff>66675</xdr:rowOff>
    </xdr:from>
    <xdr:to>
      <xdr:col>7</xdr:col>
      <xdr:colOff>607695</xdr:colOff>
      <xdr:row>32</xdr:row>
      <xdr:rowOff>463550</xdr:rowOff>
    </xdr:to>
    <xdr:sp macro="" textlink="">
      <xdr:nvSpPr>
        <xdr:cNvPr id="276" name="7 Decisión">
          <a:extLst>
            <a:ext uri="{FF2B5EF4-FFF2-40B4-BE49-F238E27FC236}">
              <a16:creationId xmlns:a16="http://schemas.microsoft.com/office/drawing/2014/main" id="{00000000-0008-0000-0000-000014010000}"/>
            </a:ext>
          </a:extLst>
        </xdr:cNvPr>
        <xdr:cNvSpPr/>
      </xdr:nvSpPr>
      <xdr:spPr>
        <a:xfrm>
          <a:off x="11172825" y="159162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35</xdr:row>
      <xdr:rowOff>66675</xdr:rowOff>
    </xdr:from>
    <xdr:to>
      <xdr:col>7</xdr:col>
      <xdr:colOff>607695</xdr:colOff>
      <xdr:row>35</xdr:row>
      <xdr:rowOff>463550</xdr:rowOff>
    </xdr:to>
    <xdr:sp macro="" textlink="">
      <xdr:nvSpPr>
        <xdr:cNvPr id="277" name="7 Decisión">
          <a:extLst>
            <a:ext uri="{FF2B5EF4-FFF2-40B4-BE49-F238E27FC236}">
              <a16:creationId xmlns:a16="http://schemas.microsoft.com/office/drawing/2014/main" id="{00000000-0008-0000-0000-000015010000}"/>
            </a:ext>
          </a:extLst>
        </xdr:cNvPr>
        <xdr:cNvSpPr/>
      </xdr:nvSpPr>
      <xdr:spPr>
        <a:xfrm>
          <a:off x="11172825" y="1697355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35</xdr:row>
      <xdr:rowOff>66675</xdr:rowOff>
    </xdr:from>
    <xdr:to>
      <xdr:col>7</xdr:col>
      <xdr:colOff>607695</xdr:colOff>
      <xdr:row>35</xdr:row>
      <xdr:rowOff>463550</xdr:rowOff>
    </xdr:to>
    <xdr:sp macro="" textlink="">
      <xdr:nvSpPr>
        <xdr:cNvPr id="278" name="7 Decisión">
          <a:extLst>
            <a:ext uri="{FF2B5EF4-FFF2-40B4-BE49-F238E27FC236}">
              <a16:creationId xmlns:a16="http://schemas.microsoft.com/office/drawing/2014/main" id="{00000000-0008-0000-0000-000016010000}"/>
            </a:ext>
          </a:extLst>
        </xdr:cNvPr>
        <xdr:cNvSpPr/>
      </xdr:nvSpPr>
      <xdr:spPr>
        <a:xfrm>
          <a:off x="11172825" y="1697355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35</xdr:row>
      <xdr:rowOff>66675</xdr:rowOff>
    </xdr:from>
    <xdr:to>
      <xdr:col>7</xdr:col>
      <xdr:colOff>607695</xdr:colOff>
      <xdr:row>35</xdr:row>
      <xdr:rowOff>463550</xdr:rowOff>
    </xdr:to>
    <xdr:sp macro="" textlink="">
      <xdr:nvSpPr>
        <xdr:cNvPr id="279" name="7 Decisión">
          <a:extLst>
            <a:ext uri="{FF2B5EF4-FFF2-40B4-BE49-F238E27FC236}">
              <a16:creationId xmlns:a16="http://schemas.microsoft.com/office/drawing/2014/main" id="{00000000-0008-0000-0000-000017010000}"/>
            </a:ext>
          </a:extLst>
        </xdr:cNvPr>
        <xdr:cNvSpPr/>
      </xdr:nvSpPr>
      <xdr:spPr>
        <a:xfrm>
          <a:off x="11172825" y="1697355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35</xdr:row>
      <xdr:rowOff>66675</xdr:rowOff>
    </xdr:from>
    <xdr:to>
      <xdr:col>7</xdr:col>
      <xdr:colOff>607695</xdr:colOff>
      <xdr:row>35</xdr:row>
      <xdr:rowOff>463550</xdr:rowOff>
    </xdr:to>
    <xdr:sp macro="" textlink="">
      <xdr:nvSpPr>
        <xdr:cNvPr id="280" name="7 Decisión">
          <a:extLst>
            <a:ext uri="{FF2B5EF4-FFF2-40B4-BE49-F238E27FC236}">
              <a16:creationId xmlns:a16="http://schemas.microsoft.com/office/drawing/2014/main" id="{00000000-0008-0000-0000-000018010000}"/>
            </a:ext>
          </a:extLst>
        </xdr:cNvPr>
        <xdr:cNvSpPr/>
      </xdr:nvSpPr>
      <xdr:spPr>
        <a:xfrm>
          <a:off x="11172825" y="1697355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36</xdr:row>
      <xdr:rowOff>66675</xdr:rowOff>
    </xdr:from>
    <xdr:to>
      <xdr:col>7</xdr:col>
      <xdr:colOff>607695</xdr:colOff>
      <xdr:row>36</xdr:row>
      <xdr:rowOff>463550</xdr:rowOff>
    </xdr:to>
    <xdr:sp macro="" textlink="">
      <xdr:nvSpPr>
        <xdr:cNvPr id="281" name="7 Decisión">
          <a:extLst>
            <a:ext uri="{FF2B5EF4-FFF2-40B4-BE49-F238E27FC236}">
              <a16:creationId xmlns:a16="http://schemas.microsoft.com/office/drawing/2014/main" id="{00000000-0008-0000-0000-000019010000}"/>
            </a:ext>
          </a:extLst>
        </xdr:cNvPr>
        <xdr:cNvSpPr/>
      </xdr:nvSpPr>
      <xdr:spPr>
        <a:xfrm>
          <a:off x="11172825" y="1750695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36</xdr:row>
      <xdr:rowOff>66675</xdr:rowOff>
    </xdr:from>
    <xdr:to>
      <xdr:col>7</xdr:col>
      <xdr:colOff>607695</xdr:colOff>
      <xdr:row>36</xdr:row>
      <xdr:rowOff>463550</xdr:rowOff>
    </xdr:to>
    <xdr:sp macro="" textlink="">
      <xdr:nvSpPr>
        <xdr:cNvPr id="282" name="7 Decisión">
          <a:extLst>
            <a:ext uri="{FF2B5EF4-FFF2-40B4-BE49-F238E27FC236}">
              <a16:creationId xmlns:a16="http://schemas.microsoft.com/office/drawing/2014/main" id="{00000000-0008-0000-0000-00001A010000}"/>
            </a:ext>
          </a:extLst>
        </xdr:cNvPr>
        <xdr:cNvSpPr/>
      </xdr:nvSpPr>
      <xdr:spPr>
        <a:xfrm>
          <a:off x="11172825" y="1750695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36</xdr:row>
      <xdr:rowOff>66675</xdr:rowOff>
    </xdr:from>
    <xdr:to>
      <xdr:col>7</xdr:col>
      <xdr:colOff>607695</xdr:colOff>
      <xdr:row>36</xdr:row>
      <xdr:rowOff>463550</xdr:rowOff>
    </xdr:to>
    <xdr:sp macro="" textlink="">
      <xdr:nvSpPr>
        <xdr:cNvPr id="283" name="7 Decisión">
          <a:extLst>
            <a:ext uri="{FF2B5EF4-FFF2-40B4-BE49-F238E27FC236}">
              <a16:creationId xmlns:a16="http://schemas.microsoft.com/office/drawing/2014/main" id="{00000000-0008-0000-0000-00001B010000}"/>
            </a:ext>
          </a:extLst>
        </xdr:cNvPr>
        <xdr:cNvSpPr/>
      </xdr:nvSpPr>
      <xdr:spPr>
        <a:xfrm>
          <a:off x="11172825" y="1750695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36</xdr:row>
      <xdr:rowOff>66675</xdr:rowOff>
    </xdr:from>
    <xdr:to>
      <xdr:col>7</xdr:col>
      <xdr:colOff>607695</xdr:colOff>
      <xdr:row>36</xdr:row>
      <xdr:rowOff>463550</xdr:rowOff>
    </xdr:to>
    <xdr:sp macro="" textlink="">
      <xdr:nvSpPr>
        <xdr:cNvPr id="284" name="7 Decisión">
          <a:extLst>
            <a:ext uri="{FF2B5EF4-FFF2-40B4-BE49-F238E27FC236}">
              <a16:creationId xmlns:a16="http://schemas.microsoft.com/office/drawing/2014/main" id="{00000000-0008-0000-0000-00001C010000}"/>
            </a:ext>
          </a:extLst>
        </xdr:cNvPr>
        <xdr:cNvSpPr/>
      </xdr:nvSpPr>
      <xdr:spPr>
        <a:xfrm>
          <a:off x="11172825" y="1750695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37</xdr:row>
      <xdr:rowOff>66675</xdr:rowOff>
    </xdr:from>
    <xdr:to>
      <xdr:col>7</xdr:col>
      <xdr:colOff>607695</xdr:colOff>
      <xdr:row>37</xdr:row>
      <xdr:rowOff>463550</xdr:rowOff>
    </xdr:to>
    <xdr:sp macro="" textlink="">
      <xdr:nvSpPr>
        <xdr:cNvPr id="285" name="7 Decisión">
          <a:extLst>
            <a:ext uri="{FF2B5EF4-FFF2-40B4-BE49-F238E27FC236}">
              <a16:creationId xmlns:a16="http://schemas.microsoft.com/office/drawing/2014/main" id="{00000000-0008-0000-0000-00001D010000}"/>
            </a:ext>
          </a:extLst>
        </xdr:cNvPr>
        <xdr:cNvSpPr/>
      </xdr:nvSpPr>
      <xdr:spPr>
        <a:xfrm>
          <a:off x="11172825" y="1804035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37</xdr:row>
      <xdr:rowOff>66675</xdr:rowOff>
    </xdr:from>
    <xdr:to>
      <xdr:col>7</xdr:col>
      <xdr:colOff>607695</xdr:colOff>
      <xdr:row>37</xdr:row>
      <xdr:rowOff>463550</xdr:rowOff>
    </xdr:to>
    <xdr:sp macro="" textlink="">
      <xdr:nvSpPr>
        <xdr:cNvPr id="286" name="7 Decisión">
          <a:extLst>
            <a:ext uri="{FF2B5EF4-FFF2-40B4-BE49-F238E27FC236}">
              <a16:creationId xmlns:a16="http://schemas.microsoft.com/office/drawing/2014/main" id="{00000000-0008-0000-0000-00001E010000}"/>
            </a:ext>
          </a:extLst>
        </xdr:cNvPr>
        <xdr:cNvSpPr/>
      </xdr:nvSpPr>
      <xdr:spPr>
        <a:xfrm>
          <a:off x="11172825" y="1804035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37</xdr:row>
      <xdr:rowOff>66675</xdr:rowOff>
    </xdr:from>
    <xdr:to>
      <xdr:col>7</xdr:col>
      <xdr:colOff>607695</xdr:colOff>
      <xdr:row>37</xdr:row>
      <xdr:rowOff>463550</xdr:rowOff>
    </xdr:to>
    <xdr:sp macro="" textlink="">
      <xdr:nvSpPr>
        <xdr:cNvPr id="287" name="7 Decisión">
          <a:extLst>
            <a:ext uri="{FF2B5EF4-FFF2-40B4-BE49-F238E27FC236}">
              <a16:creationId xmlns:a16="http://schemas.microsoft.com/office/drawing/2014/main" id="{00000000-0008-0000-0000-00001F010000}"/>
            </a:ext>
          </a:extLst>
        </xdr:cNvPr>
        <xdr:cNvSpPr/>
      </xdr:nvSpPr>
      <xdr:spPr>
        <a:xfrm>
          <a:off x="11172825" y="1804035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37</xdr:row>
      <xdr:rowOff>66675</xdr:rowOff>
    </xdr:from>
    <xdr:to>
      <xdr:col>7</xdr:col>
      <xdr:colOff>607695</xdr:colOff>
      <xdr:row>37</xdr:row>
      <xdr:rowOff>463550</xdr:rowOff>
    </xdr:to>
    <xdr:sp macro="" textlink="">
      <xdr:nvSpPr>
        <xdr:cNvPr id="288" name="7 Decisión">
          <a:extLst>
            <a:ext uri="{FF2B5EF4-FFF2-40B4-BE49-F238E27FC236}">
              <a16:creationId xmlns:a16="http://schemas.microsoft.com/office/drawing/2014/main" id="{00000000-0008-0000-0000-000020010000}"/>
            </a:ext>
          </a:extLst>
        </xdr:cNvPr>
        <xdr:cNvSpPr/>
      </xdr:nvSpPr>
      <xdr:spPr>
        <a:xfrm>
          <a:off x="11172825" y="1804035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38</xdr:row>
      <xdr:rowOff>66675</xdr:rowOff>
    </xdr:from>
    <xdr:to>
      <xdr:col>7</xdr:col>
      <xdr:colOff>607695</xdr:colOff>
      <xdr:row>38</xdr:row>
      <xdr:rowOff>463550</xdr:rowOff>
    </xdr:to>
    <xdr:sp macro="" textlink="">
      <xdr:nvSpPr>
        <xdr:cNvPr id="289" name="7 Decisión">
          <a:extLst>
            <a:ext uri="{FF2B5EF4-FFF2-40B4-BE49-F238E27FC236}">
              <a16:creationId xmlns:a16="http://schemas.microsoft.com/office/drawing/2014/main" id="{00000000-0008-0000-0000-000021010000}"/>
            </a:ext>
          </a:extLst>
        </xdr:cNvPr>
        <xdr:cNvSpPr/>
      </xdr:nvSpPr>
      <xdr:spPr>
        <a:xfrm>
          <a:off x="11172825" y="1857375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38</xdr:row>
      <xdr:rowOff>66675</xdr:rowOff>
    </xdr:from>
    <xdr:to>
      <xdr:col>7</xdr:col>
      <xdr:colOff>607695</xdr:colOff>
      <xdr:row>38</xdr:row>
      <xdr:rowOff>463550</xdr:rowOff>
    </xdr:to>
    <xdr:sp macro="" textlink="">
      <xdr:nvSpPr>
        <xdr:cNvPr id="290" name="7 Decisión">
          <a:extLst>
            <a:ext uri="{FF2B5EF4-FFF2-40B4-BE49-F238E27FC236}">
              <a16:creationId xmlns:a16="http://schemas.microsoft.com/office/drawing/2014/main" id="{00000000-0008-0000-0000-000022010000}"/>
            </a:ext>
          </a:extLst>
        </xdr:cNvPr>
        <xdr:cNvSpPr/>
      </xdr:nvSpPr>
      <xdr:spPr>
        <a:xfrm>
          <a:off x="11172825" y="1857375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38</xdr:row>
      <xdr:rowOff>66675</xdr:rowOff>
    </xdr:from>
    <xdr:to>
      <xdr:col>7</xdr:col>
      <xdr:colOff>607695</xdr:colOff>
      <xdr:row>38</xdr:row>
      <xdr:rowOff>463550</xdr:rowOff>
    </xdr:to>
    <xdr:sp macro="" textlink="">
      <xdr:nvSpPr>
        <xdr:cNvPr id="291" name="7 Decisión">
          <a:extLst>
            <a:ext uri="{FF2B5EF4-FFF2-40B4-BE49-F238E27FC236}">
              <a16:creationId xmlns:a16="http://schemas.microsoft.com/office/drawing/2014/main" id="{00000000-0008-0000-0000-000023010000}"/>
            </a:ext>
          </a:extLst>
        </xdr:cNvPr>
        <xdr:cNvSpPr/>
      </xdr:nvSpPr>
      <xdr:spPr>
        <a:xfrm>
          <a:off x="11172825" y="1857375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38</xdr:row>
      <xdr:rowOff>66675</xdr:rowOff>
    </xdr:from>
    <xdr:to>
      <xdr:col>7</xdr:col>
      <xdr:colOff>607695</xdr:colOff>
      <xdr:row>38</xdr:row>
      <xdr:rowOff>463550</xdr:rowOff>
    </xdr:to>
    <xdr:sp macro="" textlink="">
      <xdr:nvSpPr>
        <xdr:cNvPr id="292" name="7 Decisión">
          <a:extLst>
            <a:ext uri="{FF2B5EF4-FFF2-40B4-BE49-F238E27FC236}">
              <a16:creationId xmlns:a16="http://schemas.microsoft.com/office/drawing/2014/main" id="{00000000-0008-0000-0000-000024010000}"/>
            </a:ext>
          </a:extLst>
        </xdr:cNvPr>
        <xdr:cNvSpPr/>
      </xdr:nvSpPr>
      <xdr:spPr>
        <a:xfrm>
          <a:off x="11172825" y="1857375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39</xdr:row>
      <xdr:rowOff>66675</xdr:rowOff>
    </xdr:from>
    <xdr:to>
      <xdr:col>7</xdr:col>
      <xdr:colOff>607695</xdr:colOff>
      <xdr:row>39</xdr:row>
      <xdr:rowOff>463550</xdr:rowOff>
    </xdr:to>
    <xdr:sp macro="" textlink="">
      <xdr:nvSpPr>
        <xdr:cNvPr id="293" name="7 Decisión">
          <a:extLst>
            <a:ext uri="{FF2B5EF4-FFF2-40B4-BE49-F238E27FC236}">
              <a16:creationId xmlns:a16="http://schemas.microsoft.com/office/drawing/2014/main" id="{00000000-0008-0000-0000-000025010000}"/>
            </a:ext>
          </a:extLst>
        </xdr:cNvPr>
        <xdr:cNvSpPr/>
      </xdr:nvSpPr>
      <xdr:spPr>
        <a:xfrm>
          <a:off x="11172825" y="1910715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39</xdr:row>
      <xdr:rowOff>66675</xdr:rowOff>
    </xdr:from>
    <xdr:to>
      <xdr:col>7</xdr:col>
      <xdr:colOff>607695</xdr:colOff>
      <xdr:row>39</xdr:row>
      <xdr:rowOff>463550</xdr:rowOff>
    </xdr:to>
    <xdr:sp macro="" textlink="">
      <xdr:nvSpPr>
        <xdr:cNvPr id="294" name="7 Decisión">
          <a:extLst>
            <a:ext uri="{FF2B5EF4-FFF2-40B4-BE49-F238E27FC236}">
              <a16:creationId xmlns:a16="http://schemas.microsoft.com/office/drawing/2014/main" id="{00000000-0008-0000-0000-000026010000}"/>
            </a:ext>
          </a:extLst>
        </xdr:cNvPr>
        <xdr:cNvSpPr/>
      </xdr:nvSpPr>
      <xdr:spPr>
        <a:xfrm>
          <a:off x="11172825" y="1910715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39</xdr:row>
      <xdr:rowOff>66675</xdr:rowOff>
    </xdr:from>
    <xdr:to>
      <xdr:col>7</xdr:col>
      <xdr:colOff>607695</xdr:colOff>
      <xdr:row>39</xdr:row>
      <xdr:rowOff>463550</xdr:rowOff>
    </xdr:to>
    <xdr:sp macro="" textlink="">
      <xdr:nvSpPr>
        <xdr:cNvPr id="295" name="7 Decisión">
          <a:extLst>
            <a:ext uri="{FF2B5EF4-FFF2-40B4-BE49-F238E27FC236}">
              <a16:creationId xmlns:a16="http://schemas.microsoft.com/office/drawing/2014/main" id="{00000000-0008-0000-0000-000027010000}"/>
            </a:ext>
          </a:extLst>
        </xdr:cNvPr>
        <xdr:cNvSpPr/>
      </xdr:nvSpPr>
      <xdr:spPr>
        <a:xfrm>
          <a:off x="11172825" y="1910715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39</xdr:row>
      <xdr:rowOff>66675</xdr:rowOff>
    </xdr:from>
    <xdr:to>
      <xdr:col>7</xdr:col>
      <xdr:colOff>607695</xdr:colOff>
      <xdr:row>39</xdr:row>
      <xdr:rowOff>463550</xdr:rowOff>
    </xdr:to>
    <xdr:sp macro="" textlink="">
      <xdr:nvSpPr>
        <xdr:cNvPr id="296" name="7 Decisión">
          <a:extLst>
            <a:ext uri="{FF2B5EF4-FFF2-40B4-BE49-F238E27FC236}">
              <a16:creationId xmlns:a16="http://schemas.microsoft.com/office/drawing/2014/main" id="{00000000-0008-0000-0000-000028010000}"/>
            </a:ext>
          </a:extLst>
        </xdr:cNvPr>
        <xdr:cNvSpPr/>
      </xdr:nvSpPr>
      <xdr:spPr>
        <a:xfrm>
          <a:off x="11172825" y="1910715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40</xdr:row>
      <xdr:rowOff>66675</xdr:rowOff>
    </xdr:from>
    <xdr:to>
      <xdr:col>7</xdr:col>
      <xdr:colOff>607695</xdr:colOff>
      <xdr:row>40</xdr:row>
      <xdr:rowOff>463550</xdr:rowOff>
    </xdr:to>
    <xdr:sp macro="" textlink="">
      <xdr:nvSpPr>
        <xdr:cNvPr id="297" name="7 Decisión">
          <a:extLst>
            <a:ext uri="{FF2B5EF4-FFF2-40B4-BE49-F238E27FC236}">
              <a16:creationId xmlns:a16="http://schemas.microsoft.com/office/drawing/2014/main" id="{00000000-0008-0000-0000-000029010000}"/>
            </a:ext>
          </a:extLst>
        </xdr:cNvPr>
        <xdr:cNvSpPr/>
      </xdr:nvSpPr>
      <xdr:spPr>
        <a:xfrm>
          <a:off x="11172825" y="1964055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40</xdr:row>
      <xdr:rowOff>66675</xdr:rowOff>
    </xdr:from>
    <xdr:to>
      <xdr:col>7</xdr:col>
      <xdr:colOff>607695</xdr:colOff>
      <xdr:row>40</xdr:row>
      <xdr:rowOff>463550</xdr:rowOff>
    </xdr:to>
    <xdr:sp macro="" textlink="">
      <xdr:nvSpPr>
        <xdr:cNvPr id="298" name="7 Decisión">
          <a:extLst>
            <a:ext uri="{FF2B5EF4-FFF2-40B4-BE49-F238E27FC236}">
              <a16:creationId xmlns:a16="http://schemas.microsoft.com/office/drawing/2014/main" id="{00000000-0008-0000-0000-00002A010000}"/>
            </a:ext>
          </a:extLst>
        </xdr:cNvPr>
        <xdr:cNvSpPr/>
      </xdr:nvSpPr>
      <xdr:spPr>
        <a:xfrm>
          <a:off x="11172825" y="1964055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40</xdr:row>
      <xdr:rowOff>66675</xdr:rowOff>
    </xdr:from>
    <xdr:to>
      <xdr:col>7</xdr:col>
      <xdr:colOff>607695</xdr:colOff>
      <xdr:row>40</xdr:row>
      <xdr:rowOff>463550</xdr:rowOff>
    </xdr:to>
    <xdr:sp macro="" textlink="">
      <xdr:nvSpPr>
        <xdr:cNvPr id="299" name="7 Decisión">
          <a:extLst>
            <a:ext uri="{FF2B5EF4-FFF2-40B4-BE49-F238E27FC236}">
              <a16:creationId xmlns:a16="http://schemas.microsoft.com/office/drawing/2014/main" id="{00000000-0008-0000-0000-00002B010000}"/>
            </a:ext>
          </a:extLst>
        </xdr:cNvPr>
        <xdr:cNvSpPr/>
      </xdr:nvSpPr>
      <xdr:spPr>
        <a:xfrm>
          <a:off x="11172825" y="1964055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40</xdr:row>
      <xdr:rowOff>66675</xdr:rowOff>
    </xdr:from>
    <xdr:to>
      <xdr:col>7</xdr:col>
      <xdr:colOff>607695</xdr:colOff>
      <xdr:row>40</xdr:row>
      <xdr:rowOff>463550</xdr:rowOff>
    </xdr:to>
    <xdr:sp macro="" textlink="">
      <xdr:nvSpPr>
        <xdr:cNvPr id="300" name="7 Decisión">
          <a:extLst>
            <a:ext uri="{FF2B5EF4-FFF2-40B4-BE49-F238E27FC236}">
              <a16:creationId xmlns:a16="http://schemas.microsoft.com/office/drawing/2014/main" id="{00000000-0008-0000-0000-00002C010000}"/>
            </a:ext>
          </a:extLst>
        </xdr:cNvPr>
        <xdr:cNvSpPr/>
      </xdr:nvSpPr>
      <xdr:spPr>
        <a:xfrm>
          <a:off x="11172825" y="1964055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41</xdr:row>
      <xdr:rowOff>66675</xdr:rowOff>
    </xdr:from>
    <xdr:to>
      <xdr:col>7</xdr:col>
      <xdr:colOff>607695</xdr:colOff>
      <xdr:row>41</xdr:row>
      <xdr:rowOff>463550</xdr:rowOff>
    </xdr:to>
    <xdr:sp macro="" textlink="">
      <xdr:nvSpPr>
        <xdr:cNvPr id="301" name="7 Decisión">
          <a:extLst>
            <a:ext uri="{FF2B5EF4-FFF2-40B4-BE49-F238E27FC236}">
              <a16:creationId xmlns:a16="http://schemas.microsoft.com/office/drawing/2014/main" id="{00000000-0008-0000-0000-00002D010000}"/>
            </a:ext>
          </a:extLst>
        </xdr:cNvPr>
        <xdr:cNvSpPr/>
      </xdr:nvSpPr>
      <xdr:spPr>
        <a:xfrm>
          <a:off x="11172825" y="2017395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41</xdr:row>
      <xdr:rowOff>66675</xdr:rowOff>
    </xdr:from>
    <xdr:to>
      <xdr:col>7</xdr:col>
      <xdr:colOff>607695</xdr:colOff>
      <xdr:row>41</xdr:row>
      <xdr:rowOff>463550</xdr:rowOff>
    </xdr:to>
    <xdr:sp macro="" textlink="">
      <xdr:nvSpPr>
        <xdr:cNvPr id="302" name="7 Decisión">
          <a:extLst>
            <a:ext uri="{FF2B5EF4-FFF2-40B4-BE49-F238E27FC236}">
              <a16:creationId xmlns:a16="http://schemas.microsoft.com/office/drawing/2014/main" id="{00000000-0008-0000-0000-00002E010000}"/>
            </a:ext>
          </a:extLst>
        </xdr:cNvPr>
        <xdr:cNvSpPr/>
      </xdr:nvSpPr>
      <xdr:spPr>
        <a:xfrm>
          <a:off x="11172825" y="2017395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41</xdr:row>
      <xdr:rowOff>66675</xdr:rowOff>
    </xdr:from>
    <xdr:to>
      <xdr:col>7</xdr:col>
      <xdr:colOff>607695</xdr:colOff>
      <xdr:row>41</xdr:row>
      <xdr:rowOff>463550</xdr:rowOff>
    </xdr:to>
    <xdr:sp macro="" textlink="">
      <xdr:nvSpPr>
        <xdr:cNvPr id="303" name="7 Decisión">
          <a:extLst>
            <a:ext uri="{FF2B5EF4-FFF2-40B4-BE49-F238E27FC236}">
              <a16:creationId xmlns:a16="http://schemas.microsoft.com/office/drawing/2014/main" id="{00000000-0008-0000-0000-00002F010000}"/>
            </a:ext>
          </a:extLst>
        </xdr:cNvPr>
        <xdr:cNvSpPr/>
      </xdr:nvSpPr>
      <xdr:spPr>
        <a:xfrm>
          <a:off x="11172825" y="2017395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41</xdr:row>
      <xdr:rowOff>66675</xdr:rowOff>
    </xdr:from>
    <xdr:to>
      <xdr:col>7</xdr:col>
      <xdr:colOff>607695</xdr:colOff>
      <xdr:row>41</xdr:row>
      <xdr:rowOff>463550</xdr:rowOff>
    </xdr:to>
    <xdr:sp macro="" textlink="">
      <xdr:nvSpPr>
        <xdr:cNvPr id="304" name="7 Decisión">
          <a:extLst>
            <a:ext uri="{FF2B5EF4-FFF2-40B4-BE49-F238E27FC236}">
              <a16:creationId xmlns:a16="http://schemas.microsoft.com/office/drawing/2014/main" id="{00000000-0008-0000-0000-000030010000}"/>
            </a:ext>
          </a:extLst>
        </xdr:cNvPr>
        <xdr:cNvSpPr/>
      </xdr:nvSpPr>
      <xdr:spPr>
        <a:xfrm>
          <a:off x="11172825" y="2017395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6</xdr:row>
      <xdr:rowOff>66675</xdr:rowOff>
    </xdr:from>
    <xdr:to>
      <xdr:col>7</xdr:col>
      <xdr:colOff>607695</xdr:colOff>
      <xdr:row>6</xdr:row>
      <xdr:rowOff>463550</xdr:rowOff>
    </xdr:to>
    <xdr:sp macro="" textlink="">
      <xdr:nvSpPr>
        <xdr:cNvPr id="306" name="7 Decisión">
          <a:extLst>
            <a:ext uri="{FF2B5EF4-FFF2-40B4-BE49-F238E27FC236}">
              <a16:creationId xmlns:a16="http://schemas.microsoft.com/office/drawing/2014/main" id="{00000000-0008-0000-0000-000032010000}"/>
            </a:ext>
          </a:extLst>
        </xdr:cNvPr>
        <xdr:cNvSpPr/>
      </xdr:nvSpPr>
      <xdr:spPr>
        <a:xfrm>
          <a:off x="11172825" y="25908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6</xdr:row>
      <xdr:rowOff>66675</xdr:rowOff>
    </xdr:from>
    <xdr:to>
      <xdr:col>7</xdr:col>
      <xdr:colOff>607695</xdr:colOff>
      <xdr:row>6</xdr:row>
      <xdr:rowOff>463550</xdr:rowOff>
    </xdr:to>
    <xdr:sp macro="" textlink="">
      <xdr:nvSpPr>
        <xdr:cNvPr id="307" name="7 Decisión">
          <a:extLst>
            <a:ext uri="{FF2B5EF4-FFF2-40B4-BE49-F238E27FC236}">
              <a16:creationId xmlns:a16="http://schemas.microsoft.com/office/drawing/2014/main" id="{00000000-0008-0000-0000-000033010000}"/>
            </a:ext>
          </a:extLst>
        </xdr:cNvPr>
        <xdr:cNvSpPr/>
      </xdr:nvSpPr>
      <xdr:spPr>
        <a:xfrm>
          <a:off x="11172825" y="25908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6</xdr:row>
      <xdr:rowOff>66675</xdr:rowOff>
    </xdr:from>
    <xdr:to>
      <xdr:col>7</xdr:col>
      <xdr:colOff>607695</xdr:colOff>
      <xdr:row>6</xdr:row>
      <xdr:rowOff>463550</xdr:rowOff>
    </xdr:to>
    <xdr:sp macro="" textlink="">
      <xdr:nvSpPr>
        <xdr:cNvPr id="308" name="7 Decisión">
          <a:extLst>
            <a:ext uri="{FF2B5EF4-FFF2-40B4-BE49-F238E27FC236}">
              <a16:creationId xmlns:a16="http://schemas.microsoft.com/office/drawing/2014/main" id="{00000000-0008-0000-0000-000034010000}"/>
            </a:ext>
          </a:extLst>
        </xdr:cNvPr>
        <xdr:cNvSpPr/>
      </xdr:nvSpPr>
      <xdr:spPr>
        <a:xfrm>
          <a:off x="11172825" y="25908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7</xdr:row>
      <xdr:rowOff>66675</xdr:rowOff>
    </xdr:from>
    <xdr:to>
      <xdr:col>7</xdr:col>
      <xdr:colOff>607695</xdr:colOff>
      <xdr:row>7</xdr:row>
      <xdr:rowOff>463550</xdr:rowOff>
    </xdr:to>
    <xdr:sp macro="" textlink="">
      <xdr:nvSpPr>
        <xdr:cNvPr id="408" name="7 Decisión">
          <a:extLst>
            <a:ext uri="{FF2B5EF4-FFF2-40B4-BE49-F238E27FC236}">
              <a16:creationId xmlns:a16="http://schemas.microsoft.com/office/drawing/2014/main" id="{00000000-0008-0000-0000-00009801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7</xdr:row>
      <xdr:rowOff>66675</xdr:rowOff>
    </xdr:from>
    <xdr:to>
      <xdr:col>7</xdr:col>
      <xdr:colOff>607695</xdr:colOff>
      <xdr:row>7</xdr:row>
      <xdr:rowOff>463550</xdr:rowOff>
    </xdr:to>
    <xdr:sp macro="" textlink="">
      <xdr:nvSpPr>
        <xdr:cNvPr id="409" name="7 Decisión">
          <a:extLst>
            <a:ext uri="{FF2B5EF4-FFF2-40B4-BE49-F238E27FC236}">
              <a16:creationId xmlns:a16="http://schemas.microsoft.com/office/drawing/2014/main" id="{00000000-0008-0000-0000-00009901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7</xdr:row>
      <xdr:rowOff>66675</xdr:rowOff>
    </xdr:from>
    <xdr:to>
      <xdr:col>7</xdr:col>
      <xdr:colOff>607695</xdr:colOff>
      <xdr:row>7</xdr:row>
      <xdr:rowOff>463550</xdr:rowOff>
    </xdr:to>
    <xdr:sp macro="" textlink="">
      <xdr:nvSpPr>
        <xdr:cNvPr id="410" name="7 Decisión">
          <a:extLst>
            <a:ext uri="{FF2B5EF4-FFF2-40B4-BE49-F238E27FC236}">
              <a16:creationId xmlns:a16="http://schemas.microsoft.com/office/drawing/2014/main" id="{00000000-0008-0000-0000-00009A01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7</xdr:row>
      <xdr:rowOff>66675</xdr:rowOff>
    </xdr:from>
    <xdr:to>
      <xdr:col>7</xdr:col>
      <xdr:colOff>607695</xdr:colOff>
      <xdr:row>7</xdr:row>
      <xdr:rowOff>463550</xdr:rowOff>
    </xdr:to>
    <xdr:sp macro="" textlink="">
      <xdr:nvSpPr>
        <xdr:cNvPr id="411" name="7 Decisión">
          <a:extLst>
            <a:ext uri="{FF2B5EF4-FFF2-40B4-BE49-F238E27FC236}">
              <a16:creationId xmlns:a16="http://schemas.microsoft.com/office/drawing/2014/main" id="{00000000-0008-0000-0000-00009B01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7</xdr:row>
      <xdr:rowOff>66675</xdr:rowOff>
    </xdr:from>
    <xdr:to>
      <xdr:col>7</xdr:col>
      <xdr:colOff>607695</xdr:colOff>
      <xdr:row>7</xdr:row>
      <xdr:rowOff>463550</xdr:rowOff>
    </xdr:to>
    <xdr:sp macro="" textlink="">
      <xdr:nvSpPr>
        <xdr:cNvPr id="412" name="7 Decisión">
          <a:extLst>
            <a:ext uri="{FF2B5EF4-FFF2-40B4-BE49-F238E27FC236}">
              <a16:creationId xmlns:a16="http://schemas.microsoft.com/office/drawing/2014/main" id="{00000000-0008-0000-0000-00009C01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7</xdr:row>
      <xdr:rowOff>66675</xdr:rowOff>
    </xdr:from>
    <xdr:to>
      <xdr:col>7</xdr:col>
      <xdr:colOff>607695</xdr:colOff>
      <xdr:row>7</xdr:row>
      <xdr:rowOff>463550</xdr:rowOff>
    </xdr:to>
    <xdr:sp macro="" textlink="">
      <xdr:nvSpPr>
        <xdr:cNvPr id="413" name="7 Decisión">
          <a:extLst>
            <a:ext uri="{FF2B5EF4-FFF2-40B4-BE49-F238E27FC236}">
              <a16:creationId xmlns:a16="http://schemas.microsoft.com/office/drawing/2014/main" id="{00000000-0008-0000-0000-00009D01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7</xdr:row>
      <xdr:rowOff>66675</xdr:rowOff>
    </xdr:from>
    <xdr:to>
      <xdr:col>7</xdr:col>
      <xdr:colOff>607695</xdr:colOff>
      <xdr:row>7</xdr:row>
      <xdr:rowOff>463550</xdr:rowOff>
    </xdr:to>
    <xdr:sp macro="" textlink="">
      <xdr:nvSpPr>
        <xdr:cNvPr id="414" name="7 Decisión">
          <a:extLst>
            <a:ext uri="{FF2B5EF4-FFF2-40B4-BE49-F238E27FC236}">
              <a16:creationId xmlns:a16="http://schemas.microsoft.com/office/drawing/2014/main" id="{00000000-0008-0000-0000-00009E01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8</xdr:row>
      <xdr:rowOff>66675</xdr:rowOff>
    </xdr:from>
    <xdr:to>
      <xdr:col>7</xdr:col>
      <xdr:colOff>607695</xdr:colOff>
      <xdr:row>8</xdr:row>
      <xdr:rowOff>463550</xdr:rowOff>
    </xdr:to>
    <xdr:sp macro="" textlink="">
      <xdr:nvSpPr>
        <xdr:cNvPr id="415" name="7 Decisión">
          <a:extLst>
            <a:ext uri="{FF2B5EF4-FFF2-40B4-BE49-F238E27FC236}">
              <a16:creationId xmlns:a16="http://schemas.microsoft.com/office/drawing/2014/main" id="{00000000-0008-0000-0000-00009F01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8</xdr:row>
      <xdr:rowOff>66675</xdr:rowOff>
    </xdr:from>
    <xdr:to>
      <xdr:col>7</xdr:col>
      <xdr:colOff>607695</xdr:colOff>
      <xdr:row>8</xdr:row>
      <xdr:rowOff>463550</xdr:rowOff>
    </xdr:to>
    <xdr:sp macro="" textlink="">
      <xdr:nvSpPr>
        <xdr:cNvPr id="416" name="7 Decisión">
          <a:extLst>
            <a:ext uri="{FF2B5EF4-FFF2-40B4-BE49-F238E27FC236}">
              <a16:creationId xmlns:a16="http://schemas.microsoft.com/office/drawing/2014/main" id="{00000000-0008-0000-0000-0000A001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8</xdr:row>
      <xdr:rowOff>66675</xdr:rowOff>
    </xdr:from>
    <xdr:to>
      <xdr:col>7</xdr:col>
      <xdr:colOff>607695</xdr:colOff>
      <xdr:row>8</xdr:row>
      <xdr:rowOff>463550</xdr:rowOff>
    </xdr:to>
    <xdr:sp macro="" textlink="">
      <xdr:nvSpPr>
        <xdr:cNvPr id="417" name="7 Decisión">
          <a:extLst>
            <a:ext uri="{FF2B5EF4-FFF2-40B4-BE49-F238E27FC236}">
              <a16:creationId xmlns:a16="http://schemas.microsoft.com/office/drawing/2014/main" id="{00000000-0008-0000-0000-0000A101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8</xdr:row>
      <xdr:rowOff>66675</xdr:rowOff>
    </xdr:from>
    <xdr:to>
      <xdr:col>7</xdr:col>
      <xdr:colOff>607695</xdr:colOff>
      <xdr:row>8</xdr:row>
      <xdr:rowOff>463550</xdr:rowOff>
    </xdr:to>
    <xdr:sp macro="" textlink="">
      <xdr:nvSpPr>
        <xdr:cNvPr id="418" name="7 Decisión">
          <a:extLst>
            <a:ext uri="{FF2B5EF4-FFF2-40B4-BE49-F238E27FC236}">
              <a16:creationId xmlns:a16="http://schemas.microsoft.com/office/drawing/2014/main" id="{00000000-0008-0000-0000-0000A201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8</xdr:row>
      <xdr:rowOff>66675</xdr:rowOff>
    </xdr:from>
    <xdr:to>
      <xdr:col>7</xdr:col>
      <xdr:colOff>607695</xdr:colOff>
      <xdr:row>8</xdr:row>
      <xdr:rowOff>463550</xdr:rowOff>
    </xdr:to>
    <xdr:sp macro="" textlink="">
      <xdr:nvSpPr>
        <xdr:cNvPr id="419" name="7 Decisión">
          <a:extLst>
            <a:ext uri="{FF2B5EF4-FFF2-40B4-BE49-F238E27FC236}">
              <a16:creationId xmlns:a16="http://schemas.microsoft.com/office/drawing/2014/main" id="{00000000-0008-0000-0000-0000A301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8</xdr:row>
      <xdr:rowOff>66675</xdr:rowOff>
    </xdr:from>
    <xdr:to>
      <xdr:col>7</xdr:col>
      <xdr:colOff>607695</xdr:colOff>
      <xdr:row>8</xdr:row>
      <xdr:rowOff>463550</xdr:rowOff>
    </xdr:to>
    <xdr:sp macro="" textlink="">
      <xdr:nvSpPr>
        <xdr:cNvPr id="420" name="7 Decisión">
          <a:extLst>
            <a:ext uri="{FF2B5EF4-FFF2-40B4-BE49-F238E27FC236}">
              <a16:creationId xmlns:a16="http://schemas.microsoft.com/office/drawing/2014/main" id="{00000000-0008-0000-0000-0000A401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8</xdr:row>
      <xdr:rowOff>66675</xdr:rowOff>
    </xdr:from>
    <xdr:to>
      <xdr:col>7</xdr:col>
      <xdr:colOff>607695</xdr:colOff>
      <xdr:row>8</xdr:row>
      <xdr:rowOff>463550</xdr:rowOff>
    </xdr:to>
    <xdr:sp macro="" textlink="">
      <xdr:nvSpPr>
        <xdr:cNvPr id="421" name="7 Decisión">
          <a:extLst>
            <a:ext uri="{FF2B5EF4-FFF2-40B4-BE49-F238E27FC236}">
              <a16:creationId xmlns:a16="http://schemas.microsoft.com/office/drawing/2014/main" id="{00000000-0008-0000-0000-0000A501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9</xdr:row>
      <xdr:rowOff>66675</xdr:rowOff>
    </xdr:from>
    <xdr:to>
      <xdr:col>7</xdr:col>
      <xdr:colOff>607695</xdr:colOff>
      <xdr:row>9</xdr:row>
      <xdr:rowOff>463550</xdr:rowOff>
    </xdr:to>
    <xdr:sp macro="" textlink="">
      <xdr:nvSpPr>
        <xdr:cNvPr id="422" name="7 Decisión">
          <a:extLst>
            <a:ext uri="{FF2B5EF4-FFF2-40B4-BE49-F238E27FC236}">
              <a16:creationId xmlns:a16="http://schemas.microsoft.com/office/drawing/2014/main" id="{00000000-0008-0000-0000-0000A601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9</xdr:row>
      <xdr:rowOff>66675</xdr:rowOff>
    </xdr:from>
    <xdr:to>
      <xdr:col>7</xdr:col>
      <xdr:colOff>607695</xdr:colOff>
      <xdr:row>9</xdr:row>
      <xdr:rowOff>463550</xdr:rowOff>
    </xdr:to>
    <xdr:sp macro="" textlink="">
      <xdr:nvSpPr>
        <xdr:cNvPr id="423" name="7 Decisión">
          <a:extLst>
            <a:ext uri="{FF2B5EF4-FFF2-40B4-BE49-F238E27FC236}">
              <a16:creationId xmlns:a16="http://schemas.microsoft.com/office/drawing/2014/main" id="{00000000-0008-0000-0000-0000A701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9</xdr:row>
      <xdr:rowOff>66675</xdr:rowOff>
    </xdr:from>
    <xdr:to>
      <xdr:col>7</xdr:col>
      <xdr:colOff>607695</xdr:colOff>
      <xdr:row>9</xdr:row>
      <xdr:rowOff>463550</xdr:rowOff>
    </xdr:to>
    <xdr:sp macro="" textlink="">
      <xdr:nvSpPr>
        <xdr:cNvPr id="424" name="7 Decisión">
          <a:extLst>
            <a:ext uri="{FF2B5EF4-FFF2-40B4-BE49-F238E27FC236}">
              <a16:creationId xmlns:a16="http://schemas.microsoft.com/office/drawing/2014/main" id="{00000000-0008-0000-0000-0000A801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9</xdr:row>
      <xdr:rowOff>66675</xdr:rowOff>
    </xdr:from>
    <xdr:to>
      <xdr:col>7</xdr:col>
      <xdr:colOff>607695</xdr:colOff>
      <xdr:row>9</xdr:row>
      <xdr:rowOff>463550</xdr:rowOff>
    </xdr:to>
    <xdr:sp macro="" textlink="">
      <xdr:nvSpPr>
        <xdr:cNvPr id="425" name="7 Decisión">
          <a:extLst>
            <a:ext uri="{FF2B5EF4-FFF2-40B4-BE49-F238E27FC236}">
              <a16:creationId xmlns:a16="http://schemas.microsoft.com/office/drawing/2014/main" id="{00000000-0008-0000-0000-0000A901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9</xdr:row>
      <xdr:rowOff>66675</xdr:rowOff>
    </xdr:from>
    <xdr:to>
      <xdr:col>7</xdr:col>
      <xdr:colOff>607695</xdr:colOff>
      <xdr:row>9</xdr:row>
      <xdr:rowOff>463550</xdr:rowOff>
    </xdr:to>
    <xdr:sp macro="" textlink="">
      <xdr:nvSpPr>
        <xdr:cNvPr id="426" name="7 Decisión">
          <a:extLst>
            <a:ext uri="{FF2B5EF4-FFF2-40B4-BE49-F238E27FC236}">
              <a16:creationId xmlns:a16="http://schemas.microsoft.com/office/drawing/2014/main" id="{00000000-0008-0000-0000-0000AA01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9</xdr:row>
      <xdr:rowOff>66675</xdr:rowOff>
    </xdr:from>
    <xdr:to>
      <xdr:col>7</xdr:col>
      <xdr:colOff>607695</xdr:colOff>
      <xdr:row>9</xdr:row>
      <xdr:rowOff>463550</xdr:rowOff>
    </xdr:to>
    <xdr:sp macro="" textlink="">
      <xdr:nvSpPr>
        <xdr:cNvPr id="427" name="7 Decisión">
          <a:extLst>
            <a:ext uri="{FF2B5EF4-FFF2-40B4-BE49-F238E27FC236}">
              <a16:creationId xmlns:a16="http://schemas.microsoft.com/office/drawing/2014/main" id="{00000000-0008-0000-0000-0000AB01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9</xdr:row>
      <xdr:rowOff>66675</xdr:rowOff>
    </xdr:from>
    <xdr:to>
      <xdr:col>7</xdr:col>
      <xdr:colOff>607695</xdr:colOff>
      <xdr:row>9</xdr:row>
      <xdr:rowOff>463550</xdr:rowOff>
    </xdr:to>
    <xdr:sp macro="" textlink="">
      <xdr:nvSpPr>
        <xdr:cNvPr id="428" name="7 Decisión">
          <a:extLst>
            <a:ext uri="{FF2B5EF4-FFF2-40B4-BE49-F238E27FC236}">
              <a16:creationId xmlns:a16="http://schemas.microsoft.com/office/drawing/2014/main" id="{00000000-0008-0000-0000-0000AC01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10</xdr:row>
      <xdr:rowOff>66675</xdr:rowOff>
    </xdr:from>
    <xdr:to>
      <xdr:col>7</xdr:col>
      <xdr:colOff>607695</xdr:colOff>
      <xdr:row>10</xdr:row>
      <xdr:rowOff>463550</xdr:rowOff>
    </xdr:to>
    <xdr:sp macro="" textlink="">
      <xdr:nvSpPr>
        <xdr:cNvPr id="429" name="7 Decisión">
          <a:extLst>
            <a:ext uri="{FF2B5EF4-FFF2-40B4-BE49-F238E27FC236}">
              <a16:creationId xmlns:a16="http://schemas.microsoft.com/office/drawing/2014/main" id="{00000000-0008-0000-0000-0000AD01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10</xdr:row>
      <xdr:rowOff>66675</xdr:rowOff>
    </xdr:from>
    <xdr:to>
      <xdr:col>7</xdr:col>
      <xdr:colOff>607695</xdr:colOff>
      <xdr:row>10</xdr:row>
      <xdr:rowOff>463550</xdr:rowOff>
    </xdr:to>
    <xdr:sp macro="" textlink="">
      <xdr:nvSpPr>
        <xdr:cNvPr id="430" name="7 Decisión">
          <a:extLst>
            <a:ext uri="{FF2B5EF4-FFF2-40B4-BE49-F238E27FC236}">
              <a16:creationId xmlns:a16="http://schemas.microsoft.com/office/drawing/2014/main" id="{00000000-0008-0000-0000-0000AE01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10</xdr:row>
      <xdr:rowOff>66675</xdr:rowOff>
    </xdr:from>
    <xdr:to>
      <xdr:col>7</xdr:col>
      <xdr:colOff>607695</xdr:colOff>
      <xdr:row>10</xdr:row>
      <xdr:rowOff>463550</xdr:rowOff>
    </xdr:to>
    <xdr:sp macro="" textlink="">
      <xdr:nvSpPr>
        <xdr:cNvPr id="431" name="7 Decisión">
          <a:extLst>
            <a:ext uri="{FF2B5EF4-FFF2-40B4-BE49-F238E27FC236}">
              <a16:creationId xmlns:a16="http://schemas.microsoft.com/office/drawing/2014/main" id="{00000000-0008-0000-0000-0000AF01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10</xdr:row>
      <xdr:rowOff>66675</xdr:rowOff>
    </xdr:from>
    <xdr:to>
      <xdr:col>7</xdr:col>
      <xdr:colOff>607695</xdr:colOff>
      <xdr:row>10</xdr:row>
      <xdr:rowOff>463550</xdr:rowOff>
    </xdr:to>
    <xdr:sp macro="" textlink="">
      <xdr:nvSpPr>
        <xdr:cNvPr id="432" name="7 Decisión">
          <a:extLst>
            <a:ext uri="{FF2B5EF4-FFF2-40B4-BE49-F238E27FC236}">
              <a16:creationId xmlns:a16="http://schemas.microsoft.com/office/drawing/2014/main" id="{00000000-0008-0000-0000-0000B001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10</xdr:row>
      <xdr:rowOff>66675</xdr:rowOff>
    </xdr:from>
    <xdr:to>
      <xdr:col>7</xdr:col>
      <xdr:colOff>607695</xdr:colOff>
      <xdr:row>10</xdr:row>
      <xdr:rowOff>463550</xdr:rowOff>
    </xdr:to>
    <xdr:sp macro="" textlink="">
      <xdr:nvSpPr>
        <xdr:cNvPr id="433" name="7 Decisión">
          <a:extLst>
            <a:ext uri="{FF2B5EF4-FFF2-40B4-BE49-F238E27FC236}">
              <a16:creationId xmlns:a16="http://schemas.microsoft.com/office/drawing/2014/main" id="{00000000-0008-0000-0000-0000B101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10</xdr:row>
      <xdr:rowOff>66675</xdr:rowOff>
    </xdr:from>
    <xdr:to>
      <xdr:col>7</xdr:col>
      <xdr:colOff>607695</xdr:colOff>
      <xdr:row>10</xdr:row>
      <xdr:rowOff>463550</xdr:rowOff>
    </xdr:to>
    <xdr:sp macro="" textlink="">
      <xdr:nvSpPr>
        <xdr:cNvPr id="434" name="7 Decisión">
          <a:extLst>
            <a:ext uri="{FF2B5EF4-FFF2-40B4-BE49-F238E27FC236}">
              <a16:creationId xmlns:a16="http://schemas.microsoft.com/office/drawing/2014/main" id="{00000000-0008-0000-0000-0000B201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10</xdr:row>
      <xdr:rowOff>66675</xdr:rowOff>
    </xdr:from>
    <xdr:to>
      <xdr:col>7</xdr:col>
      <xdr:colOff>607695</xdr:colOff>
      <xdr:row>10</xdr:row>
      <xdr:rowOff>463550</xdr:rowOff>
    </xdr:to>
    <xdr:sp macro="" textlink="">
      <xdr:nvSpPr>
        <xdr:cNvPr id="435" name="7 Decisión">
          <a:extLst>
            <a:ext uri="{FF2B5EF4-FFF2-40B4-BE49-F238E27FC236}">
              <a16:creationId xmlns:a16="http://schemas.microsoft.com/office/drawing/2014/main" id="{00000000-0008-0000-0000-0000B301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11</xdr:row>
      <xdr:rowOff>66675</xdr:rowOff>
    </xdr:from>
    <xdr:to>
      <xdr:col>7</xdr:col>
      <xdr:colOff>607695</xdr:colOff>
      <xdr:row>11</xdr:row>
      <xdr:rowOff>463550</xdr:rowOff>
    </xdr:to>
    <xdr:sp macro="" textlink="">
      <xdr:nvSpPr>
        <xdr:cNvPr id="436" name="7 Decisión">
          <a:extLst>
            <a:ext uri="{FF2B5EF4-FFF2-40B4-BE49-F238E27FC236}">
              <a16:creationId xmlns:a16="http://schemas.microsoft.com/office/drawing/2014/main" id="{00000000-0008-0000-0000-0000B401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11</xdr:row>
      <xdr:rowOff>66675</xdr:rowOff>
    </xdr:from>
    <xdr:to>
      <xdr:col>7</xdr:col>
      <xdr:colOff>607695</xdr:colOff>
      <xdr:row>11</xdr:row>
      <xdr:rowOff>463550</xdr:rowOff>
    </xdr:to>
    <xdr:sp macro="" textlink="">
      <xdr:nvSpPr>
        <xdr:cNvPr id="437" name="7 Decisión">
          <a:extLst>
            <a:ext uri="{FF2B5EF4-FFF2-40B4-BE49-F238E27FC236}">
              <a16:creationId xmlns:a16="http://schemas.microsoft.com/office/drawing/2014/main" id="{00000000-0008-0000-0000-0000B501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11</xdr:row>
      <xdr:rowOff>66675</xdr:rowOff>
    </xdr:from>
    <xdr:to>
      <xdr:col>7</xdr:col>
      <xdr:colOff>607695</xdr:colOff>
      <xdr:row>11</xdr:row>
      <xdr:rowOff>463550</xdr:rowOff>
    </xdr:to>
    <xdr:sp macro="" textlink="">
      <xdr:nvSpPr>
        <xdr:cNvPr id="438" name="7 Decisión">
          <a:extLst>
            <a:ext uri="{FF2B5EF4-FFF2-40B4-BE49-F238E27FC236}">
              <a16:creationId xmlns:a16="http://schemas.microsoft.com/office/drawing/2014/main" id="{00000000-0008-0000-0000-0000B601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11</xdr:row>
      <xdr:rowOff>66675</xdr:rowOff>
    </xdr:from>
    <xdr:to>
      <xdr:col>7</xdr:col>
      <xdr:colOff>607695</xdr:colOff>
      <xdr:row>11</xdr:row>
      <xdr:rowOff>463550</xdr:rowOff>
    </xdr:to>
    <xdr:sp macro="" textlink="">
      <xdr:nvSpPr>
        <xdr:cNvPr id="439" name="7 Decisión">
          <a:extLst>
            <a:ext uri="{FF2B5EF4-FFF2-40B4-BE49-F238E27FC236}">
              <a16:creationId xmlns:a16="http://schemas.microsoft.com/office/drawing/2014/main" id="{00000000-0008-0000-0000-0000B701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11</xdr:row>
      <xdr:rowOff>66675</xdr:rowOff>
    </xdr:from>
    <xdr:to>
      <xdr:col>7</xdr:col>
      <xdr:colOff>607695</xdr:colOff>
      <xdr:row>11</xdr:row>
      <xdr:rowOff>463550</xdr:rowOff>
    </xdr:to>
    <xdr:sp macro="" textlink="">
      <xdr:nvSpPr>
        <xdr:cNvPr id="440" name="7 Decisión">
          <a:extLst>
            <a:ext uri="{FF2B5EF4-FFF2-40B4-BE49-F238E27FC236}">
              <a16:creationId xmlns:a16="http://schemas.microsoft.com/office/drawing/2014/main" id="{00000000-0008-0000-0000-0000B801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11</xdr:row>
      <xdr:rowOff>66675</xdr:rowOff>
    </xdr:from>
    <xdr:to>
      <xdr:col>7</xdr:col>
      <xdr:colOff>607695</xdr:colOff>
      <xdr:row>11</xdr:row>
      <xdr:rowOff>463550</xdr:rowOff>
    </xdr:to>
    <xdr:sp macro="" textlink="">
      <xdr:nvSpPr>
        <xdr:cNvPr id="441" name="7 Decisión">
          <a:extLst>
            <a:ext uri="{FF2B5EF4-FFF2-40B4-BE49-F238E27FC236}">
              <a16:creationId xmlns:a16="http://schemas.microsoft.com/office/drawing/2014/main" id="{00000000-0008-0000-0000-0000B901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11</xdr:row>
      <xdr:rowOff>66675</xdr:rowOff>
    </xdr:from>
    <xdr:to>
      <xdr:col>7</xdr:col>
      <xdr:colOff>607695</xdr:colOff>
      <xdr:row>11</xdr:row>
      <xdr:rowOff>463550</xdr:rowOff>
    </xdr:to>
    <xdr:sp macro="" textlink="">
      <xdr:nvSpPr>
        <xdr:cNvPr id="442" name="7 Decisión">
          <a:extLst>
            <a:ext uri="{FF2B5EF4-FFF2-40B4-BE49-F238E27FC236}">
              <a16:creationId xmlns:a16="http://schemas.microsoft.com/office/drawing/2014/main" id="{00000000-0008-0000-0000-0000BA01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12</xdr:row>
      <xdr:rowOff>66675</xdr:rowOff>
    </xdr:from>
    <xdr:to>
      <xdr:col>7</xdr:col>
      <xdr:colOff>607695</xdr:colOff>
      <xdr:row>12</xdr:row>
      <xdr:rowOff>463550</xdr:rowOff>
    </xdr:to>
    <xdr:sp macro="" textlink="">
      <xdr:nvSpPr>
        <xdr:cNvPr id="443" name="7 Decisión">
          <a:extLst>
            <a:ext uri="{FF2B5EF4-FFF2-40B4-BE49-F238E27FC236}">
              <a16:creationId xmlns:a16="http://schemas.microsoft.com/office/drawing/2014/main" id="{00000000-0008-0000-0000-0000BB01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12</xdr:row>
      <xdr:rowOff>66675</xdr:rowOff>
    </xdr:from>
    <xdr:to>
      <xdr:col>7</xdr:col>
      <xdr:colOff>607695</xdr:colOff>
      <xdr:row>12</xdr:row>
      <xdr:rowOff>463550</xdr:rowOff>
    </xdr:to>
    <xdr:sp macro="" textlink="">
      <xdr:nvSpPr>
        <xdr:cNvPr id="444" name="7 Decisión">
          <a:extLst>
            <a:ext uri="{FF2B5EF4-FFF2-40B4-BE49-F238E27FC236}">
              <a16:creationId xmlns:a16="http://schemas.microsoft.com/office/drawing/2014/main" id="{00000000-0008-0000-0000-0000BC01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12</xdr:row>
      <xdr:rowOff>66675</xdr:rowOff>
    </xdr:from>
    <xdr:to>
      <xdr:col>7</xdr:col>
      <xdr:colOff>607695</xdr:colOff>
      <xdr:row>12</xdr:row>
      <xdr:rowOff>463550</xdr:rowOff>
    </xdr:to>
    <xdr:sp macro="" textlink="">
      <xdr:nvSpPr>
        <xdr:cNvPr id="445" name="7 Decisión">
          <a:extLst>
            <a:ext uri="{FF2B5EF4-FFF2-40B4-BE49-F238E27FC236}">
              <a16:creationId xmlns:a16="http://schemas.microsoft.com/office/drawing/2014/main" id="{00000000-0008-0000-0000-0000BD01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12</xdr:row>
      <xdr:rowOff>66675</xdr:rowOff>
    </xdr:from>
    <xdr:to>
      <xdr:col>7</xdr:col>
      <xdr:colOff>607695</xdr:colOff>
      <xdr:row>12</xdr:row>
      <xdr:rowOff>463550</xdr:rowOff>
    </xdr:to>
    <xdr:sp macro="" textlink="">
      <xdr:nvSpPr>
        <xdr:cNvPr id="446" name="7 Decisión">
          <a:extLst>
            <a:ext uri="{FF2B5EF4-FFF2-40B4-BE49-F238E27FC236}">
              <a16:creationId xmlns:a16="http://schemas.microsoft.com/office/drawing/2014/main" id="{00000000-0008-0000-0000-0000BE01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12</xdr:row>
      <xdr:rowOff>66675</xdr:rowOff>
    </xdr:from>
    <xdr:to>
      <xdr:col>7</xdr:col>
      <xdr:colOff>607695</xdr:colOff>
      <xdr:row>12</xdr:row>
      <xdr:rowOff>463550</xdr:rowOff>
    </xdr:to>
    <xdr:sp macro="" textlink="">
      <xdr:nvSpPr>
        <xdr:cNvPr id="447" name="7 Decisión">
          <a:extLst>
            <a:ext uri="{FF2B5EF4-FFF2-40B4-BE49-F238E27FC236}">
              <a16:creationId xmlns:a16="http://schemas.microsoft.com/office/drawing/2014/main" id="{00000000-0008-0000-0000-0000BF01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12</xdr:row>
      <xdr:rowOff>66675</xdr:rowOff>
    </xdr:from>
    <xdr:to>
      <xdr:col>7</xdr:col>
      <xdr:colOff>607695</xdr:colOff>
      <xdr:row>12</xdr:row>
      <xdr:rowOff>463550</xdr:rowOff>
    </xdr:to>
    <xdr:sp macro="" textlink="">
      <xdr:nvSpPr>
        <xdr:cNvPr id="448" name="7 Decisión">
          <a:extLst>
            <a:ext uri="{FF2B5EF4-FFF2-40B4-BE49-F238E27FC236}">
              <a16:creationId xmlns:a16="http://schemas.microsoft.com/office/drawing/2014/main" id="{00000000-0008-0000-0000-0000C001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12</xdr:row>
      <xdr:rowOff>66675</xdr:rowOff>
    </xdr:from>
    <xdr:to>
      <xdr:col>7</xdr:col>
      <xdr:colOff>607695</xdr:colOff>
      <xdr:row>12</xdr:row>
      <xdr:rowOff>463550</xdr:rowOff>
    </xdr:to>
    <xdr:sp macro="" textlink="">
      <xdr:nvSpPr>
        <xdr:cNvPr id="449" name="7 Decisión">
          <a:extLst>
            <a:ext uri="{FF2B5EF4-FFF2-40B4-BE49-F238E27FC236}">
              <a16:creationId xmlns:a16="http://schemas.microsoft.com/office/drawing/2014/main" id="{00000000-0008-0000-0000-0000C101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13</xdr:row>
      <xdr:rowOff>66675</xdr:rowOff>
    </xdr:from>
    <xdr:to>
      <xdr:col>7</xdr:col>
      <xdr:colOff>607695</xdr:colOff>
      <xdr:row>13</xdr:row>
      <xdr:rowOff>463550</xdr:rowOff>
    </xdr:to>
    <xdr:sp macro="" textlink="">
      <xdr:nvSpPr>
        <xdr:cNvPr id="450" name="7 Decisión">
          <a:extLst>
            <a:ext uri="{FF2B5EF4-FFF2-40B4-BE49-F238E27FC236}">
              <a16:creationId xmlns:a16="http://schemas.microsoft.com/office/drawing/2014/main" id="{00000000-0008-0000-0000-0000C201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13</xdr:row>
      <xdr:rowOff>66675</xdr:rowOff>
    </xdr:from>
    <xdr:to>
      <xdr:col>7</xdr:col>
      <xdr:colOff>607695</xdr:colOff>
      <xdr:row>13</xdr:row>
      <xdr:rowOff>463550</xdr:rowOff>
    </xdr:to>
    <xdr:sp macro="" textlink="">
      <xdr:nvSpPr>
        <xdr:cNvPr id="451" name="7 Decisión">
          <a:extLst>
            <a:ext uri="{FF2B5EF4-FFF2-40B4-BE49-F238E27FC236}">
              <a16:creationId xmlns:a16="http://schemas.microsoft.com/office/drawing/2014/main" id="{00000000-0008-0000-0000-0000C301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13</xdr:row>
      <xdr:rowOff>66675</xdr:rowOff>
    </xdr:from>
    <xdr:to>
      <xdr:col>7</xdr:col>
      <xdr:colOff>607695</xdr:colOff>
      <xdr:row>13</xdr:row>
      <xdr:rowOff>463550</xdr:rowOff>
    </xdr:to>
    <xdr:sp macro="" textlink="">
      <xdr:nvSpPr>
        <xdr:cNvPr id="452" name="7 Decisión">
          <a:extLst>
            <a:ext uri="{FF2B5EF4-FFF2-40B4-BE49-F238E27FC236}">
              <a16:creationId xmlns:a16="http://schemas.microsoft.com/office/drawing/2014/main" id="{00000000-0008-0000-0000-0000C401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13</xdr:row>
      <xdr:rowOff>66675</xdr:rowOff>
    </xdr:from>
    <xdr:to>
      <xdr:col>7</xdr:col>
      <xdr:colOff>607695</xdr:colOff>
      <xdr:row>13</xdr:row>
      <xdr:rowOff>463550</xdr:rowOff>
    </xdr:to>
    <xdr:sp macro="" textlink="">
      <xdr:nvSpPr>
        <xdr:cNvPr id="453" name="7 Decisión">
          <a:extLst>
            <a:ext uri="{FF2B5EF4-FFF2-40B4-BE49-F238E27FC236}">
              <a16:creationId xmlns:a16="http://schemas.microsoft.com/office/drawing/2014/main" id="{00000000-0008-0000-0000-0000C501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13</xdr:row>
      <xdr:rowOff>66675</xdr:rowOff>
    </xdr:from>
    <xdr:to>
      <xdr:col>7</xdr:col>
      <xdr:colOff>607695</xdr:colOff>
      <xdr:row>13</xdr:row>
      <xdr:rowOff>463550</xdr:rowOff>
    </xdr:to>
    <xdr:sp macro="" textlink="">
      <xdr:nvSpPr>
        <xdr:cNvPr id="454" name="7 Decisión">
          <a:extLst>
            <a:ext uri="{FF2B5EF4-FFF2-40B4-BE49-F238E27FC236}">
              <a16:creationId xmlns:a16="http://schemas.microsoft.com/office/drawing/2014/main" id="{00000000-0008-0000-0000-0000C601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13</xdr:row>
      <xdr:rowOff>66675</xdr:rowOff>
    </xdr:from>
    <xdr:to>
      <xdr:col>7</xdr:col>
      <xdr:colOff>607695</xdr:colOff>
      <xdr:row>13</xdr:row>
      <xdr:rowOff>463550</xdr:rowOff>
    </xdr:to>
    <xdr:sp macro="" textlink="">
      <xdr:nvSpPr>
        <xdr:cNvPr id="455" name="7 Decisión">
          <a:extLst>
            <a:ext uri="{FF2B5EF4-FFF2-40B4-BE49-F238E27FC236}">
              <a16:creationId xmlns:a16="http://schemas.microsoft.com/office/drawing/2014/main" id="{00000000-0008-0000-0000-0000C701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13</xdr:row>
      <xdr:rowOff>66675</xdr:rowOff>
    </xdr:from>
    <xdr:to>
      <xdr:col>7</xdr:col>
      <xdr:colOff>607695</xdr:colOff>
      <xdr:row>13</xdr:row>
      <xdr:rowOff>463550</xdr:rowOff>
    </xdr:to>
    <xdr:sp macro="" textlink="">
      <xdr:nvSpPr>
        <xdr:cNvPr id="456" name="7 Decisión">
          <a:extLst>
            <a:ext uri="{FF2B5EF4-FFF2-40B4-BE49-F238E27FC236}">
              <a16:creationId xmlns:a16="http://schemas.microsoft.com/office/drawing/2014/main" id="{00000000-0008-0000-0000-0000C801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14</xdr:row>
      <xdr:rowOff>66675</xdr:rowOff>
    </xdr:from>
    <xdr:to>
      <xdr:col>7</xdr:col>
      <xdr:colOff>607695</xdr:colOff>
      <xdr:row>14</xdr:row>
      <xdr:rowOff>463550</xdr:rowOff>
    </xdr:to>
    <xdr:sp macro="" textlink="">
      <xdr:nvSpPr>
        <xdr:cNvPr id="457" name="7 Decisión">
          <a:extLst>
            <a:ext uri="{FF2B5EF4-FFF2-40B4-BE49-F238E27FC236}">
              <a16:creationId xmlns:a16="http://schemas.microsoft.com/office/drawing/2014/main" id="{00000000-0008-0000-0000-0000C901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14</xdr:row>
      <xdr:rowOff>66675</xdr:rowOff>
    </xdr:from>
    <xdr:to>
      <xdr:col>7</xdr:col>
      <xdr:colOff>607695</xdr:colOff>
      <xdr:row>14</xdr:row>
      <xdr:rowOff>463550</xdr:rowOff>
    </xdr:to>
    <xdr:sp macro="" textlink="">
      <xdr:nvSpPr>
        <xdr:cNvPr id="458" name="7 Decisión">
          <a:extLst>
            <a:ext uri="{FF2B5EF4-FFF2-40B4-BE49-F238E27FC236}">
              <a16:creationId xmlns:a16="http://schemas.microsoft.com/office/drawing/2014/main" id="{00000000-0008-0000-0000-0000CA01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14</xdr:row>
      <xdr:rowOff>66675</xdr:rowOff>
    </xdr:from>
    <xdr:to>
      <xdr:col>7</xdr:col>
      <xdr:colOff>607695</xdr:colOff>
      <xdr:row>14</xdr:row>
      <xdr:rowOff>463550</xdr:rowOff>
    </xdr:to>
    <xdr:sp macro="" textlink="">
      <xdr:nvSpPr>
        <xdr:cNvPr id="459" name="7 Decisión">
          <a:extLst>
            <a:ext uri="{FF2B5EF4-FFF2-40B4-BE49-F238E27FC236}">
              <a16:creationId xmlns:a16="http://schemas.microsoft.com/office/drawing/2014/main" id="{00000000-0008-0000-0000-0000CB01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14</xdr:row>
      <xdr:rowOff>66675</xdr:rowOff>
    </xdr:from>
    <xdr:to>
      <xdr:col>7</xdr:col>
      <xdr:colOff>607695</xdr:colOff>
      <xdr:row>14</xdr:row>
      <xdr:rowOff>463550</xdr:rowOff>
    </xdr:to>
    <xdr:sp macro="" textlink="">
      <xdr:nvSpPr>
        <xdr:cNvPr id="460" name="7 Decisión">
          <a:extLst>
            <a:ext uri="{FF2B5EF4-FFF2-40B4-BE49-F238E27FC236}">
              <a16:creationId xmlns:a16="http://schemas.microsoft.com/office/drawing/2014/main" id="{00000000-0008-0000-0000-0000CC01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14</xdr:row>
      <xdr:rowOff>66675</xdr:rowOff>
    </xdr:from>
    <xdr:to>
      <xdr:col>7</xdr:col>
      <xdr:colOff>607695</xdr:colOff>
      <xdr:row>14</xdr:row>
      <xdr:rowOff>463550</xdr:rowOff>
    </xdr:to>
    <xdr:sp macro="" textlink="">
      <xdr:nvSpPr>
        <xdr:cNvPr id="461" name="7 Decisión">
          <a:extLst>
            <a:ext uri="{FF2B5EF4-FFF2-40B4-BE49-F238E27FC236}">
              <a16:creationId xmlns:a16="http://schemas.microsoft.com/office/drawing/2014/main" id="{00000000-0008-0000-0000-0000CD01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14</xdr:row>
      <xdr:rowOff>66675</xdr:rowOff>
    </xdr:from>
    <xdr:to>
      <xdr:col>7</xdr:col>
      <xdr:colOff>607695</xdr:colOff>
      <xdr:row>14</xdr:row>
      <xdr:rowOff>463550</xdr:rowOff>
    </xdr:to>
    <xdr:sp macro="" textlink="">
      <xdr:nvSpPr>
        <xdr:cNvPr id="462" name="7 Decisión">
          <a:extLst>
            <a:ext uri="{FF2B5EF4-FFF2-40B4-BE49-F238E27FC236}">
              <a16:creationId xmlns:a16="http://schemas.microsoft.com/office/drawing/2014/main" id="{00000000-0008-0000-0000-0000CE01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14</xdr:row>
      <xdr:rowOff>66675</xdr:rowOff>
    </xdr:from>
    <xdr:to>
      <xdr:col>7</xdr:col>
      <xdr:colOff>607695</xdr:colOff>
      <xdr:row>14</xdr:row>
      <xdr:rowOff>463550</xdr:rowOff>
    </xdr:to>
    <xdr:sp macro="" textlink="">
      <xdr:nvSpPr>
        <xdr:cNvPr id="463" name="7 Decisión">
          <a:extLst>
            <a:ext uri="{FF2B5EF4-FFF2-40B4-BE49-F238E27FC236}">
              <a16:creationId xmlns:a16="http://schemas.microsoft.com/office/drawing/2014/main" id="{00000000-0008-0000-0000-0000CF01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15</xdr:row>
      <xdr:rowOff>66675</xdr:rowOff>
    </xdr:from>
    <xdr:to>
      <xdr:col>7</xdr:col>
      <xdr:colOff>607695</xdr:colOff>
      <xdr:row>15</xdr:row>
      <xdr:rowOff>463550</xdr:rowOff>
    </xdr:to>
    <xdr:sp macro="" textlink="">
      <xdr:nvSpPr>
        <xdr:cNvPr id="464" name="7 Decisión">
          <a:extLst>
            <a:ext uri="{FF2B5EF4-FFF2-40B4-BE49-F238E27FC236}">
              <a16:creationId xmlns:a16="http://schemas.microsoft.com/office/drawing/2014/main" id="{00000000-0008-0000-0000-0000D001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15</xdr:row>
      <xdr:rowOff>66675</xdr:rowOff>
    </xdr:from>
    <xdr:to>
      <xdr:col>7</xdr:col>
      <xdr:colOff>607695</xdr:colOff>
      <xdr:row>15</xdr:row>
      <xdr:rowOff>463550</xdr:rowOff>
    </xdr:to>
    <xdr:sp macro="" textlink="">
      <xdr:nvSpPr>
        <xdr:cNvPr id="465" name="7 Decisión">
          <a:extLst>
            <a:ext uri="{FF2B5EF4-FFF2-40B4-BE49-F238E27FC236}">
              <a16:creationId xmlns:a16="http://schemas.microsoft.com/office/drawing/2014/main" id="{00000000-0008-0000-0000-0000D101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15</xdr:row>
      <xdr:rowOff>66675</xdr:rowOff>
    </xdr:from>
    <xdr:to>
      <xdr:col>7</xdr:col>
      <xdr:colOff>607695</xdr:colOff>
      <xdr:row>15</xdr:row>
      <xdr:rowOff>463550</xdr:rowOff>
    </xdr:to>
    <xdr:sp macro="" textlink="">
      <xdr:nvSpPr>
        <xdr:cNvPr id="466" name="7 Decisión">
          <a:extLst>
            <a:ext uri="{FF2B5EF4-FFF2-40B4-BE49-F238E27FC236}">
              <a16:creationId xmlns:a16="http://schemas.microsoft.com/office/drawing/2014/main" id="{00000000-0008-0000-0000-0000D201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15</xdr:row>
      <xdr:rowOff>66675</xdr:rowOff>
    </xdr:from>
    <xdr:to>
      <xdr:col>7</xdr:col>
      <xdr:colOff>607695</xdr:colOff>
      <xdr:row>15</xdr:row>
      <xdr:rowOff>463550</xdr:rowOff>
    </xdr:to>
    <xdr:sp macro="" textlink="">
      <xdr:nvSpPr>
        <xdr:cNvPr id="467" name="7 Decisión">
          <a:extLst>
            <a:ext uri="{FF2B5EF4-FFF2-40B4-BE49-F238E27FC236}">
              <a16:creationId xmlns:a16="http://schemas.microsoft.com/office/drawing/2014/main" id="{00000000-0008-0000-0000-0000D301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15</xdr:row>
      <xdr:rowOff>66675</xdr:rowOff>
    </xdr:from>
    <xdr:to>
      <xdr:col>7</xdr:col>
      <xdr:colOff>607695</xdr:colOff>
      <xdr:row>15</xdr:row>
      <xdr:rowOff>463550</xdr:rowOff>
    </xdr:to>
    <xdr:sp macro="" textlink="">
      <xdr:nvSpPr>
        <xdr:cNvPr id="468" name="7 Decisión">
          <a:extLst>
            <a:ext uri="{FF2B5EF4-FFF2-40B4-BE49-F238E27FC236}">
              <a16:creationId xmlns:a16="http://schemas.microsoft.com/office/drawing/2014/main" id="{00000000-0008-0000-0000-0000D401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15</xdr:row>
      <xdr:rowOff>66675</xdr:rowOff>
    </xdr:from>
    <xdr:to>
      <xdr:col>7</xdr:col>
      <xdr:colOff>607695</xdr:colOff>
      <xdr:row>15</xdr:row>
      <xdr:rowOff>463550</xdr:rowOff>
    </xdr:to>
    <xdr:sp macro="" textlink="">
      <xdr:nvSpPr>
        <xdr:cNvPr id="469" name="7 Decisión">
          <a:extLst>
            <a:ext uri="{FF2B5EF4-FFF2-40B4-BE49-F238E27FC236}">
              <a16:creationId xmlns:a16="http://schemas.microsoft.com/office/drawing/2014/main" id="{00000000-0008-0000-0000-0000D501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15</xdr:row>
      <xdr:rowOff>66675</xdr:rowOff>
    </xdr:from>
    <xdr:to>
      <xdr:col>7</xdr:col>
      <xdr:colOff>607695</xdr:colOff>
      <xdr:row>15</xdr:row>
      <xdr:rowOff>463550</xdr:rowOff>
    </xdr:to>
    <xdr:sp macro="" textlink="">
      <xdr:nvSpPr>
        <xdr:cNvPr id="470" name="7 Decisión">
          <a:extLst>
            <a:ext uri="{FF2B5EF4-FFF2-40B4-BE49-F238E27FC236}">
              <a16:creationId xmlns:a16="http://schemas.microsoft.com/office/drawing/2014/main" id="{00000000-0008-0000-0000-0000D601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16</xdr:row>
      <xdr:rowOff>66675</xdr:rowOff>
    </xdr:from>
    <xdr:to>
      <xdr:col>7</xdr:col>
      <xdr:colOff>607695</xdr:colOff>
      <xdr:row>16</xdr:row>
      <xdr:rowOff>463550</xdr:rowOff>
    </xdr:to>
    <xdr:sp macro="" textlink="">
      <xdr:nvSpPr>
        <xdr:cNvPr id="471" name="7 Decisión">
          <a:extLst>
            <a:ext uri="{FF2B5EF4-FFF2-40B4-BE49-F238E27FC236}">
              <a16:creationId xmlns:a16="http://schemas.microsoft.com/office/drawing/2014/main" id="{00000000-0008-0000-0000-0000D701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16</xdr:row>
      <xdr:rowOff>66675</xdr:rowOff>
    </xdr:from>
    <xdr:to>
      <xdr:col>7</xdr:col>
      <xdr:colOff>607695</xdr:colOff>
      <xdr:row>16</xdr:row>
      <xdr:rowOff>463550</xdr:rowOff>
    </xdr:to>
    <xdr:sp macro="" textlink="">
      <xdr:nvSpPr>
        <xdr:cNvPr id="472" name="7 Decisión">
          <a:extLst>
            <a:ext uri="{FF2B5EF4-FFF2-40B4-BE49-F238E27FC236}">
              <a16:creationId xmlns:a16="http://schemas.microsoft.com/office/drawing/2014/main" id="{00000000-0008-0000-0000-0000D801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16</xdr:row>
      <xdr:rowOff>66675</xdr:rowOff>
    </xdr:from>
    <xdr:to>
      <xdr:col>7</xdr:col>
      <xdr:colOff>607695</xdr:colOff>
      <xdr:row>16</xdr:row>
      <xdr:rowOff>463550</xdr:rowOff>
    </xdr:to>
    <xdr:sp macro="" textlink="">
      <xdr:nvSpPr>
        <xdr:cNvPr id="473" name="7 Decisión">
          <a:extLst>
            <a:ext uri="{FF2B5EF4-FFF2-40B4-BE49-F238E27FC236}">
              <a16:creationId xmlns:a16="http://schemas.microsoft.com/office/drawing/2014/main" id="{00000000-0008-0000-0000-0000D901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16</xdr:row>
      <xdr:rowOff>66675</xdr:rowOff>
    </xdr:from>
    <xdr:to>
      <xdr:col>7</xdr:col>
      <xdr:colOff>607695</xdr:colOff>
      <xdr:row>16</xdr:row>
      <xdr:rowOff>463550</xdr:rowOff>
    </xdr:to>
    <xdr:sp macro="" textlink="">
      <xdr:nvSpPr>
        <xdr:cNvPr id="474" name="7 Decisión">
          <a:extLst>
            <a:ext uri="{FF2B5EF4-FFF2-40B4-BE49-F238E27FC236}">
              <a16:creationId xmlns:a16="http://schemas.microsoft.com/office/drawing/2014/main" id="{00000000-0008-0000-0000-0000DA01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16</xdr:row>
      <xdr:rowOff>66675</xdr:rowOff>
    </xdr:from>
    <xdr:to>
      <xdr:col>7</xdr:col>
      <xdr:colOff>607695</xdr:colOff>
      <xdr:row>16</xdr:row>
      <xdr:rowOff>463550</xdr:rowOff>
    </xdr:to>
    <xdr:sp macro="" textlink="">
      <xdr:nvSpPr>
        <xdr:cNvPr id="475" name="7 Decisión">
          <a:extLst>
            <a:ext uri="{FF2B5EF4-FFF2-40B4-BE49-F238E27FC236}">
              <a16:creationId xmlns:a16="http://schemas.microsoft.com/office/drawing/2014/main" id="{00000000-0008-0000-0000-0000DB01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16</xdr:row>
      <xdr:rowOff>66675</xdr:rowOff>
    </xdr:from>
    <xdr:to>
      <xdr:col>7</xdr:col>
      <xdr:colOff>607695</xdr:colOff>
      <xdr:row>16</xdr:row>
      <xdr:rowOff>463550</xdr:rowOff>
    </xdr:to>
    <xdr:sp macro="" textlink="">
      <xdr:nvSpPr>
        <xdr:cNvPr id="476" name="7 Decisión">
          <a:extLst>
            <a:ext uri="{FF2B5EF4-FFF2-40B4-BE49-F238E27FC236}">
              <a16:creationId xmlns:a16="http://schemas.microsoft.com/office/drawing/2014/main" id="{00000000-0008-0000-0000-0000DC01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16</xdr:row>
      <xdr:rowOff>66675</xdr:rowOff>
    </xdr:from>
    <xdr:to>
      <xdr:col>7</xdr:col>
      <xdr:colOff>607695</xdr:colOff>
      <xdr:row>16</xdr:row>
      <xdr:rowOff>463550</xdr:rowOff>
    </xdr:to>
    <xdr:sp macro="" textlink="">
      <xdr:nvSpPr>
        <xdr:cNvPr id="477" name="7 Decisión">
          <a:extLst>
            <a:ext uri="{FF2B5EF4-FFF2-40B4-BE49-F238E27FC236}">
              <a16:creationId xmlns:a16="http://schemas.microsoft.com/office/drawing/2014/main" id="{00000000-0008-0000-0000-0000DD01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17</xdr:row>
      <xdr:rowOff>66675</xdr:rowOff>
    </xdr:from>
    <xdr:to>
      <xdr:col>7</xdr:col>
      <xdr:colOff>607695</xdr:colOff>
      <xdr:row>17</xdr:row>
      <xdr:rowOff>463550</xdr:rowOff>
    </xdr:to>
    <xdr:sp macro="" textlink="">
      <xdr:nvSpPr>
        <xdr:cNvPr id="478" name="7 Decisión">
          <a:extLst>
            <a:ext uri="{FF2B5EF4-FFF2-40B4-BE49-F238E27FC236}">
              <a16:creationId xmlns:a16="http://schemas.microsoft.com/office/drawing/2014/main" id="{00000000-0008-0000-0000-0000DE01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17</xdr:row>
      <xdr:rowOff>66675</xdr:rowOff>
    </xdr:from>
    <xdr:to>
      <xdr:col>7</xdr:col>
      <xdr:colOff>607695</xdr:colOff>
      <xdr:row>17</xdr:row>
      <xdr:rowOff>463550</xdr:rowOff>
    </xdr:to>
    <xdr:sp macro="" textlink="">
      <xdr:nvSpPr>
        <xdr:cNvPr id="479" name="7 Decisión">
          <a:extLst>
            <a:ext uri="{FF2B5EF4-FFF2-40B4-BE49-F238E27FC236}">
              <a16:creationId xmlns:a16="http://schemas.microsoft.com/office/drawing/2014/main" id="{00000000-0008-0000-0000-0000DF01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17</xdr:row>
      <xdr:rowOff>66675</xdr:rowOff>
    </xdr:from>
    <xdr:to>
      <xdr:col>7</xdr:col>
      <xdr:colOff>607695</xdr:colOff>
      <xdr:row>17</xdr:row>
      <xdr:rowOff>463550</xdr:rowOff>
    </xdr:to>
    <xdr:sp macro="" textlink="">
      <xdr:nvSpPr>
        <xdr:cNvPr id="480" name="7 Decisión">
          <a:extLst>
            <a:ext uri="{FF2B5EF4-FFF2-40B4-BE49-F238E27FC236}">
              <a16:creationId xmlns:a16="http://schemas.microsoft.com/office/drawing/2014/main" id="{00000000-0008-0000-0000-0000E001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17</xdr:row>
      <xdr:rowOff>66675</xdr:rowOff>
    </xdr:from>
    <xdr:to>
      <xdr:col>7</xdr:col>
      <xdr:colOff>607695</xdr:colOff>
      <xdr:row>17</xdr:row>
      <xdr:rowOff>463550</xdr:rowOff>
    </xdr:to>
    <xdr:sp macro="" textlink="">
      <xdr:nvSpPr>
        <xdr:cNvPr id="481" name="7 Decisión">
          <a:extLst>
            <a:ext uri="{FF2B5EF4-FFF2-40B4-BE49-F238E27FC236}">
              <a16:creationId xmlns:a16="http://schemas.microsoft.com/office/drawing/2014/main" id="{00000000-0008-0000-0000-0000E101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17</xdr:row>
      <xdr:rowOff>66675</xdr:rowOff>
    </xdr:from>
    <xdr:to>
      <xdr:col>7</xdr:col>
      <xdr:colOff>607695</xdr:colOff>
      <xdr:row>17</xdr:row>
      <xdr:rowOff>463550</xdr:rowOff>
    </xdr:to>
    <xdr:sp macro="" textlink="">
      <xdr:nvSpPr>
        <xdr:cNvPr id="482" name="7 Decisión">
          <a:extLst>
            <a:ext uri="{FF2B5EF4-FFF2-40B4-BE49-F238E27FC236}">
              <a16:creationId xmlns:a16="http://schemas.microsoft.com/office/drawing/2014/main" id="{00000000-0008-0000-0000-0000E201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17</xdr:row>
      <xdr:rowOff>66675</xdr:rowOff>
    </xdr:from>
    <xdr:to>
      <xdr:col>7</xdr:col>
      <xdr:colOff>607695</xdr:colOff>
      <xdr:row>17</xdr:row>
      <xdr:rowOff>463550</xdr:rowOff>
    </xdr:to>
    <xdr:sp macro="" textlink="">
      <xdr:nvSpPr>
        <xdr:cNvPr id="483" name="7 Decisión">
          <a:extLst>
            <a:ext uri="{FF2B5EF4-FFF2-40B4-BE49-F238E27FC236}">
              <a16:creationId xmlns:a16="http://schemas.microsoft.com/office/drawing/2014/main" id="{00000000-0008-0000-0000-0000E301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17</xdr:row>
      <xdr:rowOff>66675</xdr:rowOff>
    </xdr:from>
    <xdr:to>
      <xdr:col>7</xdr:col>
      <xdr:colOff>607695</xdr:colOff>
      <xdr:row>17</xdr:row>
      <xdr:rowOff>463550</xdr:rowOff>
    </xdr:to>
    <xdr:sp macro="" textlink="">
      <xdr:nvSpPr>
        <xdr:cNvPr id="484" name="7 Decisión">
          <a:extLst>
            <a:ext uri="{FF2B5EF4-FFF2-40B4-BE49-F238E27FC236}">
              <a16:creationId xmlns:a16="http://schemas.microsoft.com/office/drawing/2014/main" id="{00000000-0008-0000-0000-0000E401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18</xdr:row>
      <xdr:rowOff>66675</xdr:rowOff>
    </xdr:from>
    <xdr:to>
      <xdr:col>7</xdr:col>
      <xdr:colOff>607695</xdr:colOff>
      <xdr:row>18</xdr:row>
      <xdr:rowOff>463550</xdr:rowOff>
    </xdr:to>
    <xdr:sp macro="" textlink="">
      <xdr:nvSpPr>
        <xdr:cNvPr id="485" name="7 Decisión">
          <a:extLst>
            <a:ext uri="{FF2B5EF4-FFF2-40B4-BE49-F238E27FC236}">
              <a16:creationId xmlns:a16="http://schemas.microsoft.com/office/drawing/2014/main" id="{00000000-0008-0000-0000-0000E501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18</xdr:row>
      <xdr:rowOff>66675</xdr:rowOff>
    </xdr:from>
    <xdr:to>
      <xdr:col>7</xdr:col>
      <xdr:colOff>607695</xdr:colOff>
      <xdr:row>18</xdr:row>
      <xdr:rowOff>463550</xdr:rowOff>
    </xdr:to>
    <xdr:sp macro="" textlink="">
      <xdr:nvSpPr>
        <xdr:cNvPr id="486" name="7 Decisión">
          <a:extLst>
            <a:ext uri="{FF2B5EF4-FFF2-40B4-BE49-F238E27FC236}">
              <a16:creationId xmlns:a16="http://schemas.microsoft.com/office/drawing/2014/main" id="{00000000-0008-0000-0000-0000E601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18</xdr:row>
      <xdr:rowOff>66675</xdr:rowOff>
    </xdr:from>
    <xdr:to>
      <xdr:col>7</xdr:col>
      <xdr:colOff>607695</xdr:colOff>
      <xdr:row>18</xdr:row>
      <xdr:rowOff>463550</xdr:rowOff>
    </xdr:to>
    <xdr:sp macro="" textlink="">
      <xdr:nvSpPr>
        <xdr:cNvPr id="487" name="7 Decisión">
          <a:extLst>
            <a:ext uri="{FF2B5EF4-FFF2-40B4-BE49-F238E27FC236}">
              <a16:creationId xmlns:a16="http://schemas.microsoft.com/office/drawing/2014/main" id="{00000000-0008-0000-0000-0000E701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18</xdr:row>
      <xdr:rowOff>66675</xdr:rowOff>
    </xdr:from>
    <xdr:to>
      <xdr:col>7</xdr:col>
      <xdr:colOff>607695</xdr:colOff>
      <xdr:row>18</xdr:row>
      <xdr:rowOff>463550</xdr:rowOff>
    </xdr:to>
    <xdr:sp macro="" textlink="">
      <xdr:nvSpPr>
        <xdr:cNvPr id="488" name="7 Decisión">
          <a:extLst>
            <a:ext uri="{FF2B5EF4-FFF2-40B4-BE49-F238E27FC236}">
              <a16:creationId xmlns:a16="http://schemas.microsoft.com/office/drawing/2014/main" id="{00000000-0008-0000-0000-0000E801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18</xdr:row>
      <xdr:rowOff>66675</xdr:rowOff>
    </xdr:from>
    <xdr:to>
      <xdr:col>7</xdr:col>
      <xdr:colOff>607695</xdr:colOff>
      <xdr:row>18</xdr:row>
      <xdr:rowOff>463550</xdr:rowOff>
    </xdr:to>
    <xdr:sp macro="" textlink="">
      <xdr:nvSpPr>
        <xdr:cNvPr id="489" name="7 Decisión">
          <a:extLst>
            <a:ext uri="{FF2B5EF4-FFF2-40B4-BE49-F238E27FC236}">
              <a16:creationId xmlns:a16="http://schemas.microsoft.com/office/drawing/2014/main" id="{00000000-0008-0000-0000-0000E901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18</xdr:row>
      <xdr:rowOff>66675</xdr:rowOff>
    </xdr:from>
    <xdr:to>
      <xdr:col>7</xdr:col>
      <xdr:colOff>607695</xdr:colOff>
      <xdr:row>18</xdr:row>
      <xdr:rowOff>463550</xdr:rowOff>
    </xdr:to>
    <xdr:sp macro="" textlink="">
      <xdr:nvSpPr>
        <xdr:cNvPr id="490" name="7 Decisión">
          <a:extLst>
            <a:ext uri="{FF2B5EF4-FFF2-40B4-BE49-F238E27FC236}">
              <a16:creationId xmlns:a16="http://schemas.microsoft.com/office/drawing/2014/main" id="{00000000-0008-0000-0000-0000EA01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18</xdr:row>
      <xdr:rowOff>66675</xdr:rowOff>
    </xdr:from>
    <xdr:to>
      <xdr:col>7</xdr:col>
      <xdr:colOff>607695</xdr:colOff>
      <xdr:row>18</xdr:row>
      <xdr:rowOff>463550</xdr:rowOff>
    </xdr:to>
    <xdr:sp macro="" textlink="">
      <xdr:nvSpPr>
        <xdr:cNvPr id="491" name="7 Decisión">
          <a:extLst>
            <a:ext uri="{FF2B5EF4-FFF2-40B4-BE49-F238E27FC236}">
              <a16:creationId xmlns:a16="http://schemas.microsoft.com/office/drawing/2014/main" id="{00000000-0008-0000-0000-0000EB01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19</xdr:row>
      <xdr:rowOff>66675</xdr:rowOff>
    </xdr:from>
    <xdr:to>
      <xdr:col>7</xdr:col>
      <xdr:colOff>607695</xdr:colOff>
      <xdr:row>19</xdr:row>
      <xdr:rowOff>463550</xdr:rowOff>
    </xdr:to>
    <xdr:sp macro="" textlink="">
      <xdr:nvSpPr>
        <xdr:cNvPr id="492" name="7 Decisión">
          <a:extLst>
            <a:ext uri="{FF2B5EF4-FFF2-40B4-BE49-F238E27FC236}">
              <a16:creationId xmlns:a16="http://schemas.microsoft.com/office/drawing/2014/main" id="{00000000-0008-0000-0000-0000EC01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19</xdr:row>
      <xdr:rowOff>66675</xdr:rowOff>
    </xdr:from>
    <xdr:to>
      <xdr:col>7</xdr:col>
      <xdr:colOff>607695</xdr:colOff>
      <xdr:row>19</xdr:row>
      <xdr:rowOff>463550</xdr:rowOff>
    </xdr:to>
    <xdr:sp macro="" textlink="">
      <xdr:nvSpPr>
        <xdr:cNvPr id="493" name="7 Decisión">
          <a:extLst>
            <a:ext uri="{FF2B5EF4-FFF2-40B4-BE49-F238E27FC236}">
              <a16:creationId xmlns:a16="http://schemas.microsoft.com/office/drawing/2014/main" id="{00000000-0008-0000-0000-0000ED01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19</xdr:row>
      <xdr:rowOff>66675</xdr:rowOff>
    </xdr:from>
    <xdr:to>
      <xdr:col>7</xdr:col>
      <xdr:colOff>607695</xdr:colOff>
      <xdr:row>19</xdr:row>
      <xdr:rowOff>463550</xdr:rowOff>
    </xdr:to>
    <xdr:sp macro="" textlink="">
      <xdr:nvSpPr>
        <xdr:cNvPr id="494" name="7 Decisión">
          <a:extLst>
            <a:ext uri="{FF2B5EF4-FFF2-40B4-BE49-F238E27FC236}">
              <a16:creationId xmlns:a16="http://schemas.microsoft.com/office/drawing/2014/main" id="{00000000-0008-0000-0000-0000EE01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19</xdr:row>
      <xdr:rowOff>66675</xdr:rowOff>
    </xdr:from>
    <xdr:to>
      <xdr:col>7</xdr:col>
      <xdr:colOff>607695</xdr:colOff>
      <xdr:row>19</xdr:row>
      <xdr:rowOff>463550</xdr:rowOff>
    </xdr:to>
    <xdr:sp macro="" textlink="">
      <xdr:nvSpPr>
        <xdr:cNvPr id="495" name="7 Decisión">
          <a:extLst>
            <a:ext uri="{FF2B5EF4-FFF2-40B4-BE49-F238E27FC236}">
              <a16:creationId xmlns:a16="http://schemas.microsoft.com/office/drawing/2014/main" id="{00000000-0008-0000-0000-0000EF01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19</xdr:row>
      <xdr:rowOff>66675</xdr:rowOff>
    </xdr:from>
    <xdr:to>
      <xdr:col>7</xdr:col>
      <xdr:colOff>607695</xdr:colOff>
      <xdr:row>19</xdr:row>
      <xdr:rowOff>463550</xdr:rowOff>
    </xdr:to>
    <xdr:sp macro="" textlink="">
      <xdr:nvSpPr>
        <xdr:cNvPr id="496" name="7 Decisión">
          <a:extLst>
            <a:ext uri="{FF2B5EF4-FFF2-40B4-BE49-F238E27FC236}">
              <a16:creationId xmlns:a16="http://schemas.microsoft.com/office/drawing/2014/main" id="{00000000-0008-0000-0000-0000F001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19</xdr:row>
      <xdr:rowOff>66675</xdr:rowOff>
    </xdr:from>
    <xdr:to>
      <xdr:col>7</xdr:col>
      <xdr:colOff>607695</xdr:colOff>
      <xdr:row>19</xdr:row>
      <xdr:rowOff>463550</xdr:rowOff>
    </xdr:to>
    <xdr:sp macro="" textlink="">
      <xdr:nvSpPr>
        <xdr:cNvPr id="497" name="7 Decisión">
          <a:extLst>
            <a:ext uri="{FF2B5EF4-FFF2-40B4-BE49-F238E27FC236}">
              <a16:creationId xmlns:a16="http://schemas.microsoft.com/office/drawing/2014/main" id="{00000000-0008-0000-0000-0000F101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19</xdr:row>
      <xdr:rowOff>66675</xdr:rowOff>
    </xdr:from>
    <xdr:to>
      <xdr:col>7</xdr:col>
      <xdr:colOff>607695</xdr:colOff>
      <xdr:row>19</xdr:row>
      <xdr:rowOff>463550</xdr:rowOff>
    </xdr:to>
    <xdr:sp macro="" textlink="">
      <xdr:nvSpPr>
        <xdr:cNvPr id="498" name="7 Decisión">
          <a:extLst>
            <a:ext uri="{FF2B5EF4-FFF2-40B4-BE49-F238E27FC236}">
              <a16:creationId xmlns:a16="http://schemas.microsoft.com/office/drawing/2014/main" id="{00000000-0008-0000-0000-0000F201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20</xdr:row>
      <xdr:rowOff>66675</xdr:rowOff>
    </xdr:from>
    <xdr:to>
      <xdr:col>7</xdr:col>
      <xdr:colOff>607695</xdr:colOff>
      <xdr:row>20</xdr:row>
      <xdr:rowOff>463550</xdr:rowOff>
    </xdr:to>
    <xdr:sp macro="" textlink="">
      <xdr:nvSpPr>
        <xdr:cNvPr id="499" name="7 Decisión">
          <a:extLst>
            <a:ext uri="{FF2B5EF4-FFF2-40B4-BE49-F238E27FC236}">
              <a16:creationId xmlns:a16="http://schemas.microsoft.com/office/drawing/2014/main" id="{00000000-0008-0000-0000-0000F301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20</xdr:row>
      <xdr:rowOff>66675</xdr:rowOff>
    </xdr:from>
    <xdr:to>
      <xdr:col>7</xdr:col>
      <xdr:colOff>607695</xdr:colOff>
      <xdr:row>20</xdr:row>
      <xdr:rowOff>463550</xdr:rowOff>
    </xdr:to>
    <xdr:sp macro="" textlink="">
      <xdr:nvSpPr>
        <xdr:cNvPr id="500" name="7 Decisión">
          <a:extLst>
            <a:ext uri="{FF2B5EF4-FFF2-40B4-BE49-F238E27FC236}">
              <a16:creationId xmlns:a16="http://schemas.microsoft.com/office/drawing/2014/main" id="{00000000-0008-0000-0000-0000F401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20</xdr:row>
      <xdr:rowOff>66675</xdr:rowOff>
    </xdr:from>
    <xdr:to>
      <xdr:col>7</xdr:col>
      <xdr:colOff>607695</xdr:colOff>
      <xdr:row>20</xdr:row>
      <xdr:rowOff>463550</xdr:rowOff>
    </xdr:to>
    <xdr:sp macro="" textlink="">
      <xdr:nvSpPr>
        <xdr:cNvPr id="501" name="7 Decisión">
          <a:extLst>
            <a:ext uri="{FF2B5EF4-FFF2-40B4-BE49-F238E27FC236}">
              <a16:creationId xmlns:a16="http://schemas.microsoft.com/office/drawing/2014/main" id="{00000000-0008-0000-0000-0000F501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20</xdr:row>
      <xdr:rowOff>66675</xdr:rowOff>
    </xdr:from>
    <xdr:to>
      <xdr:col>7</xdr:col>
      <xdr:colOff>607695</xdr:colOff>
      <xdr:row>20</xdr:row>
      <xdr:rowOff>463550</xdr:rowOff>
    </xdr:to>
    <xdr:sp macro="" textlink="">
      <xdr:nvSpPr>
        <xdr:cNvPr id="502" name="7 Decisión">
          <a:extLst>
            <a:ext uri="{FF2B5EF4-FFF2-40B4-BE49-F238E27FC236}">
              <a16:creationId xmlns:a16="http://schemas.microsoft.com/office/drawing/2014/main" id="{00000000-0008-0000-0000-0000F601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20</xdr:row>
      <xdr:rowOff>66675</xdr:rowOff>
    </xdr:from>
    <xdr:to>
      <xdr:col>7</xdr:col>
      <xdr:colOff>607695</xdr:colOff>
      <xdr:row>20</xdr:row>
      <xdr:rowOff>463550</xdr:rowOff>
    </xdr:to>
    <xdr:sp macro="" textlink="">
      <xdr:nvSpPr>
        <xdr:cNvPr id="503" name="7 Decisión">
          <a:extLst>
            <a:ext uri="{FF2B5EF4-FFF2-40B4-BE49-F238E27FC236}">
              <a16:creationId xmlns:a16="http://schemas.microsoft.com/office/drawing/2014/main" id="{00000000-0008-0000-0000-0000F701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20</xdr:row>
      <xdr:rowOff>66675</xdr:rowOff>
    </xdr:from>
    <xdr:to>
      <xdr:col>7</xdr:col>
      <xdr:colOff>607695</xdr:colOff>
      <xdr:row>20</xdr:row>
      <xdr:rowOff>463550</xdr:rowOff>
    </xdr:to>
    <xdr:sp macro="" textlink="">
      <xdr:nvSpPr>
        <xdr:cNvPr id="504" name="7 Decisión">
          <a:extLst>
            <a:ext uri="{FF2B5EF4-FFF2-40B4-BE49-F238E27FC236}">
              <a16:creationId xmlns:a16="http://schemas.microsoft.com/office/drawing/2014/main" id="{00000000-0008-0000-0000-0000F801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20</xdr:row>
      <xdr:rowOff>66675</xdr:rowOff>
    </xdr:from>
    <xdr:to>
      <xdr:col>7</xdr:col>
      <xdr:colOff>607695</xdr:colOff>
      <xdr:row>20</xdr:row>
      <xdr:rowOff>463550</xdr:rowOff>
    </xdr:to>
    <xdr:sp macro="" textlink="">
      <xdr:nvSpPr>
        <xdr:cNvPr id="505" name="7 Decisión">
          <a:extLst>
            <a:ext uri="{FF2B5EF4-FFF2-40B4-BE49-F238E27FC236}">
              <a16:creationId xmlns:a16="http://schemas.microsoft.com/office/drawing/2014/main" id="{00000000-0008-0000-0000-0000F901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23</xdr:row>
      <xdr:rowOff>66675</xdr:rowOff>
    </xdr:from>
    <xdr:to>
      <xdr:col>7</xdr:col>
      <xdr:colOff>607695</xdr:colOff>
      <xdr:row>23</xdr:row>
      <xdr:rowOff>463550</xdr:rowOff>
    </xdr:to>
    <xdr:sp macro="" textlink="">
      <xdr:nvSpPr>
        <xdr:cNvPr id="506" name="7 Decisión">
          <a:extLst>
            <a:ext uri="{FF2B5EF4-FFF2-40B4-BE49-F238E27FC236}">
              <a16:creationId xmlns:a16="http://schemas.microsoft.com/office/drawing/2014/main" id="{00000000-0008-0000-0000-0000FA01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23</xdr:row>
      <xdr:rowOff>66675</xdr:rowOff>
    </xdr:from>
    <xdr:to>
      <xdr:col>7</xdr:col>
      <xdr:colOff>607695</xdr:colOff>
      <xdr:row>23</xdr:row>
      <xdr:rowOff>463550</xdr:rowOff>
    </xdr:to>
    <xdr:sp macro="" textlink="">
      <xdr:nvSpPr>
        <xdr:cNvPr id="507" name="7 Decisión">
          <a:extLst>
            <a:ext uri="{FF2B5EF4-FFF2-40B4-BE49-F238E27FC236}">
              <a16:creationId xmlns:a16="http://schemas.microsoft.com/office/drawing/2014/main" id="{00000000-0008-0000-0000-0000FB01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23</xdr:row>
      <xdr:rowOff>66675</xdr:rowOff>
    </xdr:from>
    <xdr:to>
      <xdr:col>7</xdr:col>
      <xdr:colOff>607695</xdr:colOff>
      <xdr:row>23</xdr:row>
      <xdr:rowOff>463550</xdr:rowOff>
    </xdr:to>
    <xdr:sp macro="" textlink="">
      <xdr:nvSpPr>
        <xdr:cNvPr id="508" name="7 Decisión">
          <a:extLst>
            <a:ext uri="{FF2B5EF4-FFF2-40B4-BE49-F238E27FC236}">
              <a16:creationId xmlns:a16="http://schemas.microsoft.com/office/drawing/2014/main" id="{00000000-0008-0000-0000-0000FC01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23</xdr:row>
      <xdr:rowOff>66675</xdr:rowOff>
    </xdr:from>
    <xdr:to>
      <xdr:col>7</xdr:col>
      <xdr:colOff>607695</xdr:colOff>
      <xdr:row>23</xdr:row>
      <xdr:rowOff>463550</xdr:rowOff>
    </xdr:to>
    <xdr:sp macro="" textlink="">
      <xdr:nvSpPr>
        <xdr:cNvPr id="509" name="7 Decisión">
          <a:extLst>
            <a:ext uri="{FF2B5EF4-FFF2-40B4-BE49-F238E27FC236}">
              <a16:creationId xmlns:a16="http://schemas.microsoft.com/office/drawing/2014/main" id="{00000000-0008-0000-0000-0000FD01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23</xdr:row>
      <xdr:rowOff>66675</xdr:rowOff>
    </xdr:from>
    <xdr:to>
      <xdr:col>7</xdr:col>
      <xdr:colOff>607695</xdr:colOff>
      <xdr:row>23</xdr:row>
      <xdr:rowOff>463550</xdr:rowOff>
    </xdr:to>
    <xdr:sp macro="" textlink="">
      <xdr:nvSpPr>
        <xdr:cNvPr id="510" name="7 Decisión">
          <a:extLst>
            <a:ext uri="{FF2B5EF4-FFF2-40B4-BE49-F238E27FC236}">
              <a16:creationId xmlns:a16="http://schemas.microsoft.com/office/drawing/2014/main" id="{00000000-0008-0000-0000-0000FE01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23</xdr:row>
      <xdr:rowOff>66675</xdr:rowOff>
    </xdr:from>
    <xdr:to>
      <xdr:col>7</xdr:col>
      <xdr:colOff>607695</xdr:colOff>
      <xdr:row>23</xdr:row>
      <xdr:rowOff>463550</xdr:rowOff>
    </xdr:to>
    <xdr:sp macro="" textlink="">
      <xdr:nvSpPr>
        <xdr:cNvPr id="511" name="7 Decisión">
          <a:extLst>
            <a:ext uri="{FF2B5EF4-FFF2-40B4-BE49-F238E27FC236}">
              <a16:creationId xmlns:a16="http://schemas.microsoft.com/office/drawing/2014/main" id="{00000000-0008-0000-0000-0000FF01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23</xdr:row>
      <xdr:rowOff>66675</xdr:rowOff>
    </xdr:from>
    <xdr:to>
      <xdr:col>7</xdr:col>
      <xdr:colOff>607695</xdr:colOff>
      <xdr:row>23</xdr:row>
      <xdr:rowOff>463550</xdr:rowOff>
    </xdr:to>
    <xdr:sp macro="" textlink="">
      <xdr:nvSpPr>
        <xdr:cNvPr id="512" name="7 Decisión">
          <a:extLst>
            <a:ext uri="{FF2B5EF4-FFF2-40B4-BE49-F238E27FC236}">
              <a16:creationId xmlns:a16="http://schemas.microsoft.com/office/drawing/2014/main" id="{00000000-0008-0000-0000-00000002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24</xdr:row>
      <xdr:rowOff>66675</xdr:rowOff>
    </xdr:from>
    <xdr:to>
      <xdr:col>7</xdr:col>
      <xdr:colOff>607695</xdr:colOff>
      <xdr:row>24</xdr:row>
      <xdr:rowOff>463550</xdr:rowOff>
    </xdr:to>
    <xdr:sp macro="" textlink="">
      <xdr:nvSpPr>
        <xdr:cNvPr id="513" name="7 Decisión">
          <a:extLst>
            <a:ext uri="{FF2B5EF4-FFF2-40B4-BE49-F238E27FC236}">
              <a16:creationId xmlns:a16="http://schemas.microsoft.com/office/drawing/2014/main" id="{00000000-0008-0000-0000-00000102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24</xdr:row>
      <xdr:rowOff>66675</xdr:rowOff>
    </xdr:from>
    <xdr:to>
      <xdr:col>7</xdr:col>
      <xdr:colOff>607695</xdr:colOff>
      <xdr:row>24</xdr:row>
      <xdr:rowOff>463550</xdr:rowOff>
    </xdr:to>
    <xdr:sp macro="" textlink="">
      <xdr:nvSpPr>
        <xdr:cNvPr id="514" name="7 Decisión">
          <a:extLst>
            <a:ext uri="{FF2B5EF4-FFF2-40B4-BE49-F238E27FC236}">
              <a16:creationId xmlns:a16="http://schemas.microsoft.com/office/drawing/2014/main" id="{00000000-0008-0000-0000-00000202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24</xdr:row>
      <xdr:rowOff>66675</xdr:rowOff>
    </xdr:from>
    <xdr:to>
      <xdr:col>7</xdr:col>
      <xdr:colOff>607695</xdr:colOff>
      <xdr:row>24</xdr:row>
      <xdr:rowOff>463550</xdr:rowOff>
    </xdr:to>
    <xdr:sp macro="" textlink="">
      <xdr:nvSpPr>
        <xdr:cNvPr id="515" name="7 Decisión">
          <a:extLst>
            <a:ext uri="{FF2B5EF4-FFF2-40B4-BE49-F238E27FC236}">
              <a16:creationId xmlns:a16="http://schemas.microsoft.com/office/drawing/2014/main" id="{00000000-0008-0000-0000-00000302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24</xdr:row>
      <xdr:rowOff>66675</xdr:rowOff>
    </xdr:from>
    <xdr:to>
      <xdr:col>7</xdr:col>
      <xdr:colOff>607695</xdr:colOff>
      <xdr:row>24</xdr:row>
      <xdr:rowOff>463550</xdr:rowOff>
    </xdr:to>
    <xdr:sp macro="" textlink="">
      <xdr:nvSpPr>
        <xdr:cNvPr id="516" name="7 Decisión">
          <a:extLst>
            <a:ext uri="{FF2B5EF4-FFF2-40B4-BE49-F238E27FC236}">
              <a16:creationId xmlns:a16="http://schemas.microsoft.com/office/drawing/2014/main" id="{00000000-0008-0000-0000-00000402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24</xdr:row>
      <xdr:rowOff>66675</xdr:rowOff>
    </xdr:from>
    <xdr:to>
      <xdr:col>7</xdr:col>
      <xdr:colOff>607695</xdr:colOff>
      <xdr:row>24</xdr:row>
      <xdr:rowOff>463550</xdr:rowOff>
    </xdr:to>
    <xdr:sp macro="" textlink="">
      <xdr:nvSpPr>
        <xdr:cNvPr id="517" name="7 Decisión">
          <a:extLst>
            <a:ext uri="{FF2B5EF4-FFF2-40B4-BE49-F238E27FC236}">
              <a16:creationId xmlns:a16="http://schemas.microsoft.com/office/drawing/2014/main" id="{00000000-0008-0000-0000-00000502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24</xdr:row>
      <xdr:rowOff>66675</xdr:rowOff>
    </xdr:from>
    <xdr:to>
      <xdr:col>7</xdr:col>
      <xdr:colOff>607695</xdr:colOff>
      <xdr:row>24</xdr:row>
      <xdr:rowOff>463550</xdr:rowOff>
    </xdr:to>
    <xdr:sp macro="" textlink="">
      <xdr:nvSpPr>
        <xdr:cNvPr id="518" name="7 Decisión">
          <a:extLst>
            <a:ext uri="{FF2B5EF4-FFF2-40B4-BE49-F238E27FC236}">
              <a16:creationId xmlns:a16="http://schemas.microsoft.com/office/drawing/2014/main" id="{00000000-0008-0000-0000-00000602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24</xdr:row>
      <xdr:rowOff>66675</xdr:rowOff>
    </xdr:from>
    <xdr:to>
      <xdr:col>7</xdr:col>
      <xdr:colOff>607695</xdr:colOff>
      <xdr:row>24</xdr:row>
      <xdr:rowOff>463550</xdr:rowOff>
    </xdr:to>
    <xdr:sp macro="" textlink="">
      <xdr:nvSpPr>
        <xdr:cNvPr id="519" name="7 Decisión">
          <a:extLst>
            <a:ext uri="{FF2B5EF4-FFF2-40B4-BE49-F238E27FC236}">
              <a16:creationId xmlns:a16="http://schemas.microsoft.com/office/drawing/2014/main" id="{00000000-0008-0000-0000-00000702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25</xdr:row>
      <xdr:rowOff>66675</xdr:rowOff>
    </xdr:from>
    <xdr:to>
      <xdr:col>7</xdr:col>
      <xdr:colOff>607695</xdr:colOff>
      <xdr:row>25</xdr:row>
      <xdr:rowOff>463550</xdr:rowOff>
    </xdr:to>
    <xdr:sp macro="" textlink="">
      <xdr:nvSpPr>
        <xdr:cNvPr id="520" name="7 Decisión">
          <a:extLst>
            <a:ext uri="{FF2B5EF4-FFF2-40B4-BE49-F238E27FC236}">
              <a16:creationId xmlns:a16="http://schemas.microsoft.com/office/drawing/2014/main" id="{00000000-0008-0000-0000-00000802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25</xdr:row>
      <xdr:rowOff>66675</xdr:rowOff>
    </xdr:from>
    <xdr:to>
      <xdr:col>7</xdr:col>
      <xdr:colOff>607695</xdr:colOff>
      <xdr:row>25</xdr:row>
      <xdr:rowOff>463550</xdr:rowOff>
    </xdr:to>
    <xdr:sp macro="" textlink="">
      <xdr:nvSpPr>
        <xdr:cNvPr id="521" name="7 Decisión">
          <a:extLst>
            <a:ext uri="{FF2B5EF4-FFF2-40B4-BE49-F238E27FC236}">
              <a16:creationId xmlns:a16="http://schemas.microsoft.com/office/drawing/2014/main" id="{00000000-0008-0000-0000-00000902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25</xdr:row>
      <xdr:rowOff>66675</xdr:rowOff>
    </xdr:from>
    <xdr:to>
      <xdr:col>7</xdr:col>
      <xdr:colOff>607695</xdr:colOff>
      <xdr:row>25</xdr:row>
      <xdr:rowOff>463550</xdr:rowOff>
    </xdr:to>
    <xdr:sp macro="" textlink="">
      <xdr:nvSpPr>
        <xdr:cNvPr id="522" name="7 Decisión">
          <a:extLst>
            <a:ext uri="{FF2B5EF4-FFF2-40B4-BE49-F238E27FC236}">
              <a16:creationId xmlns:a16="http://schemas.microsoft.com/office/drawing/2014/main" id="{00000000-0008-0000-0000-00000A02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25</xdr:row>
      <xdr:rowOff>66675</xdr:rowOff>
    </xdr:from>
    <xdr:to>
      <xdr:col>7</xdr:col>
      <xdr:colOff>607695</xdr:colOff>
      <xdr:row>25</xdr:row>
      <xdr:rowOff>463550</xdr:rowOff>
    </xdr:to>
    <xdr:sp macro="" textlink="">
      <xdr:nvSpPr>
        <xdr:cNvPr id="523" name="7 Decisión">
          <a:extLst>
            <a:ext uri="{FF2B5EF4-FFF2-40B4-BE49-F238E27FC236}">
              <a16:creationId xmlns:a16="http://schemas.microsoft.com/office/drawing/2014/main" id="{00000000-0008-0000-0000-00000B02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25</xdr:row>
      <xdr:rowOff>66675</xdr:rowOff>
    </xdr:from>
    <xdr:to>
      <xdr:col>7</xdr:col>
      <xdr:colOff>607695</xdr:colOff>
      <xdr:row>25</xdr:row>
      <xdr:rowOff>463550</xdr:rowOff>
    </xdr:to>
    <xdr:sp macro="" textlink="">
      <xdr:nvSpPr>
        <xdr:cNvPr id="524" name="7 Decisión">
          <a:extLst>
            <a:ext uri="{FF2B5EF4-FFF2-40B4-BE49-F238E27FC236}">
              <a16:creationId xmlns:a16="http://schemas.microsoft.com/office/drawing/2014/main" id="{00000000-0008-0000-0000-00000C02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25</xdr:row>
      <xdr:rowOff>66675</xdr:rowOff>
    </xdr:from>
    <xdr:to>
      <xdr:col>7</xdr:col>
      <xdr:colOff>607695</xdr:colOff>
      <xdr:row>25</xdr:row>
      <xdr:rowOff>463550</xdr:rowOff>
    </xdr:to>
    <xdr:sp macro="" textlink="">
      <xdr:nvSpPr>
        <xdr:cNvPr id="525" name="7 Decisión">
          <a:extLst>
            <a:ext uri="{FF2B5EF4-FFF2-40B4-BE49-F238E27FC236}">
              <a16:creationId xmlns:a16="http://schemas.microsoft.com/office/drawing/2014/main" id="{00000000-0008-0000-0000-00000D02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25</xdr:row>
      <xdr:rowOff>66675</xdr:rowOff>
    </xdr:from>
    <xdr:to>
      <xdr:col>7</xdr:col>
      <xdr:colOff>607695</xdr:colOff>
      <xdr:row>25</xdr:row>
      <xdr:rowOff>463550</xdr:rowOff>
    </xdr:to>
    <xdr:sp macro="" textlink="">
      <xdr:nvSpPr>
        <xdr:cNvPr id="526" name="7 Decisión">
          <a:extLst>
            <a:ext uri="{FF2B5EF4-FFF2-40B4-BE49-F238E27FC236}">
              <a16:creationId xmlns:a16="http://schemas.microsoft.com/office/drawing/2014/main" id="{00000000-0008-0000-0000-00000E02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26</xdr:row>
      <xdr:rowOff>66675</xdr:rowOff>
    </xdr:from>
    <xdr:to>
      <xdr:col>7</xdr:col>
      <xdr:colOff>607695</xdr:colOff>
      <xdr:row>26</xdr:row>
      <xdr:rowOff>463550</xdr:rowOff>
    </xdr:to>
    <xdr:sp macro="" textlink="">
      <xdr:nvSpPr>
        <xdr:cNvPr id="527" name="7 Decisión">
          <a:extLst>
            <a:ext uri="{FF2B5EF4-FFF2-40B4-BE49-F238E27FC236}">
              <a16:creationId xmlns:a16="http://schemas.microsoft.com/office/drawing/2014/main" id="{00000000-0008-0000-0000-00000F02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26</xdr:row>
      <xdr:rowOff>66675</xdr:rowOff>
    </xdr:from>
    <xdr:to>
      <xdr:col>7</xdr:col>
      <xdr:colOff>607695</xdr:colOff>
      <xdr:row>26</xdr:row>
      <xdr:rowOff>463550</xdr:rowOff>
    </xdr:to>
    <xdr:sp macro="" textlink="">
      <xdr:nvSpPr>
        <xdr:cNvPr id="528" name="7 Decisión">
          <a:extLst>
            <a:ext uri="{FF2B5EF4-FFF2-40B4-BE49-F238E27FC236}">
              <a16:creationId xmlns:a16="http://schemas.microsoft.com/office/drawing/2014/main" id="{00000000-0008-0000-0000-00001002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26</xdr:row>
      <xdr:rowOff>66675</xdr:rowOff>
    </xdr:from>
    <xdr:to>
      <xdr:col>7</xdr:col>
      <xdr:colOff>607695</xdr:colOff>
      <xdr:row>26</xdr:row>
      <xdr:rowOff>463550</xdr:rowOff>
    </xdr:to>
    <xdr:sp macro="" textlink="">
      <xdr:nvSpPr>
        <xdr:cNvPr id="529" name="7 Decisión">
          <a:extLst>
            <a:ext uri="{FF2B5EF4-FFF2-40B4-BE49-F238E27FC236}">
              <a16:creationId xmlns:a16="http://schemas.microsoft.com/office/drawing/2014/main" id="{00000000-0008-0000-0000-00001102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26</xdr:row>
      <xdr:rowOff>66675</xdr:rowOff>
    </xdr:from>
    <xdr:to>
      <xdr:col>7</xdr:col>
      <xdr:colOff>607695</xdr:colOff>
      <xdr:row>26</xdr:row>
      <xdr:rowOff>463550</xdr:rowOff>
    </xdr:to>
    <xdr:sp macro="" textlink="">
      <xdr:nvSpPr>
        <xdr:cNvPr id="530" name="7 Decisión">
          <a:extLst>
            <a:ext uri="{FF2B5EF4-FFF2-40B4-BE49-F238E27FC236}">
              <a16:creationId xmlns:a16="http://schemas.microsoft.com/office/drawing/2014/main" id="{00000000-0008-0000-0000-00001202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26</xdr:row>
      <xdr:rowOff>66675</xdr:rowOff>
    </xdr:from>
    <xdr:to>
      <xdr:col>7</xdr:col>
      <xdr:colOff>607695</xdr:colOff>
      <xdr:row>26</xdr:row>
      <xdr:rowOff>463550</xdr:rowOff>
    </xdr:to>
    <xdr:sp macro="" textlink="">
      <xdr:nvSpPr>
        <xdr:cNvPr id="531" name="7 Decisión">
          <a:extLst>
            <a:ext uri="{FF2B5EF4-FFF2-40B4-BE49-F238E27FC236}">
              <a16:creationId xmlns:a16="http://schemas.microsoft.com/office/drawing/2014/main" id="{00000000-0008-0000-0000-00001302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26</xdr:row>
      <xdr:rowOff>66675</xdr:rowOff>
    </xdr:from>
    <xdr:to>
      <xdr:col>7</xdr:col>
      <xdr:colOff>607695</xdr:colOff>
      <xdr:row>26</xdr:row>
      <xdr:rowOff>463550</xdr:rowOff>
    </xdr:to>
    <xdr:sp macro="" textlink="">
      <xdr:nvSpPr>
        <xdr:cNvPr id="532" name="7 Decisión">
          <a:extLst>
            <a:ext uri="{FF2B5EF4-FFF2-40B4-BE49-F238E27FC236}">
              <a16:creationId xmlns:a16="http://schemas.microsoft.com/office/drawing/2014/main" id="{00000000-0008-0000-0000-00001402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26</xdr:row>
      <xdr:rowOff>66675</xdr:rowOff>
    </xdr:from>
    <xdr:to>
      <xdr:col>7</xdr:col>
      <xdr:colOff>607695</xdr:colOff>
      <xdr:row>26</xdr:row>
      <xdr:rowOff>463550</xdr:rowOff>
    </xdr:to>
    <xdr:sp macro="" textlink="">
      <xdr:nvSpPr>
        <xdr:cNvPr id="533" name="7 Decisión">
          <a:extLst>
            <a:ext uri="{FF2B5EF4-FFF2-40B4-BE49-F238E27FC236}">
              <a16:creationId xmlns:a16="http://schemas.microsoft.com/office/drawing/2014/main" id="{00000000-0008-0000-0000-00001502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27</xdr:row>
      <xdr:rowOff>66675</xdr:rowOff>
    </xdr:from>
    <xdr:to>
      <xdr:col>7</xdr:col>
      <xdr:colOff>607695</xdr:colOff>
      <xdr:row>27</xdr:row>
      <xdr:rowOff>463550</xdr:rowOff>
    </xdr:to>
    <xdr:sp macro="" textlink="">
      <xdr:nvSpPr>
        <xdr:cNvPr id="534" name="7 Decisión">
          <a:extLst>
            <a:ext uri="{FF2B5EF4-FFF2-40B4-BE49-F238E27FC236}">
              <a16:creationId xmlns:a16="http://schemas.microsoft.com/office/drawing/2014/main" id="{00000000-0008-0000-0000-00001602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27</xdr:row>
      <xdr:rowOff>66675</xdr:rowOff>
    </xdr:from>
    <xdr:to>
      <xdr:col>7</xdr:col>
      <xdr:colOff>607695</xdr:colOff>
      <xdr:row>27</xdr:row>
      <xdr:rowOff>463550</xdr:rowOff>
    </xdr:to>
    <xdr:sp macro="" textlink="">
      <xdr:nvSpPr>
        <xdr:cNvPr id="535" name="7 Decisión">
          <a:extLst>
            <a:ext uri="{FF2B5EF4-FFF2-40B4-BE49-F238E27FC236}">
              <a16:creationId xmlns:a16="http://schemas.microsoft.com/office/drawing/2014/main" id="{00000000-0008-0000-0000-00001702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27</xdr:row>
      <xdr:rowOff>66675</xdr:rowOff>
    </xdr:from>
    <xdr:to>
      <xdr:col>7</xdr:col>
      <xdr:colOff>607695</xdr:colOff>
      <xdr:row>27</xdr:row>
      <xdr:rowOff>463550</xdr:rowOff>
    </xdr:to>
    <xdr:sp macro="" textlink="">
      <xdr:nvSpPr>
        <xdr:cNvPr id="536" name="7 Decisión">
          <a:extLst>
            <a:ext uri="{FF2B5EF4-FFF2-40B4-BE49-F238E27FC236}">
              <a16:creationId xmlns:a16="http://schemas.microsoft.com/office/drawing/2014/main" id="{00000000-0008-0000-0000-00001802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27</xdr:row>
      <xdr:rowOff>66675</xdr:rowOff>
    </xdr:from>
    <xdr:to>
      <xdr:col>7</xdr:col>
      <xdr:colOff>607695</xdr:colOff>
      <xdr:row>27</xdr:row>
      <xdr:rowOff>463550</xdr:rowOff>
    </xdr:to>
    <xdr:sp macro="" textlink="">
      <xdr:nvSpPr>
        <xdr:cNvPr id="537" name="7 Decisión">
          <a:extLst>
            <a:ext uri="{FF2B5EF4-FFF2-40B4-BE49-F238E27FC236}">
              <a16:creationId xmlns:a16="http://schemas.microsoft.com/office/drawing/2014/main" id="{00000000-0008-0000-0000-00001902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27</xdr:row>
      <xdr:rowOff>66675</xdr:rowOff>
    </xdr:from>
    <xdr:to>
      <xdr:col>7</xdr:col>
      <xdr:colOff>607695</xdr:colOff>
      <xdr:row>27</xdr:row>
      <xdr:rowOff>463550</xdr:rowOff>
    </xdr:to>
    <xdr:sp macro="" textlink="">
      <xdr:nvSpPr>
        <xdr:cNvPr id="538" name="7 Decisión">
          <a:extLst>
            <a:ext uri="{FF2B5EF4-FFF2-40B4-BE49-F238E27FC236}">
              <a16:creationId xmlns:a16="http://schemas.microsoft.com/office/drawing/2014/main" id="{00000000-0008-0000-0000-00001A02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27</xdr:row>
      <xdr:rowOff>66675</xdr:rowOff>
    </xdr:from>
    <xdr:to>
      <xdr:col>7</xdr:col>
      <xdr:colOff>607695</xdr:colOff>
      <xdr:row>27</xdr:row>
      <xdr:rowOff>463550</xdr:rowOff>
    </xdr:to>
    <xdr:sp macro="" textlink="">
      <xdr:nvSpPr>
        <xdr:cNvPr id="539" name="7 Decisión">
          <a:extLst>
            <a:ext uri="{FF2B5EF4-FFF2-40B4-BE49-F238E27FC236}">
              <a16:creationId xmlns:a16="http://schemas.microsoft.com/office/drawing/2014/main" id="{00000000-0008-0000-0000-00001B02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27</xdr:row>
      <xdr:rowOff>66675</xdr:rowOff>
    </xdr:from>
    <xdr:to>
      <xdr:col>7</xdr:col>
      <xdr:colOff>607695</xdr:colOff>
      <xdr:row>27</xdr:row>
      <xdr:rowOff>463550</xdr:rowOff>
    </xdr:to>
    <xdr:sp macro="" textlink="">
      <xdr:nvSpPr>
        <xdr:cNvPr id="540" name="7 Decisión">
          <a:extLst>
            <a:ext uri="{FF2B5EF4-FFF2-40B4-BE49-F238E27FC236}">
              <a16:creationId xmlns:a16="http://schemas.microsoft.com/office/drawing/2014/main" id="{00000000-0008-0000-0000-00001C02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28</xdr:row>
      <xdr:rowOff>66675</xdr:rowOff>
    </xdr:from>
    <xdr:to>
      <xdr:col>7</xdr:col>
      <xdr:colOff>607695</xdr:colOff>
      <xdr:row>28</xdr:row>
      <xdr:rowOff>463550</xdr:rowOff>
    </xdr:to>
    <xdr:sp macro="" textlink="">
      <xdr:nvSpPr>
        <xdr:cNvPr id="541" name="7 Decisión">
          <a:extLst>
            <a:ext uri="{FF2B5EF4-FFF2-40B4-BE49-F238E27FC236}">
              <a16:creationId xmlns:a16="http://schemas.microsoft.com/office/drawing/2014/main" id="{00000000-0008-0000-0000-00001D02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28</xdr:row>
      <xdr:rowOff>66675</xdr:rowOff>
    </xdr:from>
    <xdr:to>
      <xdr:col>7</xdr:col>
      <xdr:colOff>607695</xdr:colOff>
      <xdr:row>28</xdr:row>
      <xdr:rowOff>463550</xdr:rowOff>
    </xdr:to>
    <xdr:sp macro="" textlink="">
      <xdr:nvSpPr>
        <xdr:cNvPr id="542" name="7 Decisión">
          <a:extLst>
            <a:ext uri="{FF2B5EF4-FFF2-40B4-BE49-F238E27FC236}">
              <a16:creationId xmlns:a16="http://schemas.microsoft.com/office/drawing/2014/main" id="{00000000-0008-0000-0000-00001E02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28</xdr:row>
      <xdr:rowOff>66675</xdr:rowOff>
    </xdr:from>
    <xdr:to>
      <xdr:col>7</xdr:col>
      <xdr:colOff>607695</xdr:colOff>
      <xdr:row>28</xdr:row>
      <xdr:rowOff>463550</xdr:rowOff>
    </xdr:to>
    <xdr:sp macro="" textlink="">
      <xdr:nvSpPr>
        <xdr:cNvPr id="543" name="7 Decisión">
          <a:extLst>
            <a:ext uri="{FF2B5EF4-FFF2-40B4-BE49-F238E27FC236}">
              <a16:creationId xmlns:a16="http://schemas.microsoft.com/office/drawing/2014/main" id="{00000000-0008-0000-0000-00001F02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28</xdr:row>
      <xdr:rowOff>66675</xdr:rowOff>
    </xdr:from>
    <xdr:to>
      <xdr:col>7</xdr:col>
      <xdr:colOff>607695</xdr:colOff>
      <xdr:row>28</xdr:row>
      <xdr:rowOff>463550</xdr:rowOff>
    </xdr:to>
    <xdr:sp macro="" textlink="">
      <xdr:nvSpPr>
        <xdr:cNvPr id="544" name="7 Decisión">
          <a:extLst>
            <a:ext uri="{FF2B5EF4-FFF2-40B4-BE49-F238E27FC236}">
              <a16:creationId xmlns:a16="http://schemas.microsoft.com/office/drawing/2014/main" id="{00000000-0008-0000-0000-00002002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28</xdr:row>
      <xdr:rowOff>66675</xdr:rowOff>
    </xdr:from>
    <xdr:to>
      <xdr:col>7</xdr:col>
      <xdr:colOff>607695</xdr:colOff>
      <xdr:row>28</xdr:row>
      <xdr:rowOff>463550</xdr:rowOff>
    </xdr:to>
    <xdr:sp macro="" textlink="">
      <xdr:nvSpPr>
        <xdr:cNvPr id="545" name="7 Decisión">
          <a:extLst>
            <a:ext uri="{FF2B5EF4-FFF2-40B4-BE49-F238E27FC236}">
              <a16:creationId xmlns:a16="http://schemas.microsoft.com/office/drawing/2014/main" id="{00000000-0008-0000-0000-00002102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28</xdr:row>
      <xdr:rowOff>66675</xdr:rowOff>
    </xdr:from>
    <xdr:to>
      <xdr:col>7</xdr:col>
      <xdr:colOff>607695</xdr:colOff>
      <xdr:row>28</xdr:row>
      <xdr:rowOff>463550</xdr:rowOff>
    </xdr:to>
    <xdr:sp macro="" textlink="">
      <xdr:nvSpPr>
        <xdr:cNvPr id="546" name="7 Decisión">
          <a:extLst>
            <a:ext uri="{FF2B5EF4-FFF2-40B4-BE49-F238E27FC236}">
              <a16:creationId xmlns:a16="http://schemas.microsoft.com/office/drawing/2014/main" id="{00000000-0008-0000-0000-00002202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28</xdr:row>
      <xdr:rowOff>66675</xdr:rowOff>
    </xdr:from>
    <xdr:to>
      <xdr:col>7</xdr:col>
      <xdr:colOff>607695</xdr:colOff>
      <xdr:row>28</xdr:row>
      <xdr:rowOff>463550</xdr:rowOff>
    </xdr:to>
    <xdr:sp macro="" textlink="">
      <xdr:nvSpPr>
        <xdr:cNvPr id="547" name="7 Decisión">
          <a:extLst>
            <a:ext uri="{FF2B5EF4-FFF2-40B4-BE49-F238E27FC236}">
              <a16:creationId xmlns:a16="http://schemas.microsoft.com/office/drawing/2014/main" id="{00000000-0008-0000-0000-00002302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29</xdr:row>
      <xdr:rowOff>66675</xdr:rowOff>
    </xdr:from>
    <xdr:to>
      <xdr:col>7</xdr:col>
      <xdr:colOff>607695</xdr:colOff>
      <xdr:row>29</xdr:row>
      <xdr:rowOff>463550</xdr:rowOff>
    </xdr:to>
    <xdr:sp macro="" textlink="">
      <xdr:nvSpPr>
        <xdr:cNvPr id="548" name="7 Decisión">
          <a:extLst>
            <a:ext uri="{FF2B5EF4-FFF2-40B4-BE49-F238E27FC236}">
              <a16:creationId xmlns:a16="http://schemas.microsoft.com/office/drawing/2014/main" id="{00000000-0008-0000-0000-00002402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29</xdr:row>
      <xdr:rowOff>66675</xdr:rowOff>
    </xdr:from>
    <xdr:to>
      <xdr:col>7</xdr:col>
      <xdr:colOff>607695</xdr:colOff>
      <xdr:row>29</xdr:row>
      <xdr:rowOff>463550</xdr:rowOff>
    </xdr:to>
    <xdr:sp macro="" textlink="">
      <xdr:nvSpPr>
        <xdr:cNvPr id="549" name="7 Decisión">
          <a:extLst>
            <a:ext uri="{FF2B5EF4-FFF2-40B4-BE49-F238E27FC236}">
              <a16:creationId xmlns:a16="http://schemas.microsoft.com/office/drawing/2014/main" id="{00000000-0008-0000-0000-00002502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29</xdr:row>
      <xdr:rowOff>66675</xdr:rowOff>
    </xdr:from>
    <xdr:to>
      <xdr:col>7</xdr:col>
      <xdr:colOff>607695</xdr:colOff>
      <xdr:row>29</xdr:row>
      <xdr:rowOff>463550</xdr:rowOff>
    </xdr:to>
    <xdr:sp macro="" textlink="">
      <xdr:nvSpPr>
        <xdr:cNvPr id="550" name="7 Decisión">
          <a:extLst>
            <a:ext uri="{FF2B5EF4-FFF2-40B4-BE49-F238E27FC236}">
              <a16:creationId xmlns:a16="http://schemas.microsoft.com/office/drawing/2014/main" id="{00000000-0008-0000-0000-00002602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29</xdr:row>
      <xdr:rowOff>66675</xdr:rowOff>
    </xdr:from>
    <xdr:to>
      <xdr:col>7</xdr:col>
      <xdr:colOff>607695</xdr:colOff>
      <xdr:row>29</xdr:row>
      <xdr:rowOff>463550</xdr:rowOff>
    </xdr:to>
    <xdr:sp macro="" textlink="">
      <xdr:nvSpPr>
        <xdr:cNvPr id="551" name="7 Decisión">
          <a:extLst>
            <a:ext uri="{FF2B5EF4-FFF2-40B4-BE49-F238E27FC236}">
              <a16:creationId xmlns:a16="http://schemas.microsoft.com/office/drawing/2014/main" id="{00000000-0008-0000-0000-00002702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29</xdr:row>
      <xdr:rowOff>66675</xdr:rowOff>
    </xdr:from>
    <xdr:to>
      <xdr:col>7</xdr:col>
      <xdr:colOff>607695</xdr:colOff>
      <xdr:row>29</xdr:row>
      <xdr:rowOff>463550</xdr:rowOff>
    </xdr:to>
    <xdr:sp macro="" textlink="">
      <xdr:nvSpPr>
        <xdr:cNvPr id="552" name="7 Decisión">
          <a:extLst>
            <a:ext uri="{FF2B5EF4-FFF2-40B4-BE49-F238E27FC236}">
              <a16:creationId xmlns:a16="http://schemas.microsoft.com/office/drawing/2014/main" id="{00000000-0008-0000-0000-00002802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29</xdr:row>
      <xdr:rowOff>66675</xdr:rowOff>
    </xdr:from>
    <xdr:to>
      <xdr:col>7</xdr:col>
      <xdr:colOff>607695</xdr:colOff>
      <xdr:row>29</xdr:row>
      <xdr:rowOff>463550</xdr:rowOff>
    </xdr:to>
    <xdr:sp macro="" textlink="">
      <xdr:nvSpPr>
        <xdr:cNvPr id="553" name="7 Decisión">
          <a:extLst>
            <a:ext uri="{FF2B5EF4-FFF2-40B4-BE49-F238E27FC236}">
              <a16:creationId xmlns:a16="http://schemas.microsoft.com/office/drawing/2014/main" id="{00000000-0008-0000-0000-00002902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29</xdr:row>
      <xdr:rowOff>66675</xdr:rowOff>
    </xdr:from>
    <xdr:to>
      <xdr:col>7</xdr:col>
      <xdr:colOff>607695</xdr:colOff>
      <xdr:row>29</xdr:row>
      <xdr:rowOff>463550</xdr:rowOff>
    </xdr:to>
    <xdr:sp macro="" textlink="">
      <xdr:nvSpPr>
        <xdr:cNvPr id="554" name="7 Decisión">
          <a:extLst>
            <a:ext uri="{FF2B5EF4-FFF2-40B4-BE49-F238E27FC236}">
              <a16:creationId xmlns:a16="http://schemas.microsoft.com/office/drawing/2014/main" id="{00000000-0008-0000-0000-00002A02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30</xdr:row>
      <xdr:rowOff>66675</xdr:rowOff>
    </xdr:from>
    <xdr:to>
      <xdr:col>7</xdr:col>
      <xdr:colOff>607695</xdr:colOff>
      <xdr:row>30</xdr:row>
      <xdr:rowOff>463550</xdr:rowOff>
    </xdr:to>
    <xdr:sp macro="" textlink="">
      <xdr:nvSpPr>
        <xdr:cNvPr id="555" name="7 Decisión">
          <a:extLst>
            <a:ext uri="{FF2B5EF4-FFF2-40B4-BE49-F238E27FC236}">
              <a16:creationId xmlns:a16="http://schemas.microsoft.com/office/drawing/2014/main" id="{00000000-0008-0000-0000-00002B02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30</xdr:row>
      <xdr:rowOff>66675</xdr:rowOff>
    </xdr:from>
    <xdr:to>
      <xdr:col>7</xdr:col>
      <xdr:colOff>607695</xdr:colOff>
      <xdr:row>30</xdr:row>
      <xdr:rowOff>463550</xdr:rowOff>
    </xdr:to>
    <xdr:sp macro="" textlink="">
      <xdr:nvSpPr>
        <xdr:cNvPr id="556" name="7 Decisión">
          <a:extLst>
            <a:ext uri="{FF2B5EF4-FFF2-40B4-BE49-F238E27FC236}">
              <a16:creationId xmlns:a16="http://schemas.microsoft.com/office/drawing/2014/main" id="{00000000-0008-0000-0000-00002C02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30</xdr:row>
      <xdr:rowOff>66675</xdr:rowOff>
    </xdr:from>
    <xdr:to>
      <xdr:col>7</xdr:col>
      <xdr:colOff>607695</xdr:colOff>
      <xdr:row>30</xdr:row>
      <xdr:rowOff>463550</xdr:rowOff>
    </xdr:to>
    <xdr:sp macro="" textlink="">
      <xdr:nvSpPr>
        <xdr:cNvPr id="557" name="7 Decisión">
          <a:extLst>
            <a:ext uri="{FF2B5EF4-FFF2-40B4-BE49-F238E27FC236}">
              <a16:creationId xmlns:a16="http://schemas.microsoft.com/office/drawing/2014/main" id="{00000000-0008-0000-0000-00002D02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30</xdr:row>
      <xdr:rowOff>66675</xdr:rowOff>
    </xdr:from>
    <xdr:to>
      <xdr:col>7</xdr:col>
      <xdr:colOff>607695</xdr:colOff>
      <xdr:row>30</xdr:row>
      <xdr:rowOff>463550</xdr:rowOff>
    </xdr:to>
    <xdr:sp macro="" textlink="">
      <xdr:nvSpPr>
        <xdr:cNvPr id="558" name="7 Decisión">
          <a:extLst>
            <a:ext uri="{FF2B5EF4-FFF2-40B4-BE49-F238E27FC236}">
              <a16:creationId xmlns:a16="http://schemas.microsoft.com/office/drawing/2014/main" id="{00000000-0008-0000-0000-00002E02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30</xdr:row>
      <xdr:rowOff>66675</xdr:rowOff>
    </xdr:from>
    <xdr:to>
      <xdr:col>7</xdr:col>
      <xdr:colOff>607695</xdr:colOff>
      <xdr:row>30</xdr:row>
      <xdr:rowOff>463550</xdr:rowOff>
    </xdr:to>
    <xdr:sp macro="" textlink="">
      <xdr:nvSpPr>
        <xdr:cNvPr id="559" name="7 Decisión">
          <a:extLst>
            <a:ext uri="{FF2B5EF4-FFF2-40B4-BE49-F238E27FC236}">
              <a16:creationId xmlns:a16="http://schemas.microsoft.com/office/drawing/2014/main" id="{00000000-0008-0000-0000-00002F02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30</xdr:row>
      <xdr:rowOff>66675</xdr:rowOff>
    </xdr:from>
    <xdr:to>
      <xdr:col>7</xdr:col>
      <xdr:colOff>607695</xdr:colOff>
      <xdr:row>30</xdr:row>
      <xdr:rowOff>463550</xdr:rowOff>
    </xdr:to>
    <xdr:sp macro="" textlink="">
      <xdr:nvSpPr>
        <xdr:cNvPr id="560" name="7 Decisión">
          <a:extLst>
            <a:ext uri="{FF2B5EF4-FFF2-40B4-BE49-F238E27FC236}">
              <a16:creationId xmlns:a16="http://schemas.microsoft.com/office/drawing/2014/main" id="{00000000-0008-0000-0000-00003002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30</xdr:row>
      <xdr:rowOff>66675</xdr:rowOff>
    </xdr:from>
    <xdr:to>
      <xdr:col>7</xdr:col>
      <xdr:colOff>607695</xdr:colOff>
      <xdr:row>30</xdr:row>
      <xdr:rowOff>463550</xdr:rowOff>
    </xdr:to>
    <xdr:sp macro="" textlink="">
      <xdr:nvSpPr>
        <xdr:cNvPr id="561" name="7 Decisión">
          <a:extLst>
            <a:ext uri="{FF2B5EF4-FFF2-40B4-BE49-F238E27FC236}">
              <a16:creationId xmlns:a16="http://schemas.microsoft.com/office/drawing/2014/main" id="{00000000-0008-0000-0000-00003102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31</xdr:row>
      <xdr:rowOff>66675</xdr:rowOff>
    </xdr:from>
    <xdr:to>
      <xdr:col>7</xdr:col>
      <xdr:colOff>607695</xdr:colOff>
      <xdr:row>31</xdr:row>
      <xdr:rowOff>463550</xdr:rowOff>
    </xdr:to>
    <xdr:sp macro="" textlink="">
      <xdr:nvSpPr>
        <xdr:cNvPr id="562" name="7 Decisión">
          <a:extLst>
            <a:ext uri="{FF2B5EF4-FFF2-40B4-BE49-F238E27FC236}">
              <a16:creationId xmlns:a16="http://schemas.microsoft.com/office/drawing/2014/main" id="{00000000-0008-0000-0000-00003202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31</xdr:row>
      <xdr:rowOff>66675</xdr:rowOff>
    </xdr:from>
    <xdr:to>
      <xdr:col>7</xdr:col>
      <xdr:colOff>607695</xdr:colOff>
      <xdr:row>31</xdr:row>
      <xdr:rowOff>463550</xdr:rowOff>
    </xdr:to>
    <xdr:sp macro="" textlink="">
      <xdr:nvSpPr>
        <xdr:cNvPr id="563" name="7 Decisión">
          <a:extLst>
            <a:ext uri="{FF2B5EF4-FFF2-40B4-BE49-F238E27FC236}">
              <a16:creationId xmlns:a16="http://schemas.microsoft.com/office/drawing/2014/main" id="{00000000-0008-0000-0000-00003302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31</xdr:row>
      <xdr:rowOff>66675</xdr:rowOff>
    </xdr:from>
    <xdr:to>
      <xdr:col>7</xdr:col>
      <xdr:colOff>607695</xdr:colOff>
      <xdr:row>31</xdr:row>
      <xdr:rowOff>463550</xdr:rowOff>
    </xdr:to>
    <xdr:sp macro="" textlink="">
      <xdr:nvSpPr>
        <xdr:cNvPr id="564" name="7 Decisión">
          <a:extLst>
            <a:ext uri="{FF2B5EF4-FFF2-40B4-BE49-F238E27FC236}">
              <a16:creationId xmlns:a16="http://schemas.microsoft.com/office/drawing/2014/main" id="{00000000-0008-0000-0000-00003402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31</xdr:row>
      <xdr:rowOff>66675</xdr:rowOff>
    </xdr:from>
    <xdr:to>
      <xdr:col>7</xdr:col>
      <xdr:colOff>607695</xdr:colOff>
      <xdr:row>31</xdr:row>
      <xdr:rowOff>463550</xdr:rowOff>
    </xdr:to>
    <xdr:sp macro="" textlink="">
      <xdr:nvSpPr>
        <xdr:cNvPr id="565" name="7 Decisión">
          <a:extLst>
            <a:ext uri="{FF2B5EF4-FFF2-40B4-BE49-F238E27FC236}">
              <a16:creationId xmlns:a16="http://schemas.microsoft.com/office/drawing/2014/main" id="{00000000-0008-0000-0000-00003502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31</xdr:row>
      <xdr:rowOff>66675</xdr:rowOff>
    </xdr:from>
    <xdr:to>
      <xdr:col>7</xdr:col>
      <xdr:colOff>607695</xdr:colOff>
      <xdr:row>31</xdr:row>
      <xdr:rowOff>463550</xdr:rowOff>
    </xdr:to>
    <xdr:sp macro="" textlink="">
      <xdr:nvSpPr>
        <xdr:cNvPr id="566" name="7 Decisión">
          <a:extLst>
            <a:ext uri="{FF2B5EF4-FFF2-40B4-BE49-F238E27FC236}">
              <a16:creationId xmlns:a16="http://schemas.microsoft.com/office/drawing/2014/main" id="{00000000-0008-0000-0000-00003602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31</xdr:row>
      <xdr:rowOff>66675</xdr:rowOff>
    </xdr:from>
    <xdr:to>
      <xdr:col>7</xdr:col>
      <xdr:colOff>607695</xdr:colOff>
      <xdr:row>31</xdr:row>
      <xdr:rowOff>463550</xdr:rowOff>
    </xdr:to>
    <xdr:sp macro="" textlink="">
      <xdr:nvSpPr>
        <xdr:cNvPr id="567" name="7 Decisión">
          <a:extLst>
            <a:ext uri="{FF2B5EF4-FFF2-40B4-BE49-F238E27FC236}">
              <a16:creationId xmlns:a16="http://schemas.microsoft.com/office/drawing/2014/main" id="{00000000-0008-0000-0000-00003702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31</xdr:row>
      <xdr:rowOff>66675</xdr:rowOff>
    </xdr:from>
    <xdr:to>
      <xdr:col>7</xdr:col>
      <xdr:colOff>607695</xdr:colOff>
      <xdr:row>31</xdr:row>
      <xdr:rowOff>463550</xdr:rowOff>
    </xdr:to>
    <xdr:sp macro="" textlink="">
      <xdr:nvSpPr>
        <xdr:cNvPr id="568" name="7 Decisión">
          <a:extLst>
            <a:ext uri="{FF2B5EF4-FFF2-40B4-BE49-F238E27FC236}">
              <a16:creationId xmlns:a16="http://schemas.microsoft.com/office/drawing/2014/main" id="{00000000-0008-0000-0000-00003802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32</xdr:row>
      <xdr:rowOff>66675</xdr:rowOff>
    </xdr:from>
    <xdr:to>
      <xdr:col>7</xdr:col>
      <xdr:colOff>607695</xdr:colOff>
      <xdr:row>32</xdr:row>
      <xdr:rowOff>463550</xdr:rowOff>
    </xdr:to>
    <xdr:sp macro="" textlink="">
      <xdr:nvSpPr>
        <xdr:cNvPr id="569" name="7 Decisión">
          <a:extLst>
            <a:ext uri="{FF2B5EF4-FFF2-40B4-BE49-F238E27FC236}">
              <a16:creationId xmlns:a16="http://schemas.microsoft.com/office/drawing/2014/main" id="{00000000-0008-0000-0000-00003902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32</xdr:row>
      <xdr:rowOff>66675</xdr:rowOff>
    </xdr:from>
    <xdr:to>
      <xdr:col>7</xdr:col>
      <xdr:colOff>607695</xdr:colOff>
      <xdr:row>32</xdr:row>
      <xdr:rowOff>463550</xdr:rowOff>
    </xdr:to>
    <xdr:sp macro="" textlink="">
      <xdr:nvSpPr>
        <xdr:cNvPr id="570" name="7 Decisión">
          <a:extLst>
            <a:ext uri="{FF2B5EF4-FFF2-40B4-BE49-F238E27FC236}">
              <a16:creationId xmlns:a16="http://schemas.microsoft.com/office/drawing/2014/main" id="{00000000-0008-0000-0000-00003A02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32</xdr:row>
      <xdr:rowOff>66675</xdr:rowOff>
    </xdr:from>
    <xdr:to>
      <xdr:col>7</xdr:col>
      <xdr:colOff>607695</xdr:colOff>
      <xdr:row>32</xdr:row>
      <xdr:rowOff>463550</xdr:rowOff>
    </xdr:to>
    <xdr:sp macro="" textlink="">
      <xdr:nvSpPr>
        <xdr:cNvPr id="571" name="7 Decisión">
          <a:extLst>
            <a:ext uri="{FF2B5EF4-FFF2-40B4-BE49-F238E27FC236}">
              <a16:creationId xmlns:a16="http://schemas.microsoft.com/office/drawing/2014/main" id="{00000000-0008-0000-0000-00003B02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32</xdr:row>
      <xdr:rowOff>66675</xdr:rowOff>
    </xdr:from>
    <xdr:to>
      <xdr:col>7</xdr:col>
      <xdr:colOff>607695</xdr:colOff>
      <xdr:row>32</xdr:row>
      <xdr:rowOff>463550</xdr:rowOff>
    </xdr:to>
    <xdr:sp macro="" textlink="">
      <xdr:nvSpPr>
        <xdr:cNvPr id="572" name="7 Decisión">
          <a:extLst>
            <a:ext uri="{FF2B5EF4-FFF2-40B4-BE49-F238E27FC236}">
              <a16:creationId xmlns:a16="http://schemas.microsoft.com/office/drawing/2014/main" id="{00000000-0008-0000-0000-00003C02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32</xdr:row>
      <xdr:rowOff>66675</xdr:rowOff>
    </xdr:from>
    <xdr:to>
      <xdr:col>7</xdr:col>
      <xdr:colOff>607695</xdr:colOff>
      <xdr:row>32</xdr:row>
      <xdr:rowOff>463550</xdr:rowOff>
    </xdr:to>
    <xdr:sp macro="" textlink="">
      <xdr:nvSpPr>
        <xdr:cNvPr id="573" name="7 Decisión">
          <a:extLst>
            <a:ext uri="{FF2B5EF4-FFF2-40B4-BE49-F238E27FC236}">
              <a16:creationId xmlns:a16="http://schemas.microsoft.com/office/drawing/2014/main" id="{00000000-0008-0000-0000-00003D02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32</xdr:row>
      <xdr:rowOff>66675</xdr:rowOff>
    </xdr:from>
    <xdr:to>
      <xdr:col>7</xdr:col>
      <xdr:colOff>607695</xdr:colOff>
      <xdr:row>32</xdr:row>
      <xdr:rowOff>463550</xdr:rowOff>
    </xdr:to>
    <xdr:sp macro="" textlink="">
      <xdr:nvSpPr>
        <xdr:cNvPr id="574" name="7 Decisión">
          <a:extLst>
            <a:ext uri="{FF2B5EF4-FFF2-40B4-BE49-F238E27FC236}">
              <a16:creationId xmlns:a16="http://schemas.microsoft.com/office/drawing/2014/main" id="{00000000-0008-0000-0000-00003E02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32</xdr:row>
      <xdr:rowOff>66675</xdr:rowOff>
    </xdr:from>
    <xdr:to>
      <xdr:col>7</xdr:col>
      <xdr:colOff>607695</xdr:colOff>
      <xdr:row>32</xdr:row>
      <xdr:rowOff>463550</xdr:rowOff>
    </xdr:to>
    <xdr:sp macro="" textlink="">
      <xdr:nvSpPr>
        <xdr:cNvPr id="575" name="7 Decisión">
          <a:extLst>
            <a:ext uri="{FF2B5EF4-FFF2-40B4-BE49-F238E27FC236}">
              <a16:creationId xmlns:a16="http://schemas.microsoft.com/office/drawing/2014/main" id="{00000000-0008-0000-0000-00003F02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35</xdr:row>
      <xdr:rowOff>66675</xdr:rowOff>
    </xdr:from>
    <xdr:to>
      <xdr:col>7</xdr:col>
      <xdr:colOff>607695</xdr:colOff>
      <xdr:row>35</xdr:row>
      <xdr:rowOff>463550</xdr:rowOff>
    </xdr:to>
    <xdr:sp macro="" textlink="">
      <xdr:nvSpPr>
        <xdr:cNvPr id="576" name="7 Decisión">
          <a:extLst>
            <a:ext uri="{FF2B5EF4-FFF2-40B4-BE49-F238E27FC236}">
              <a16:creationId xmlns:a16="http://schemas.microsoft.com/office/drawing/2014/main" id="{00000000-0008-0000-0000-00004002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35</xdr:row>
      <xdr:rowOff>66675</xdr:rowOff>
    </xdr:from>
    <xdr:to>
      <xdr:col>7</xdr:col>
      <xdr:colOff>607695</xdr:colOff>
      <xdr:row>35</xdr:row>
      <xdr:rowOff>463550</xdr:rowOff>
    </xdr:to>
    <xdr:sp macro="" textlink="">
      <xdr:nvSpPr>
        <xdr:cNvPr id="577" name="7 Decisión">
          <a:extLst>
            <a:ext uri="{FF2B5EF4-FFF2-40B4-BE49-F238E27FC236}">
              <a16:creationId xmlns:a16="http://schemas.microsoft.com/office/drawing/2014/main" id="{00000000-0008-0000-0000-00004102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35</xdr:row>
      <xdr:rowOff>66675</xdr:rowOff>
    </xdr:from>
    <xdr:to>
      <xdr:col>7</xdr:col>
      <xdr:colOff>607695</xdr:colOff>
      <xdr:row>35</xdr:row>
      <xdr:rowOff>463550</xdr:rowOff>
    </xdr:to>
    <xdr:sp macro="" textlink="">
      <xdr:nvSpPr>
        <xdr:cNvPr id="578" name="7 Decisión">
          <a:extLst>
            <a:ext uri="{FF2B5EF4-FFF2-40B4-BE49-F238E27FC236}">
              <a16:creationId xmlns:a16="http://schemas.microsoft.com/office/drawing/2014/main" id="{00000000-0008-0000-0000-00004202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35</xdr:row>
      <xdr:rowOff>66675</xdr:rowOff>
    </xdr:from>
    <xdr:to>
      <xdr:col>7</xdr:col>
      <xdr:colOff>607695</xdr:colOff>
      <xdr:row>35</xdr:row>
      <xdr:rowOff>463550</xdr:rowOff>
    </xdr:to>
    <xdr:sp macro="" textlink="">
      <xdr:nvSpPr>
        <xdr:cNvPr id="579" name="7 Decisión">
          <a:extLst>
            <a:ext uri="{FF2B5EF4-FFF2-40B4-BE49-F238E27FC236}">
              <a16:creationId xmlns:a16="http://schemas.microsoft.com/office/drawing/2014/main" id="{00000000-0008-0000-0000-00004302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35</xdr:row>
      <xdr:rowOff>66675</xdr:rowOff>
    </xdr:from>
    <xdr:to>
      <xdr:col>7</xdr:col>
      <xdr:colOff>607695</xdr:colOff>
      <xdr:row>35</xdr:row>
      <xdr:rowOff>463550</xdr:rowOff>
    </xdr:to>
    <xdr:sp macro="" textlink="">
      <xdr:nvSpPr>
        <xdr:cNvPr id="580" name="7 Decisión">
          <a:extLst>
            <a:ext uri="{FF2B5EF4-FFF2-40B4-BE49-F238E27FC236}">
              <a16:creationId xmlns:a16="http://schemas.microsoft.com/office/drawing/2014/main" id="{00000000-0008-0000-0000-00004402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35</xdr:row>
      <xdr:rowOff>66675</xdr:rowOff>
    </xdr:from>
    <xdr:to>
      <xdr:col>7</xdr:col>
      <xdr:colOff>607695</xdr:colOff>
      <xdr:row>35</xdr:row>
      <xdr:rowOff>463550</xdr:rowOff>
    </xdr:to>
    <xdr:sp macro="" textlink="">
      <xdr:nvSpPr>
        <xdr:cNvPr id="581" name="7 Decisión">
          <a:extLst>
            <a:ext uri="{FF2B5EF4-FFF2-40B4-BE49-F238E27FC236}">
              <a16:creationId xmlns:a16="http://schemas.microsoft.com/office/drawing/2014/main" id="{00000000-0008-0000-0000-00004502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35</xdr:row>
      <xdr:rowOff>66675</xdr:rowOff>
    </xdr:from>
    <xdr:to>
      <xdr:col>7</xdr:col>
      <xdr:colOff>607695</xdr:colOff>
      <xdr:row>35</xdr:row>
      <xdr:rowOff>463550</xdr:rowOff>
    </xdr:to>
    <xdr:sp macro="" textlink="">
      <xdr:nvSpPr>
        <xdr:cNvPr id="582" name="7 Decisión">
          <a:extLst>
            <a:ext uri="{FF2B5EF4-FFF2-40B4-BE49-F238E27FC236}">
              <a16:creationId xmlns:a16="http://schemas.microsoft.com/office/drawing/2014/main" id="{00000000-0008-0000-0000-00004602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36</xdr:row>
      <xdr:rowOff>66675</xdr:rowOff>
    </xdr:from>
    <xdr:to>
      <xdr:col>7</xdr:col>
      <xdr:colOff>607695</xdr:colOff>
      <xdr:row>36</xdr:row>
      <xdr:rowOff>463550</xdr:rowOff>
    </xdr:to>
    <xdr:sp macro="" textlink="">
      <xdr:nvSpPr>
        <xdr:cNvPr id="583" name="7 Decisión">
          <a:extLst>
            <a:ext uri="{FF2B5EF4-FFF2-40B4-BE49-F238E27FC236}">
              <a16:creationId xmlns:a16="http://schemas.microsoft.com/office/drawing/2014/main" id="{00000000-0008-0000-0000-00004702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36</xdr:row>
      <xdr:rowOff>66675</xdr:rowOff>
    </xdr:from>
    <xdr:to>
      <xdr:col>7</xdr:col>
      <xdr:colOff>607695</xdr:colOff>
      <xdr:row>36</xdr:row>
      <xdr:rowOff>463550</xdr:rowOff>
    </xdr:to>
    <xdr:sp macro="" textlink="">
      <xdr:nvSpPr>
        <xdr:cNvPr id="584" name="7 Decisión">
          <a:extLst>
            <a:ext uri="{FF2B5EF4-FFF2-40B4-BE49-F238E27FC236}">
              <a16:creationId xmlns:a16="http://schemas.microsoft.com/office/drawing/2014/main" id="{00000000-0008-0000-0000-00004802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36</xdr:row>
      <xdr:rowOff>66675</xdr:rowOff>
    </xdr:from>
    <xdr:to>
      <xdr:col>7</xdr:col>
      <xdr:colOff>607695</xdr:colOff>
      <xdr:row>36</xdr:row>
      <xdr:rowOff>463550</xdr:rowOff>
    </xdr:to>
    <xdr:sp macro="" textlink="">
      <xdr:nvSpPr>
        <xdr:cNvPr id="585" name="7 Decisión">
          <a:extLst>
            <a:ext uri="{FF2B5EF4-FFF2-40B4-BE49-F238E27FC236}">
              <a16:creationId xmlns:a16="http://schemas.microsoft.com/office/drawing/2014/main" id="{00000000-0008-0000-0000-00004902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36</xdr:row>
      <xdr:rowOff>66675</xdr:rowOff>
    </xdr:from>
    <xdr:to>
      <xdr:col>7</xdr:col>
      <xdr:colOff>607695</xdr:colOff>
      <xdr:row>36</xdr:row>
      <xdr:rowOff>463550</xdr:rowOff>
    </xdr:to>
    <xdr:sp macro="" textlink="">
      <xdr:nvSpPr>
        <xdr:cNvPr id="586" name="7 Decisión">
          <a:extLst>
            <a:ext uri="{FF2B5EF4-FFF2-40B4-BE49-F238E27FC236}">
              <a16:creationId xmlns:a16="http://schemas.microsoft.com/office/drawing/2014/main" id="{00000000-0008-0000-0000-00004A02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36</xdr:row>
      <xdr:rowOff>66675</xdr:rowOff>
    </xdr:from>
    <xdr:to>
      <xdr:col>7</xdr:col>
      <xdr:colOff>607695</xdr:colOff>
      <xdr:row>36</xdr:row>
      <xdr:rowOff>463550</xdr:rowOff>
    </xdr:to>
    <xdr:sp macro="" textlink="">
      <xdr:nvSpPr>
        <xdr:cNvPr id="587" name="7 Decisión">
          <a:extLst>
            <a:ext uri="{FF2B5EF4-FFF2-40B4-BE49-F238E27FC236}">
              <a16:creationId xmlns:a16="http://schemas.microsoft.com/office/drawing/2014/main" id="{00000000-0008-0000-0000-00004B02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36</xdr:row>
      <xdr:rowOff>66675</xdr:rowOff>
    </xdr:from>
    <xdr:to>
      <xdr:col>7</xdr:col>
      <xdr:colOff>607695</xdr:colOff>
      <xdr:row>36</xdr:row>
      <xdr:rowOff>463550</xdr:rowOff>
    </xdr:to>
    <xdr:sp macro="" textlink="">
      <xdr:nvSpPr>
        <xdr:cNvPr id="588" name="7 Decisión">
          <a:extLst>
            <a:ext uri="{FF2B5EF4-FFF2-40B4-BE49-F238E27FC236}">
              <a16:creationId xmlns:a16="http://schemas.microsoft.com/office/drawing/2014/main" id="{00000000-0008-0000-0000-00004C02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36</xdr:row>
      <xdr:rowOff>66675</xdr:rowOff>
    </xdr:from>
    <xdr:to>
      <xdr:col>7</xdr:col>
      <xdr:colOff>607695</xdr:colOff>
      <xdr:row>36</xdr:row>
      <xdr:rowOff>463550</xdr:rowOff>
    </xdr:to>
    <xdr:sp macro="" textlink="">
      <xdr:nvSpPr>
        <xdr:cNvPr id="589" name="7 Decisión">
          <a:extLst>
            <a:ext uri="{FF2B5EF4-FFF2-40B4-BE49-F238E27FC236}">
              <a16:creationId xmlns:a16="http://schemas.microsoft.com/office/drawing/2014/main" id="{00000000-0008-0000-0000-00004D02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37</xdr:row>
      <xdr:rowOff>66675</xdr:rowOff>
    </xdr:from>
    <xdr:to>
      <xdr:col>7</xdr:col>
      <xdr:colOff>607695</xdr:colOff>
      <xdr:row>37</xdr:row>
      <xdr:rowOff>463550</xdr:rowOff>
    </xdr:to>
    <xdr:sp macro="" textlink="">
      <xdr:nvSpPr>
        <xdr:cNvPr id="590" name="7 Decisión">
          <a:extLst>
            <a:ext uri="{FF2B5EF4-FFF2-40B4-BE49-F238E27FC236}">
              <a16:creationId xmlns:a16="http://schemas.microsoft.com/office/drawing/2014/main" id="{00000000-0008-0000-0000-00004E02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37</xdr:row>
      <xdr:rowOff>66675</xdr:rowOff>
    </xdr:from>
    <xdr:to>
      <xdr:col>7</xdr:col>
      <xdr:colOff>607695</xdr:colOff>
      <xdr:row>37</xdr:row>
      <xdr:rowOff>463550</xdr:rowOff>
    </xdr:to>
    <xdr:sp macro="" textlink="">
      <xdr:nvSpPr>
        <xdr:cNvPr id="591" name="7 Decisión">
          <a:extLst>
            <a:ext uri="{FF2B5EF4-FFF2-40B4-BE49-F238E27FC236}">
              <a16:creationId xmlns:a16="http://schemas.microsoft.com/office/drawing/2014/main" id="{00000000-0008-0000-0000-00004F02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37</xdr:row>
      <xdr:rowOff>66675</xdr:rowOff>
    </xdr:from>
    <xdr:to>
      <xdr:col>7</xdr:col>
      <xdr:colOff>607695</xdr:colOff>
      <xdr:row>37</xdr:row>
      <xdr:rowOff>463550</xdr:rowOff>
    </xdr:to>
    <xdr:sp macro="" textlink="">
      <xdr:nvSpPr>
        <xdr:cNvPr id="592" name="7 Decisión">
          <a:extLst>
            <a:ext uri="{FF2B5EF4-FFF2-40B4-BE49-F238E27FC236}">
              <a16:creationId xmlns:a16="http://schemas.microsoft.com/office/drawing/2014/main" id="{00000000-0008-0000-0000-00005002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37</xdr:row>
      <xdr:rowOff>66675</xdr:rowOff>
    </xdr:from>
    <xdr:to>
      <xdr:col>7</xdr:col>
      <xdr:colOff>607695</xdr:colOff>
      <xdr:row>37</xdr:row>
      <xdr:rowOff>463550</xdr:rowOff>
    </xdr:to>
    <xdr:sp macro="" textlink="">
      <xdr:nvSpPr>
        <xdr:cNvPr id="593" name="7 Decisión">
          <a:extLst>
            <a:ext uri="{FF2B5EF4-FFF2-40B4-BE49-F238E27FC236}">
              <a16:creationId xmlns:a16="http://schemas.microsoft.com/office/drawing/2014/main" id="{00000000-0008-0000-0000-00005102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37</xdr:row>
      <xdr:rowOff>66675</xdr:rowOff>
    </xdr:from>
    <xdr:to>
      <xdr:col>7</xdr:col>
      <xdr:colOff>607695</xdr:colOff>
      <xdr:row>37</xdr:row>
      <xdr:rowOff>463550</xdr:rowOff>
    </xdr:to>
    <xdr:sp macro="" textlink="">
      <xdr:nvSpPr>
        <xdr:cNvPr id="594" name="7 Decisión">
          <a:extLst>
            <a:ext uri="{FF2B5EF4-FFF2-40B4-BE49-F238E27FC236}">
              <a16:creationId xmlns:a16="http://schemas.microsoft.com/office/drawing/2014/main" id="{00000000-0008-0000-0000-00005202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37</xdr:row>
      <xdr:rowOff>66675</xdr:rowOff>
    </xdr:from>
    <xdr:to>
      <xdr:col>7</xdr:col>
      <xdr:colOff>607695</xdr:colOff>
      <xdr:row>37</xdr:row>
      <xdr:rowOff>463550</xdr:rowOff>
    </xdr:to>
    <xdr:sp macro="" textlink="">
      <xdr:nvSpPr>
        <xdr:cNvPr id="595" name="7 Decisión">
          <a:extLst>
            <a:ext uri="{FF2B5EF4-FFF2-40B4-BE49-F238E27FC236}">
              <a16:creationId xmlns:a16="http://schemas.microsoft.com/office/drawing/2014/main" id="{00000000-0008-0000-0000-00005302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37</xdr:row>
      <xdr:rowOff>66675</xdr:rowOff>
    </xdr:from>
    <xdr:to>
      <xdr:col>7</xdr:col>
      <xdr:colOff>607695</xdr:colOff>
      <xdr:row>37</xdr:row>
      <xdr:rowOff>463550</xdr:rowOff>
    </xdr:to>
    <xdr:sp macro="" textlink="">
      <xdr:nvSpPr>
        <xdr:cNvPr id="596" name="7 Decisión">
          <a:extLst>
            <a:ext uri="{FF2B5EF4-FFF2-40B4-BE49-F238E27FC236}">
              <a16:creationId xmlns:a16="http://schemas.microsoft.com/office/drawing/2014/main" id="{00000000-0008-0000-0000-00005402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38</xdr:row>
      <xdr:rowOff>66675</xdr:rowOff>
    </xdr:from>
    <xdr:to>
      <xdr:col>7</xdr:col>
      <xdr:colOff>607695</xdr:colOff>
      <xdr:row>38</xdr:row>
      <xdr:rowOff>463550</xdr:rowOff>
    </xdr:to>
    <xdr:sp macro="" textlink="">
      <xdr:nvSpPr>
        <xdr:cNvPr id="597" name="7 Decisión">
          <a:extLst>
            <a:ext uri="{FF2B5EF4-FFF2-40B4-BE49-F238E27FC236}">
              <a16:creationId xmlns:a16="http://schemas.microsoft.com/office/drawing/2014/main" id="{00000000-0008-0000-0000-00005502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38</xdr:row>
      <xdr:rowOff>66675</xdr:rowOff>
    </xdr:from>
    <xdr:to>
      <xdr:col>7</xdr:col>
      <xdr:colOff>607695</xdr:colOff>
      <xdr:row>38</xdr:row>
      <xdr:rowOff>463550</xdr:rowOff>
    </xdr:to>
    <xdr:sp macro="" textlink="">
      <xdr:nvSpPr>
        <xdr:cNvPr id="598" name="7 Decisión">
          <a:extLst>
            <a:ext uri="{FF2B5EF4-FFF2-40B4-BE49-F238E27FC236}">
              <a16:creationId xmlns:a16="http://schemas.microsoft.com/office/drawing/2014/main" id="{00000000-0008-0000-0000-00005602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38</xdr:row>
      <xdr:rowOff>66675</xdr:rowOff>
    </xdr:from>
    <xdr:to>
      <xdr:col>7</xdr:col>
      <xdr:colOff>607695</xdr:colOff>
      <xdr:row>38</xdr:row>
      <xdr:rowOff>463550</xdr:rowOff>
    </xdr:to>
    <xdr:sp macro="" textlink="">
      <xdr:nvSpPr>
        <xdr:cNvPr id="599" name="7 Decisión">
          <a:extLst>
            <a:ext uri="{FF2B5EF4-FFF2-40B4-BE49-F238E27FC236}">
              <a16:creationId xmlns:a16="http://schemas.microsoft.com/office/drawing/2014/main" id="{00000000-0008-0000-0000-00005702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38</xdr:row>
      <xdr:rowOff>66675</xdr:rowOff>
    </xdr:from>
    <xdr:to>
      <xdr:col>7</xdr:col>
      <xdr:colOff>607695</xdr:colOff>
      <xdr:row>38</xdr:row>
      <xdr:rowOff>463550</xdr:rowOff>
    </xdr:to>
    <xdr:sp macro="" textlink="">
      <xdr:nvSpPr>
        <xdr:cNvPr id="600" name="7 Decisión">
          <a:extLst>
            <a:ext uri="{FF2B5EF4-FFF2-40B4-BE49-F238E27FC236}">
              <a16:creationId xmlns:a16="http://schemas.microsoft.com/office/drawing/2014/main" id="{00000000-0008-0000-0000-00005802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38</xdr:row>
      <xdr:rowOff>66675</xdr:rowOff>
    </xdr:from>
    <xdr:to>
      <xdr:col>7</xdr:col>
      <xdr:colOff>607695</xdr:colOff>
      <xdr:row>38</xdr:row>
      <xdr:rowOff>463550</xdr:rowOff>
    </xdr:to>
    <xdr:sp macro="" textlink="">
      <xdr:nvSpPr>
        <xdr:cNvPr id="601" name="7 Decisión">
          <a:extLst>
            <a:ext uri="{FF2B5EF4-FFF2-40B4-BE49-F238E27FC236}">
              <a16:creationId xmlns:a16="http://schemas.microsoft.com/office/drawing/2014/main" id="{00000000-0008-0000-0000-00005902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38</xdr:row>
      <xdr:rowOff>66675</xdr:rowOff>
    </xdr:from>
    <xdr:to>
      <xdr:col>7</xdr:col>
      <xdr:colOff>607695</xdr:colOff>
      <xdr:row>38</xdr:row>
      <xdr:rowOff>463550</xdr:rowOff>
    </xdr:to>
    <xdr:sp macro="" textlink="">
      <xdr:nvSpPr>
        <xdr:cNvPr id="602" name="7 Decisión">
          <a:extLst>
            <a:ext uri="{FF2B5EF4-FFF2-40B4-BE49-F238E27FC236}">
              <a16:creationId xmlns:a16="http://schemas.microsoft.com/office/drawing/2014/main" id="{00000000-0008-0000-0000-00005A02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38</xdr:row>
      <xdr:rowOff>66675</xdr:rowOff>
    </xdr:from>
    <xdr:to>
      <xdr:col>7</xdr:col>
      <xdr:colOff>607695</xdr:colOff>
      <xdr:row>38</xdr:row>
      <xdr:rowOff>463550</xdr:rowOff>
    </xdr:to>
    <xdr:sp macro="" textlink="">
      <xdr:nvSpPr>
        <xdr:cNvPr id="603" name="7 Decisión">
          <a:extLst>
            <a:ext uri="{FF2B5EF4-FFF2-40B4-BE49-F238E27FC236}">
              <a16:creationId xmlns:a16="http://schemas.microsoft.com/office/drawing/2014/main" id="{00000000-0008-0000-0000-00005B02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39</xdr:row>
      <xdr:rowOff>66675</xdr:rowOff>
    </xdr:from>
    <xdr:to>
      <xdr:col>7</xdr:col>
      <xdr:colOff>607695</xdr:colOff>
      <xdr:row>39</xdr:row>
      <xdr:rowOff>463550</xdr:rowOff>
    </xdr:to>
    <xdr:sp macro="" textlink="">
      <xdr:nvSpPr>
        <xdr:cNvPr id="604" name="7 Decisión">
          <a:extLst>
            <a:ext uri="{FF2B5EF4-FFF2-40B4-BE49-F238E27FC236}">
              <a16:creationId xmlns:a16="http://schemas.microsoft.com/office/drawing/2014/main" id="{00000000-0008-0000-0000-00005C02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39</xdr:row>
      <xdr:rowOff>66675</xdr:rowOff>
    </xdr:from>
    <xdr:to>
      <xdr:col>7</xdr:col>
      <xdr:colOff>607695</xdr:colOff>
      <xdr:row>39</xdr:row>
      <xdr:rowOff>463550</xdr:rowOff>
    </xdr:to>
    <xdr:sp macro="" textlink="">
      <xdr:nvSpPr>
        <xdr:cNvPr id="605" name="7 Decisión">
          <a:extLst>
            <a:ext uri="{FF2B5EF4-FFF2-40B4-BE49-F238E27FC236}">
              <a16:creationId xmlns:a16="http://schemas.microsoft.com/office/drawing/2014/main" id="{00000000-0008-0000-0000-00005D02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39</xdr:row>
      <xdr:rowOff>66675</xdr:rowOff>
    </xdr:from>
    <xdr:to>
      <xdr:col>7</xdr:col>
      <xdr:colOff>607695</xdr:colOff>
      <xdr:row>39</xdr:row>
      <xdr:rowOff>463550</xdr:rowOff>
    </xdr:to>
    <xdr:sp macro="" textlink="">
      <xdr:nvSpPr>
        <xdr:cNvPr id="606" name="7 Decisión">
          <a:extLst>
            <a:ext uri="{FF2B5EF4-FFF2-40B4-BE49-F238E27FC236}">
              <a16:creationId xmlns:a16="http://schemas.microsoft.com/office/drawing/2014/main" id="{00000000-0008-0000-0000-00005E02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39</xdr:row>
      <xdr:rowOff>66675</xdr:rowOff>
    </xdr:from>
    <xdr:to>
      <xdr:col>7</xdr:col>
      <xdr:colOff>607695</xdr:colOff>
      <xdr:row>39</xdr:row>
      <xdr:rowOff>463550</xdr:rowOff>
    </xdr:to>
    <xdr:sp macro="" textlink="">
      <xdr:nvSpPr>
        <xdr:cNvPr id="607" name="7 Decisión">
          <a:extLst>
            <a:ext uri="{FF2B5EF4-FFF2-40B4-BE49-F238E27FC236}">
              <a16:creationId xmlns:a16="http://schemas.microsoft.com/office/drawing/2014/main" id="{00000000-0008-0000-0000-00005F02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39</xdr:row>
      <xdr:rowOff>66675</xdr:rowOff>
    </xdr:from>
    <xdr:to>
      <xdr:col>7</xdr:col>
      <xdr:colOff>607695</xdr:colOff>
      <xdr:row>39</xdr:row>
      <xdr:rowOff>463550</xdr:rowOff>
    </xdr:to>
    <xdr:sp macro="" textlink="">
      <xdr:nvSpPr>
        <xdr:cNvPr id="608" name="7 Decisión">
          <a:extLst>
            <a:ext uri="{FF2B5EF4-FFF2-40B4-BE49-F238E27FC236}">
              <a16:creationId xmlns:a16="http://schemas.microsoft.com/office/drawing/2014/main" id="{00000000-0008-0000-0000-00006002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39</xdr:row>
      <xdr:rowOff>66675</xdr:rowOff>
    </xdr:from>
    <xdr:to>
      <xdr:col>7</xdr:col>
      <xdr:colOff>607695</xdr:colOff>
      <xdr:row>39</xdr:row>
      <xdr:rowOff>463550</xdr:rowOff>
    </xdr:to>
    <xdr:sp macro="" textlink="">
      <xdr:nvSpPr>
        <xdr:cNvPr id="609" name="7 Decisión">
          <a:extLst>
            <a:ext uri="{FF2B5EF4-FFF2-40B4-BE49-F238E27FC236}">
              <a16:creationId xmlns:a16="http://schemas.microsoft.com/office/drawing/2014/main" id="{00000000-0008-0000-0000-00006102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39</xdr:row>
      <xdr:rowOff>66675</xdr:rowOff>
    </xdr:from>
    <xdr:to>
      <xdr:col>7</xdr:col>
      <xdr:colOff>607695</xdr:colOff>
      <xdr:row>39</xdr:row>
      <xdr:rowOff>463550</xdr:rowOff>
    </xdr:to>
    <xdr:sp macro="" textlink="">
      <xdr:nvSpPr>
        <xdr:cNvPr id="610" name="7 Decisión">
          <a:extLst>
            <a:ext uri="{FF2B5EF4-FFF2-40B4-BE49-F238E27FC236}">
              <a16:creationId xmlns:a16="http://schemas.microsoft.com/office/drawing/2014/main" id="{00000000-0008-0000-0000-00006202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40</xdr:row>
      <xdr:rowOff>66675</xdr:rowOff>
    </xdr:from>
    <xdr:to>
      <xdr:col>7</xdr:col>
      <xdr:colOff>607695</xdr:colOff>
      <xdr:row>40</xdr:row>
      <xdr:rowOff>463550</xdr:rowOff>
    </xdr:to>
    <xdr:sp macro="" textlink="">
      <xdr:nvSpPr>
        <xdr:cNvPr id="611" name="7 Decisión">
          <a:extLst>
            <a:ext uri="{FF2B5EF4-FFF2-40B4-BE49-F238E27FC236}">
              <a16:creationId xmlns:a16="http://schemas.microsoft.com/office/drawing/2014/main" id="{00000000-0008-0000-0000-00006302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40</xdr:row>
      <xdr:rowOff>66675</xdr:rowOff>
    </xdr:from>
    <xdr:to>
      <xdr:col>7</xdr:col>
      <xdr:colOff>607695</xdr:colOff>
      <xdr:row>40</xdr:row>
      <xdr:rowOff>463550</xdr:rowOff>
    </xdr:to>
    <xdr:sp macro="" textlink="">
      <xdr:nvSpPr>
        <xdr:cNvPr id="612" name="7 Decisión">
          <a:extLst>
            <a:ext uri="{FF2B5EF4-FFF2-40B4-BE49-F238E27FC236}">
              <a16:creationId xmlns:a16="http://schemas.microsoft.com/office/drawing/2014/main" id="{00000000-0008-0000-0000-00006402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40</xdr:row>
      <xdr:rowOff>66675</xdr:rowOff>
    </xdr:from>
    <xdr:to>
      <xdr:col>7</xdr:col>
      <xdr:colOff>607695</xdr:colOff>
      <xdr:row>40</xdr:row>
      <xdr:rowOff>463550</xdr:rowOff>
    </xdr:to>
    <xdr:sp macro="" textlink="">
      <xdr:nvSpPr>
        <xdr:cNvPr id="613" name="7 Decisión">
          <a:extLst>
            <a:ext uri="{FF2B5EF4-FFF2-40B4-BE49-F238E27FC236}">
              <a16:creationId xmlns:a16="http://schemas.microsoft.com/office/drawing/2014/main" id="{00000000-0008-0000-0000-00006502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40</xdr:row>
      <xdr:rowOff>66675</xdr:rowOff>
    </xdr:from>
    <xdr:to>
      <xdr:col>7</xdr:col>
      <xdr:colOff>607695</xdr:colOff>
      <xdr:row>40</xdr:row>
      <xdr:rowOff>463550</xdr:rowOff>
    </xdr:to>
    <xdr:sp macro="" textlink="">
      <xdr:nvSpPr>
        <xdr:cNvPr id="614" name="7 Decisión">
          <a:extLst>
            <a:ext uri="{FF2B5EF4-FFF2-40B4-BE49-F238E27FC236}">
              <a16:creationId xmlns:a16="http://schemas.microsoft.com/office/drawing/2014/main" id="{00000000-0008-0000-0000-00006602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40</xdr:row>
      <xdr:rowOff>66675</xdr:rowOff>
    </xdr:from>
    <xdr:to>
      <xdr:col>7</xdr:col>
      <xdr:colOff>607695</xdr:colOff>
      <xdr:row>40</xdr:row>
      <xdr:rowOff>463550</xdr:rowOff>
    </xdr:to>
    <xdr:sp macro="" textlink="">
      <xdr:nvSpPr>
        <xdr:cNvPr id="615" name="7 Decisión">
          <a:extLst>
            <a:ext uri="{FF2B5EF4-FFF2-40B4-BE49-F238E27FC236}">
              <a16:creationId xmlns:a16="http://schemas.microsoft.com/office/drawing/2014/main" id="{00000000-0008-0000-0000-00006702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40</xdr:row>
      <xdr:rowOff>66675</xdr:rowOff>
    </xdr:from>
    <xdr:to>
      <xdr:col>7</xdr:col>
      <xdr:colOff>607695</xdr:colOff>
      <xdr:row>40</xdr:row>
      <xdr:rowOff>463550</xdr:rowOff>
    </xdr:to>
    <xdr:sp macro="" textlink="">
      <xdr:nvSpPr>
        <xdr:cNvPr id="616" name="7 Decisión">
          <a:extLst>
            <a:ext uri="{FF2B5EF4-FFF2-40B4-BE49-F238E27FC236}">
              <a16:creationId xmlns:a16="http://schemas.microsoft.com/office/drawing/2014/main" id="{00000000-0008-0000-0000-00006802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40</xdr:row>
      <xdr:rowOff>66675</xdr:rowOff>
    </xdr:from>
    <xdr:to>
      <xdr:col>7</xdr:col>
      <xdr:colOff>607695</xdr:colOff>
      <xdr:row>40</xdr:row>
      <xdr:rowOff>463550</xdr:rowOff>
    </xdr:to>
    <xdr:sp macro="" textlink="">
      <xdr:nvSpPr>
        <xdr:cNvPr id="617" name="7 Decisión">
          <a:extLst>
            <a:ext uri="{FF2B5EF4-FFF2-40B4-BE49-F238E27FC236}">
              <a16:creationId xmlns:a16="http://schemas.microsoft.com/office/drawing/2014/main" id="{00000000-0008-0000-0000-00006902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41</xdr:row>
      <xdr:rowOff>66675</xdr:rowOff>
    </xdr:from>
    <xdr:to>
      <xdr:col>7</xdr:col>
      <xdr:colOff>607695</xdr:colOff>
      <xdr:row>41</xdr:row>
      <xdr:rowOff>463550</xdr:rowOff>
    </xdr:to>
    <xdr:sp macro="" textlink="">
      <xdr:nvSpPr>
        <xdr:cNvPr id="618" name="7 Decisión">
          <a:extLst>
            <a:ext uri="{FF2B5EF4-FFF2-40B4-BE49-F238E27FC236}">
              <a16:creationId xmlns:a16="http://schemas.microsoft.com/office/drawing/2014/main" id="{00000000-0008-0000-0000-00006A02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41</xdr:row>
      <xdr:rowOff>66675</xdr:rowOff>
    </xdr:from>
    <xdr:to>
      <xdr:col>7</xdr:col>
      <xdr:colOff>607695</xdr:colOff>
      <xdr:row>41</xdr:row>
      <xdr:rowOff>463550</xdr:rowOff>
    </xdr:to>
    <xdr:sp macro="" textlink="">
      <xdr:nvSpPr>
        <xdr:cNvPr id="619" name="7 Decisión">
          <a:extLst>
            <a:ext uri="{FF2B5EF4-FFF2-40B4-BE49-F238E27FC236}">
              <a16:creationId xmlns:a16="http://schemas.microsoft.com/office/drawing/2014/main" id="{00000000-0008-0000-0000-00006B02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41</xdr:row>
      <xdr:rowOff>66675</xdr:rowOff>
    </xdr:from>
    <xdr:to>
      <xdr:col>7</xdr:col>
      <xdr:colOff>607695</xdr:colOff>
      <xdr:row>41</xdr:row>
      <xdr:rowOff>463550</xdr:rowOff>
    </xdr:to>
    <xdr:sp macro="" textlink="">
      <xdr:nvSpPr>
        <xdr:cNvPr id="620" name="7 Decisión">
          <a:extLst>
            <a:ext uri="{FF2B5EF4-FFF2-40B4-BE49-F238E27FC236}">
              <a16:creationId xmlns:a16="http://schemas.microsoft.com/office/drawing/2014/main" id="{00000000-0008-0000-0000-00006C02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41</xdr:row>
      <xdr:rowOff>66675</xdr:rowOff>
    </xdr:from>
    <xdr:to>
      <xdr:col>7</xdr:col>
      <xdr:colOff>607695</xdr:colOff>
      <xdr:row>41</xdr:row>
      <xdr:rowOff>463550</xdr:rowOff>
    </xdr:to>
    <xdr:sp macro="" textlink="">
      <xdr:nvSpPr>
        <xdr:cNvPr id="621" name="7 Decisión">
          <a:extLst>
            <a:ext uri="{FF2B5EF4-FFF2-40B4-BE49-F238E27FC236}">
              <a16:creationId xmlns:a16="http://schemas.microsoft.com/office/drawing/2014/main" id="{00000000-0008-0000-0000-00006D02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41</xdr:row>
      <xdr:rowOff>66675</xdr:rowOff>
    </xdr:from>
    <xdr:to>
      <xdr:col>7</xdr:col>
      <xdr:colOff>607695</xdr:colOff>
      <xdr:row>41</xdr:row>
      <xdr:rowOff>463550</xdr:rowOff>
    </xdr:to>
    <xdr:sp macro="" textlink="">
      <xdr:nvSpPr>
        <xdr:cNvPr id="622" name="7 Decisión">
          <a:extLst>
            <a:ext uri="{FF2B5EF4-FFF2-40B4-BE49-F238E27FC236}">
              <a16:creationId xmlns:a16="http://schemas.microsoft.com/office/drawing/2014/main" id="{00000000-0008-0000-0000-00006E02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41</xdr:row>
      <xdr:rowOff>66675</xdr:rowOff>
    </xdr:from>
    <xdr:to>
      <xdr:col>7</xdr:col>
      <xdr:colOff>607695</xdr:colOff>
      <xdr:row>41</xdr:row>
      <xdr:rowOff>463550</xdr:rowOff>
    </xdr:to>
    <xdr:sp macro="" textlink="">
      <xdr:nvSpPr>
        <xdr:cNvPr id="623" name="7 Decisión">
          <a:extLst>
            <a:ext uri="{FF2B5EF4-FFF2-40B4-BE49-F238E27FC236}">
              <a16:creationId xmlns:a16="http://schemas.microsoft.com/office/drawing/2014/main" id="{00000000-0008-0000-0000-00006F02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41</xdr:row>
      <xdr:rowOff>66675</xdr:rowOff>
    </xdr:from>
    <xdr:to>
      <xdr:col>7</xdr:col>
      <xdr:colOff>607695</xdr:colOff>
      <xdr:row>41</xdr:row>
      <xdr:rowOff>463550</xdr:rowOff>
    </xdr:to>
    <xdr:sp macro="" textlink="">
      <xdr:nvSpPr>
        <xdr:cNvPr id="624" name="7 Decisión">
          <a:extLst>
            <a:ext uri="{FF2B5EF4-FFF2-40B4-BE49-F238E27FC236}">
              <a16:creationId xmlns:a16="http://schemas.microsoft.com/office/drawing/2014/main" id="{00000000-0008-0000-0000-00007002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0</xdr:col>
      <xdr:colOff>84169</xdr:colOff>
      <xdr:row>0</xdr:row>
      <xdr:rowOff>73868</xdr:rowOff>
    </xdr:from>
    <xdr:to>
      <xdr:col>0</xdr:col>
      <xdr:colOff>651198</xdr:colOff>
      <xdr:row>2</xdr:row>
      <xdr:rowOff>210737</xdr:rowOff>
    </xdr:to>
    <xdr:pic>
      <xdr:nvPicPr>
        <xdr:cNvPr id="626" name="0 Imagen" descr="image005">
          <a:extLst>
            <a:ext uri="{FF2B5EF4-FFF2-40B4-BE49-F238E27FC236}">
              <a16:creationId xmlns:a16="http://schemas.microsoft.com/office/drawing/2014/main" id="{00000000-0008-0000-00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169" y="73868"/>
          <a:ext cx="567029" cy="6228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88604</xdr:colOff>
      <xdr:row>0</xdr:row>
      <xdr:rowOff>121831</xdr:rowOff>
    </xdr:from>
    <xdr:to>
      <xdr:col>1</xdr:col>
      <xdr:colOff>270737</xdr:colOff>
      <xdr:row>2</xdr:row>
      <xdr:rowOff>232588</xdr:rowOff>
    </xdr:to>
    <xdr:pic>
      <xdr:nvPicPr>
        <xdr:cNvPr id="4" name="0 Imagen" descr="image005">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604" y="121831"/>
          <a:ext cx="625156" cy="6866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131380</xdr:colOff>
      <xdr:row>0</xdr:row>
      <xdr:rowOff>54742</xdr:rowOff>
    </xdr:from>
    <xdr:to>
      <xdr:col>1</xdr:col>
      <xdr:colOff>249530</xdr:colOff>
      <xdr:row>2</xdr:row>
      <xdr:rowOff>195856</xdr:rowOff>
    </xdr:to>
    <xdr:pic>
      <xdr:nvPicPr>
        <xdr:cNvPr id="4" name="0 Imagen" descr="image00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380" y="54742"/>
          <a:ext cx="567029" cy="6228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200025</xdr:colOff>
      <xdr:row>0</xdr:row>
      <xdr:rowOff>76200</xdr:rowOff>
    </xdr:from>
    <xdr:to>
      <xdr:col>1</xdr:col>
      <xdr:colOff>319379</xdr:colOff>
      <xdr:row>2</xdr:row>
      <xdr:rowOff>146588</xdr:rowOff>
    </xdr:to>
    <xdr:pic>
      <xdr:nvPicPr>
        <xdr:cNvPr id="4" name="0 Imagen" descr="image005">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025" y="76200"/>
          <a:ext cx="567029" cy="6228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17</xdr:col>
      <xdr:colOff>152400</xdr:colOff>
      <xdr:row>29</xdr:row>
      <xdr:rowOff>1333500</xdr:rowOff>
    </xdr:from>
    <xdr:to>
      <xdr:col>17</xdr:col>
      <xdr:colOff>409575</xdr:colOff>
      <xdr:row>29</xdr:row>
      <xdr:rowOff>1562100</xdr:rowOff>
    </xdr:to>
    <xdr:sp macro="" textlink="">
      <xdr:nvSpPr>
        <xdr:cNvPr id="2" name="1 Decisión">
          <a:extLst>
            <a:ext uri="{FF2B5EF4-FFF2-40B4-BE49-F238E27FC236}">
              <a16:creationId xmlns:a16="http://schemas.microsoft.com/office/drawing/2014/main" id="{00000000-0008-0000-0400-000002000000}"/>
            </a:ext>
          </a:extLst>
        </xdr:cNvPr>
        <xdr:cNvSpPr/>
      </xdr:nvSpPr>
      <xdr:spPr bwMode="auto">
        <a:xfrm>
          <a:off x="13268325" y="2286000"/>
          <a:ext cx="257175" cy="0"/>
        </a:xfrm>
        <a:prstGeom prst="flowChartDecision">
          <a:avLst/>
        </a:prstGeom>
        <a:solidFill>
          <a:srgbClr val="FFFF00"/>
        </a:solidFill>
        <a:ln w="9525">
          <a:solidFill>
            <a:srgbClr val="000000"/>
          </a:solidFill>
          <a:miter lim="800000"/>
          <a:headEnd/>
          <a:tailEnd/>
        </a:ln>
      </xdr:spPr>
      <xdr:txBody>
        <a:bodyPr rtlCol="0" anchor="ctr"/>
        <a:lstStyle/>
        <a:p>
          <a:pPr algn="ctr"/>
          <a:endParaRPr lang="es-ES" sz="1100"/>
        </a:p>
      </xdr:txBody>
    </xdr:sp>
    <xdr:clientData/>
  </xdr:twoCellAnchor>
  <xdr:oneCellAnchor>
    <xdr:from>
      <xdr:col>0</xdr:col>
      <xdr:colOff>942975</xdr:colOff>
      <xdr:row>32</xdr:row>
      <xdr:rowOff>295275</xdr:rowOff>
    </xdr:from>
    <xdr:ext cx="184731" cy="264560"/>
    <xdr:sp macro="" textlink="">
      <xdr:nvSpPr>
        <xdr:cNvPr id="3" name="2 CuadroTexto">
          <a:extLst>
            <a:ext uri="{FF2B5EF4-FFF2-40B4-BE49-F238E27FC236}">
              <a16:creationId xmlns:a16="http://schemas.microsoft.com/office/drawing/2014/main" id="{00000000-0008-0000-0400-000003000000}"/>
            </a:ext>
          </a:extLst>
        </xdr:cNvPr>
        <xdr:cNvSpPr txBox="1"/>
      </xdr:nvSpPr>
      <xdr:spPr>
        <a:xfrm>
          <a:off x="771525"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ES" sz="1100"/>
        </a:p>
      </xdr:txBody>
    </xdr:sp>
    <xdr:clientData/>
  </xdr:oneCellAnchor>
  <xdr:twoCellAnchor>
    <xdr:from>
      <xdr:col>18</xdr:col>
      <xdr:colOff>125187</xdr:colOff>
      <xdr:row>16</xdr:row>
      <xdr:rowOff>39458</xdr:rowOff>
    </xdr:from>
    <xdr:to>
      <xdr:col>18</xdr:col>
      <xdr:colOff>683080</xdr:colOff>
      <xdr:row>16</xdr:row>
      <xdr:rowOff>489717</xdr:rowOff>
    </xdr:to>
    <xdr:grpSp>
      <xdr:nvGrpSpPr>
        <xdr:cNvPr id="4" name="Grupo 105">
          <a:extLst>
            <a:ext uri="{FF2B5EF4-FFF2-40B4-BE49-F238E27FC236}">
              <a16:creationId xmlns:a16="http://schemas.microsoft.com/office/drawing/2014/main" id="{00000000-0008-0000-0400-000004000000}"/>
            </a:ext>
          </a:extLst>
        </xdr:cNvPr>
        <xdr:cNvGrpSpPr/>
      </xdr:nvGrpSpPr>
      <xdr:grpSpPr>
        <a:xfrm>
          <a:off x="11707587" y="8078558"/>
          <a:ext cx="557893" cy="450259"/>
          <a:chOff x="7826041" y="2140612"/>
          <a:chExt cx="663745" cy="551955"/>
        </a:xfrm>
        <a:noFill/>
      </xdr:grpSpPr>
      <xdr:sp macro="" textlink="">
        <xdr:nvSpPr>
          <xdr:cNvPr id="5" name="Rombo 106">
            <a:extLst>
              <a:ext uri="{FF2B5EF4-FFF2-40B4-BE49-F238E27FC236}">
                <a16:creationId xmlns:a16="http://schemas.microsoft.com/office/drawing/2014/main" id="{00000000-0008-0000-0400-000005000000}"/>
              </a:ext>
            </a:extLst>
          </xdr:cNvPr>
          <xdr:cNvSpPr/>
        </xdr:nvSpPr>
        <xdr:spPr bwMode="auto">
          <a:xfrm>
            <a:off x="7987966" y="241634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6" name="Rombo 107">
            <a:extLst>
              <a:ext uri="{FF2B5EF4-FFF2-40B4-BE49-F238E27FC236}">
                <a16:creationId xmlns:a16="http://schemas.microsoft.com/office/drawing/2014/main" id="{00000000-0008-0000-0400-000006000000}"/>
              </a:ext>
            </a:extLst>
          </xdr:cNvPr>
          <xdr:cNvSpPr/>
        </xdr:nvSpPr>
        <xdr:spPr bwMode="auto">
          <a:xfrm>
            <a:off x="7826041" y="228299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7" name="Rombo 108">
            <a:extLst>
              <a:ext uri="{FF2B5EF4-FFF2-40B4-BE49-F238E27FC236}">
                <a16:creationId xmlns:a16="http://schemas.microsoft.com/office/drawing/2014/main" id="{00000000-0008-0000-0400-000007000000}"/>
              </a:ext>
            </a:extLst>
          </xdr:cNvPr>
          <xdr:cNvSpPr/>
        </xdr:nvSpPr>
        <xdr:spPr bwMode="auto">
          <a:xfrm>
            <a:off x="8157915" y="227396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8" name="Rombo 109">
            <a:extLst>
              <a:ext uri="{FF2B5EF4-FFF2-40B4-BE49-F238E27FC236}">
                <a16:creationId xmlns:a16="http://schemas.microsoft.com/office/drawing/2014/main" id="{00000000-0008-0000-0400-000008000000}"/>
              </a:ext>
            </a:extLst>
          </xdr:cNvPr>
          <xdr:cNvSpPr/>
        </xdr:nvSpPr>
        <xdr:spPr bwMode="auto">
          <a:xfrm>
            <a:off x="7995990" y="214061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grpSp>
    <xdr:clientData/>
  </xdr:twoCellAnchor>
  <xdr:twoCellAnchor>
    <xdr:from>
      <xdr:col>18</xdr:col>
      <xdr:colOff>155118</xdr:colOff>
      <xdr:row>7</xdr:row>
      <xdr:rowOff>34018</xdr:rowOff>
    </xdr:from>
    <xdr:to>
      <xdr:col>18</xdr:col>
      <xdr:colOff>665389</xdr:colOff>
      <xdr:row>7</xdr:row>
      <xdr:rowOff>489860</xdr:rowOff>
    </xdr:to>
    <xdr:grpSp>
      <xdr:nvGrpSpPr>
        <xdr:cNvPr id="9" name="Grupo 115">
          <a:extLst>
            <a:ext uri="{FF2B5EF4-FFF2-40B4-BE49-F238E27FC236}">
              <a16:creationId xmlns:a16="http://schemas.microsoft.com/office/drawing/2014/main" id="{00000000-0008-0000-0400-000009000000}"/>
            </a:ext>
          </a:extLst>
        </xdr:cNvPr>
        <xdr:cNvGrpSpPr/>
      </xdr:nvGrpSpPr>
      <xdr:grpSpPr>
        <a:xfrm>
          <a:off x="11737518" y="3443968"/>
          <a:ext cx="510271" cy="455842"/>
          <a:chOff x="7826041" y="2140612"/>
          <a:chExt cx="663745" cy="551955"/>
        </a:xfrm>
        <a:noFill/>
      </xdr:grpSpPr>
      <xdr:sp macro="" textlink="">
        <xdr:nvSpPr>
          <xdr:cNvPr id="10" name="Rombo 116">
            <a:extLst>
              <a:ext uri="{FF2B5EF4-FFF2-40B4-BE49-F238E27FC236}">
                <a16:creationId xmlns:a16="http://schemas.microsoft.com/office/drawing/2014/main" id="{00000000-0008-0000-0400-00000A000000}"/>
              </a:ext>
            </a:extLst>
          </xdr:cNvPr>
          <xdr:cNvSpPr/>
        </xdr:nvSpPr>
        <xdr:spPr bwMode="auto">
          <a:xfrm>
            <a:off x="7987966" y="241634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11" name="Rombo 117">
            <a:extLst>
              <a:ext uri="{FF2B5EF4-FFF2-40B4-BE49-F238E27FC236}">
                <a16:creationId xmlns:a16="http://schemas.microsoft.com/office/drawing/2014/main" id="{00000000-0008-0000-0400-00000B000000}"/>
              </a:ext>
            </a:extLst>
          </xdr:cNvPr>
          <xdr:cNvSpPr/>
        </xdr:nvSpPr>
        <xdr:spPr bwMode="auto">
          <a:xfrm>
            <a:off x="7826041" y="228299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12" name="Rombo 118">
            <a:extLst>
              <a:ext uri="{FF2B5EF4-FFF2-40B4-BE49-F238E27FC236}">
                <a16:creationId xmlns:a16="http://schemas.microsoft.com/office/drawing/2014/main" id="{00000000-0008-0000-0400-00000C000000}"/>
              </a:ext>
            </a:extLst>
          </xdr:cNvPr>
          <xdr:cNvSpPr/>
        </xdr:nvSpPr>
        <xdr:spPr bwMode="auto">
          <a:xfrm>
            <a:off x="8157915" y="227396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13" name="Rombo 119">
            <a:extLst>
              <a:ext uri="{FF2B5EF4-FFF2-40B4-BE49-F238E27FC236}">
                <a16:creationId xmlns:a16="http://schemas.microsoft.com/office/drawing/2014/main" id="{00000000-0008-0000-0400-00000D000000}"/>
              </a:ext>
            </a:extLst>
          </xdr:cNvPr>
          <xdr:cNvSpPr/>
        </xdr:nvSpPr>
        <xdr:spPr bwMode="auto">
          <a:xfrm>
            <a:off x="7995990" y="214061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grpSp>
    <xdr:clientData/>
  </xdr:twoCellAnchor>
  <xdr:twoCellAnchor>
    <xdr:from>
      <xdr:col>18</xdr:col>
      <xdr:colOff>155118</xdr:colOff>
      <xdr:row>29</xdr:row>
      <xdr:rowOff>34018</xdr:rowOff>
    </xdr:from>
    <xdr:to>
      <xdr:col>18</xdr:col>
      <xdr:colOff>665389</xdr:colOff>
      <xdr:row>29</xdr:row>
      <xdr:rowOff>489860</xdr:rowOff>
    </xdr:to>
    <xdr:grpSp>
      <xdr:nvGrpSpPr>
        <xdr:cNvPr id="14" name="Grupo 120">
          <a:extLst>
            <a:ext uri="{FF2B5EF4-FFF2-40B4-BE49-F238E27FC236}">
              <a16:creationId xmlns:a16="http://schemas.microsoft.com/office/drawing/2014/main" id="{00000000-0008-0000-0400-00000E000000}"/>
            </a:ext>
          </a:extLst>
        </xdr:cNvPr>
        <xdr:cNvGrpSpPr/>
      </xdr:nvGrpSpPr>
      <xdr:grpSpPr>
        <a:xfrm>
          <a:off x="11737518" y="14759668"/>
          <a:ext cx="510271" cy="455842"/>
          <a:chOff x="7826041" y="2140612"/>
          <a:chExt cx="663745" cy="551955"/>
        </a:xfrm>
        <a:noFill/>
      </xdr:grpSpPr>
      <xdr:sp macro="" textlink="">
        <xdr:nvSpPr>
          <xdr:cNvPr id="15" name="Rombo 121">
            <a:extLst>
              <a:ext uri="{FF2B5EF4-FFF2-40B4-BE49-F238E27FC236}">
                <a16:creationId xmlns:a16="http://schemas.microsoft.com/office/drawing/2014/main" id="{00000000-0008-0000-0400-00000F000000}"/>
              </a:ext>
            </a:extLst>
          </xdr:cNvPr>
          <xdr:cNvSpPr/>
        </xdr:nvSpPr>
        <xdr:spPr bwMode="auto">
          <a:xfrm>
            <a:off x="7987966" y="241634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16" name="Rombo 122">
            <a:extLst>
              <a:ext uri="{FF2B5EF4-FFF2-40B4-BE49-F238E27FC236}">
                <a16:creationId xmlns:a16="http://schemas.microsoft.com/office/drawing/2014/main" id="{00000000-0008-0000-0400-000010000000}"/>
              </a:ext>
            </a:extLst>
          </xdr:cNvPr>
          <xdr:cNvSpPr/>
        </xdr:nvSpPr>
        <xdr:spPr bwMode="auto">
          <a:xfrm>
            <a:off x="7826041" y="228299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17" name="Rombo 123">
            <a:extLst>
              <a:ext uri="{FF2B5EF4-FFF2-40B4-BE49-F238E27FC236}">
                <a16:creationId xmlns:a16="http://schemas.microsoft.com/office/drawing/2014/main" id="{00000000-0008-0000-0400-000011000000}"/>
              </a:ext>
            </a:extLst>
          </xdr:cNvPr>
          <xdr:cNvSpPr/>
        </xdr:nvSpPr>
        <xdr:spPr bwMode="auto">
          <a:xfrm>
            <a:off x="8157915" y="227396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18" name="Rombo 124">
            <a:extLst>
              <a:ext uri="{FF2B5EF4-FFF2-40B4-BE49-F238E27FC236}">
                <a16:creationId xmlns:a16="http://schemas.microsoft.com/office/drawing/2014/main" id="{00000000-0008-0000-0400-000012000000}"/>
              </a:ext>
            </a:extLst>
          </xdr:cNvPr>
          <xdr:cNvSpPr/>
        </xdr:nvSpPr>
        <xdr:spPr bwMode="auto">
          <a:xfrm>
            <a:off x="7995990" y="214061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grpSp>
    <xdr:clientData/>
  </xdr:twoCellAnchor>
  <xdr:twoCellAnchor>
    <xdr:from>
      <xdr:col>17</xdr:col>
      <xdr:colOff>152400</xdr:colOff>
      <xdr:row>36</xdr:row>
      <xdr:rowOff>1333500</xdr:rowOff>
    </xdr:from>
    <xdr:to>
      <xdr:col>17</xdr:col>
      <xdr:colOff>409575</xdr:colOff>
      <xdr:row>36</xdr:row>
      <xdr:rowOff>1562100</xdr:rowOff>
    </xdr:to>
    <xdr:sp macro="" textlink="">
      <xdr:nvSpPr>
        <xdr:cNvPr id="19" name="46 Decisión">
          <a:extLst>
            <a:ext uri="{FF2B5EF4-FFF2-40B4-BE49-F238E27FC236}">
              <a16:creationId xmlns:a16="http://schemas.microsoft.com/office/drawing/2014/main" id="{00000000-0008-0000-0400-000013000000}"/>
            </a:ext>
          </a:extLst>
        </xdr:cNvPr>
        <xdr:cNvSpPr/>
      </xdr:nvSpPr>
      <xdr:spPr bwMode="auto">
        <a:xfrm>
          <a:off x="13268325" y="3619500"/>
          <a:ext cx="257175" cy="0"/>
        </a:xfrm>
        <a:prstGeom prst="flowChartDecision">
          <a:avLst/>
        </a:prstGeom>
        <a:solidFill>
          <a:srgbClr val="FFFF00"/>
        </a:solidFill>
        <a:ln w="9525">
          <a:solidFill>
            <a:srgbClr val="000000"/>
          </a:solidFill>
          <a:miter lim="800000"/>
          <a:headEnd/>
          <a:tailEnd/>
        </a:ln>
      </xdr:spPr>
      <xdr:txBody>
        <a:bodyPr rtlCol="0" anchor="ctr"/>
        <a:lstStyle/>
        <a:p>
          <a:pPr algn="ctr"/>
          <a:endParaRPr lang="es-ES" sz="1100"/>
        </a:p>
      </xdr:txBody>
    </xdr:sp>
    <xdr:clientData/>
  </xdr:twoCellAnchor>
  <xdr:twoCellAnchor>
    <xdr:from>
      <xdr:col>7</xdr:col>
      <xdr:colOff>95250</xdr:colOff>
      <xdr:row>7</xdr:row>
      <xdr:rowOff>66675</xdr:rowOff>
    </xdr:from>
    <xdr:to>
      <xdr:col>7</xdr:col>
      <xdr:colOff>514350</xdr:colOff>
      <xdr:row>7</xdr:row>
      <xdr:rowOff>463550</xdr:rowOff>
    </xdr:to>
    <xdr:sp macro="" textlink="">
      <xdr:nvSpPr>
        <xdr:cNvPr id="20" name="7 Decisión">
          <a:extLst>
            <a:ext uri="{FF2B5EF4-FFF2-40B4-BE49-F238E27FC236}">
              <a16:creationId xmlns:a16="http://schemas.microsoft.com/office/drawing/2014/main" id="{00000000-0008-0000-0400-000014000000}"/>
            </a:ext>
          </a:extLst>
        </xdr:cNvPr>
        <xdr:cNvSpPr/>
      </xdr:nvSpPr>
      <xdr:spPr>
        <a:xfrm>
          <a:off x="5495925" y="1400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18</xdr:col>
      <xdr:colOff>155118</xdr:colOff>
      <xdr:row>15</xdr:row>
      <xdr:rowOff>34018</xdr:rowOff>
    </xdr:from>
    <xdr:to>
      <xdr:col>18</xdr:col>
      <xdr:colOff>665389</xdr:colOff>
      <xdr:row>15</xdr:row>
      <xdr:rowOff>489860</xdr:rowOff>
    </xdr:to>
    <xdr:grpSp>
      <xdr:nvGrpSpPr>
        <xdr:cNvPr id="21" name="Grupo 265">
          <a:extLst>
            <a:ext uri="{FF2B5EF4-FFF2-40B4-BE49-F238E27FC236}">
              <a16:creationId xmlns:a16="http://schemas.microsoft.com/office/drawing/2014/main" id="{00000000-0008-0000-0400-000015000000}"/>
            </a:ext>
          </a:extLst>
        </xdr:cNvPr>
        <xdr:cNvGrpSpPr/>
      </xdr:nvGrpSpPr>
      <xdr:grpSpPr>
        <a:xfrm>
          <a:off x="11737518" y="7558768"/>
          <a:ext cx="510271" cy="455842"/>
          <a:chOff x="7826041" y="2140612"/>
          <a:chExt cx="663745" cy="551955"/>
        </a:xfrm>
        <a:noFill/>
      </xdr:grpSpPr>
      <xdr:sp macro="" textlink="">
        <xdr:nvSpPr>
          <xdr:cNvPr id="22" name="Rombo 266">
            <a:extLst>
              <a:ext uri="{FF2B5EF4-FFF2-40B4-BE49-F238E27FC236}">
                <a16:creationId xmlns:a16="http://schemas.microsoft.com/office/drawing/2014/main" id="{00000000-0008-0000-0400-000016000000}"/>
              </a:ext>
            </a:extLst>
          </xdr:cNvPr>
          <xdr:cNvSpPr/>
        </xdr:nvSpPr>
        <xdr:spPr bwMode="auto">
          <a:xfrm>
            <a:off x="7987966" y="241634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23" name="Rombo 267">
            <a:extLst>
              <a:ext uri="{FF2B5EF4-FFF2-40B4-BE49-F238E27FC236}">
                <a16:creationId xmlns:a16="http://schemas.microsoft.com/office/drawing/2014/main" id="{00000000-0008-0000-0400-000017000000}"/>
              </a:ext>
            </a:extLst>
          </xdr:cNvPr>
          <xdr:cNvSpPr/>
        </xdr:nvSpPr>
        <xdr:spPr bwMode="auto">
          <a:xfrm>
            <a:off x="7826041" y="228299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24" name="Rombo 268">
            <a:extLst>
              <a:ext uri="{FF2B5EF4-FFF2-40B4-BE49-F238E27FC236}">
                <a16:creationId xmlns:a16="http://schemas.microsoft.com/office/drawing/2014/main" id="{00000000-0008-0000-0400-000018000000}"/>
              </a:ext>
            </a:extLst>
          </xdr:cNvPr>
          <xdr:cNvSpPr/>
        </xdr:nvSpPr>
        <xdr:spPr bwMode="auto">
          <a:xfrm>
            <a:off x="8157915" y="227396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25" name="Rombo 269">
            <a:extLst>
              <a:ext uri="{FF2B5EF4-FFF2-40B4-BE49-F238E27FC236}">
                <a16:creationId xmlns:a16="http://schemas.microsoft.com/office/drawing/2014/main" id="{00000000-0008-0000-0400-000019000000}"/>
              </a:ext>
            </a:extLst>
          </xdr:cNvPr>
          <xdr:cNvSpPr/>
        </xdr:nvSpPr>
        <xdr:spPr bwMode="auto">
          <a:xfrm>
            <a:off x="7995990" y="214061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grpSp>
    <xdr:clientData/>
  </xdr:twoCellAnchor>
  <xdr:twoCellAnchor>
    <xdr:from>
      <xdr:col>18</xdr:col>
      <xdr:colOff>125187</xdr:colOff>
      <xdr:row>28</xdr:row>
      <xdr:rowOff>39458</xdr:rowOff>
    </xdr:from>
    <xdr:to>
      <xdr:col>18</xdr:col>
      <xdr:colOff>683080</xdr:colOff>
      <xdr:row>28</xdr:row>
      <xdr:rowOff>489717</xdr:rowOff>
    </xdr:to>
    <xdr:grpSp>
      <xdr:nvGrpSpPr>
        <xdr:cNvPr id="26" name="Grupo 270">
          <a:extLst>
            <a:ext uri="{FF2B5EF4-FFF2-40B4-BE49-F238E27FC236}">
              <a16:creationId xmlns:a16="http://schemas.microsoft.com/office/drawing/2014/main" id="{00000000-0008-0000-0400-00001A000000}"/>
            </a:ext>
          </a:extLst>
        </xdr:cNvPr>
        <xdr:cNvGrpSpPr/>
      </xdr:nvGrpSpPr>
      <xdr:grpSpPr>
        <a:xfrm>
          <a:off x="11707587" y="14250758"/>
          <a:ext cx="557893" cy="450259"/>
          <a:chOff x="7826041" y="2140612"/>
          <a:chExt cx="663745" cy="551955"/>
        </a:xfrm>
        <a:noFill/>
      </xdr:grpSpPr>
      <xdr:sp macro="" textlink="">
        <xdr:nvSpPr>
          <xdr:cNvPr id="27" name="Rombo 271">
            <a:extLst>
              <a:ext uri="{FF2B5EF4-FFF2-40B4-BE49-F238E27FC236}">
                <a16:creationId xmlns:a16="http://schemas.microsoft.com/office/drawing/2014/main" id="{00000000-0008-0000-0400-00001B000000}"/>
              </a:ext>
            </a:extLst>
          </xdr:cNvPr>
          <xdr:cNvSpPr/>
        </xdr:nvSpPr>
        <xdr:spPr bwMode="auto">
          <a:xfrm>
            <a:off x="7987966" y="241634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28" name="Rombo 272">
            <a:extLst>
              <a:ext uri="{FF2B5EF4-FFF2-40B4-BE49-F238E27FC236}">
                <a16:creationId xmlns:a16="http://schemas.microsoft.com/office/drawing/2014/main" id="{00000000-0008-0000-0400-00001C000000}"/>
              </a:ext>
            </a:extLst>
          </xdr:cNvPr>
          <xdr:cNvSpPr/>
        </xdr:nvSpPr>
        <xdr:spPr bwMode="auto">
          <a:xfrm>
            <a:off x="7826041" y="228299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29" name="Rombo 273">
            <a:extLst>
              <a:ext uri="{FF2B5EF4-FFF2-40B4-BE49-F238E27FC236}">
                <a16:creationId xmlns:a16="http://schemas.microsoft.com/office/drawing/2014/main" id="{00000000-0008-0000-0400-00001D000000}"/>
              </a:ext>
            </a:extLst>
          </xdr:cNvPr>
          <xdr:cNvSpPr/>
        </xdr:nvSpPr>
        <xdr:spPr bwMode="auto">
          <a:xfrm>
            <a:off x="8157915" y="227396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30" name="Rombo 274">
            <a:extLst>
              <a:ext uri="{FF2B5EF4-FFF2-40B4-BE49-F238E27FC236}">
                <a16:creationId xmlns:a16="http://schemas.microsoft.com/office/drawing/2014/main" id="{00000000-0008-0000-0400-00001E000000}"/>
              </a:ext>
            </a:extLst>
          </xdr:cNvPr>
          <xdr:cNvSpPr/>
        </xdr:nvSpPr>
        <xdr:spPr bwMode="auto">
          <a:xfrm>
            <a:off x="7995990" y="214061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grpSp>
    <xdr:clientData/>
  </xdr:twoCellAnchor>
  <xdr:twoCellAnchor>
    <xdr:from>
      <xdr:col>18</xdr:col>
      <xdr:colOff>125187</xdr:colOff>
      <xdr:row>30</xdr:row>
      <xdr:rowOff>39458</xdr:rowOff>
    </xdr:from>
    <xdr:to>
      <xdr:col>18</xdr:col>
      <xdr:colOff>683080</xdr:colOff>
      <xdr:row>30</xdr:row>
      <xdr:rowOff>489717</xdr:rowOff>
    </xdr:to>
    <xdr:grpSp>
      <xdr:nvGrpSpPr>
        <xdr:cNvPr id="31" name="Grupo 275">
          <a:extLst>
            <a:ext uri="{FF2B5EF4-FFF2-40B4-BE49-F238E27FC236}">
              <a16:creationId xmlns:a16="http://schemas.microsoft.com/office/drawing/2014/main" id="{00000000-0008-0000-0400-00001F000000}"/>
            </a:ext>
          </a:extLst>
        </xdr:cNvPr>
        <xdr:cNvGrpSpPr/>
      </xdr:nvGrpSpPr>
      <xdr:grpSpPr>
        <a:xfrm>
          <a:off x="11707587" y="15279458"/>
          <a:ext cx="557893" cy="450259"/>
          <a:chOff x="7826041" y="2140612"/>
          <a:chExt cx="663745" cy="551955"/>
        </a:xfrm>
        <a:noFill/>
      </xdr:grpSpPr>
      <xdr:sp macro="" textlink="">
        <xdr:nvSpPr>
          <xdr:cNvPr id="32" name="Rombo 276">
            <a:extLst>
              <a:ext uri="{FF2B5EF4-FFF2-40B4-BE49-F238E27FC236}">
                <a16:creationId xmlns:a16="http://schemas.microsoft.com/office/drawing/2014/main" id="{00000000-0008-0000-0400-000020000000}"/>
              </a:ext>
            </a:extLst>
          </xdr:cNvPr>
          <xdr:cNvSpPr/>
        </xdr:nvSpPr>
        <xdr:spPr bwMode="auto">
          <a:xfrm>
            <a:off x="7987966" y="241634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33" name="Rombo 277">
            <a:extLst>
              <a:ext uri="{FF2B5EF4-FFF2-40B4-BE49-F238E27FC236}">
                <a16:creationId xmlns:a16="http://schemas.microsoft.com/office/drawing/2014/main" id="{00000000-0008-0000-0400-000021000000}"/>
              </a:ext>
            </a:extLst>
          </xdr:cNvPr>
          <xdr:cNvSpPr/>
        </xdr:nvSpPr>
        <xdr:spPr bwMode="auto">
          <a:xfrm>
            <a:off x="7826041" y="228299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34" name="Rombo 278">
            <a:extLst>
              <a:ext uri="{FF2B5EF4-FFF2-40B4-BE49-F238E27FC236}">
                <a16:creationId xmlns:a16="http://schemas.microsoft.com/office/drawing/2014/main" id="{00000000-0008-0000-0400-000022000000}"/>
              </a:ext>
            </a:extLst>
          </xdr:cNvPr>
          <xdr:cNvSpPr/>
        </xdr:nvSpPr>
        <xdr:spPr bwMode="auto">
          <a:xfrm>
            <a:off x="8157915" y="227396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35" name="Rombo 279">
            <a:extLst>
              <a:ext uri="{FF2B5EF4-FFF2-40B4-BE49-F238E27FC236}">
                <a16:creationId xmlns:a16="http://schemas.microsoft.com/office/drawing/2014/main" id="{00000000-0008-0000-0400-000023000000}"/>
              </a:ext>
            </a:extLst>
          </xdr:cNvPr>
          <xdr:cNvSpPr/>
        </xdr:nvSpPr>
        <xdr:spPr bwMode="auto">
          <a:xfrm>
            <a:off x="7995990" y="214061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grpSp>
    <xdr:clientData/>
  </xdr:twoCellAnchor>
  <xdr:twoCellAnchor>
    <xdr:from>
      <xdr:col>18</xdr:col>
      <xdr:colOff>155118</xdr:colOff>
      <xdr:row>31</xdr:row>
      <xdr:rowOff>34018</xdr:rowOff>
    </xdr:from>
    <xdr:to>
      <xdr:col>18</xdr:col>
      <xdr:colOff>665389</xdr:colOff>
      <xdr:row>31</xdr:row>
      <xdr:rowOff>489860</xdr:rowOff>
    </xdr:to>
    <xdr:grpSp>
      <xdr:nvGrpSpPr>
        <xdr:cNvPr id="36" name="Grupo 280">
          <a:extLst>
            <a:ext uri="{FF2B5EF4-FFF2-40B4-BE49-F238E27FC236}">
              <a16:creationId xmlns:a16="http://schemas.microsoft.com/office/drawing/2014/main" id="{00000000-0008-0000-0400-000024000000}"/>
            </a:ext>
          </a:extLst>
        </xdr:cNvPr>
        <xdr:cNvGrpSpPr/>
      </xdr:nvGrpSpPr>
      <xdr:grpSpPr>
        <a:xfrm>
          <a:off x="11737518" y="15788368"/>
          <a:ext cx="510271" cy="455842"/>
          <a:chOff x="7826041" y="2140612"/>
          <a:chExt cx="663745" cy="551955"/>
        </a:xfrm>
        <a:noFill/>
      </xdr:grpSpPr>
      <xdr:sp macro="" textlink="">
        <xdr:nvSpPr>
          <xdr:cNvPr id="37" name="Rombo 281">
            <a:extLst>
              <a:ext uri="{FF2B5EF4-FFF2-40B4-BE49-F238E27FC236}">
                <a16:creationId xmlns:a16="http://schemas.microsoft.com/office/drawing/2014/main" id="{00000000-0008-0000-0400-000025000000}"/>
              </a:ext>
            </a:extLst>
          </xdr:cNvPr>
          <xdr:cNvSpPr/>
        </xdr:nvSpPr>
        <xdr:spPr bwMode="auto">
          <a:xfrm>
            <a:off x="7987966" y="241634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38" name="Rombo 282">
            <a:extLst>
              <a:ext uri="{FF2B5EF4-FFF2-40B4-BE49-F238E27FC236}">
                <a16:creationId xmlns:a16="http://schemas.microsoft.com/office/drawing/2014/main" id="{00000000-0008-0000-0400-000026000000}"/>
              </a:ext>
            </a:extLst>
          </xdr:cNvPr>
          <xdr:cNvSpPr/>
        </xdr:nvSpPr>
        <xdr:spPr bwMode="auto">
          <a:xfrm>
            <a:off x="7826041" y="228299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39" name="Rombo 283">
            <a:extLst>
              <a:ext uri="{FF2B5EF4-FFF2-40B4-BE49-F238E27FC236}">
                <a16:creationId xmlns:a16="http://schemas.microsoft.com/office/drawing/2014/main" id="{00000000-0008-0000-0400-000027000000}"/>
              </a:ext>
            </a:extLst>
          </xdr:cNvPr>
          <xdr:cNvSpPr/>
        </xdr:nvSpPr>
        <xdr:spPr bwMode="auto">
          <a:xfrm>
            <a:off x="8157915" y="227396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40" name="Rombo 284">
            <a:extLst>
              <a:ext uri="{FF2B5EF4-FFF2-40B4-BE49-F238E27FC236}">
                <a16:creationId xmlns:a16="http://schemas.microsoft.com/office/drawing/2014/main" id="{00000000-0008-0000-0400-000028000000}"/>
              </a:ext>
            </a:extLst>
          </xdr:cNvPr>
          <xdr:cNvSpPr/>
        </xdr:nvSpPr>
        <xdr:spPr bwMode="auto">
          <a:xfrm>
            <a:off x="7995990" y="214061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grpSp>
    <xdr:clientData/>
  </xdr:twoCellAnchor>
  <xdr:twoCellAnchor>
    <xdr:from>
      <xdr:col>18</xdr:col>
      <xdr:colOff>155118</xdr:colOff>
      <xdr:row>32</xdr:row>
      <xdr:rowOff>34018</xdr:rowOff>
    </xdr:from>
    <xdr:to>
      <xdr:col>18</xdr:col>
      <xdr:colOff>665389</xdr:colOff>
      <xdr:row>32</xdr:row>
      <xdr:rowOff>489860</xdr:rowOff>
    </xdr:to>
    <xdr:grpSp>
      <xdr:nvGrpSpPr>
        <xdr:cNvPr id="41" name="Grupo 285">
          <a:extLst>
            <a:ext uri="{FF2B5EF4-FFF2-40B4-BE49-F238E27FC236}">
              <a16:creationId xmlns:a16="http://schemas.microsoft.com/office/drawing/2014/main" id="{00000000-0008-0000-0400-000029000000}"/>
            </a:ext>
          </a:extLst>
        </xdr:cNvPr>
        <xdr:cNvGrpSpPr/>
      </xdr:nvGrpSpPr>
      <xdr:grpSpPr>
        <a:xfrm>
          <a:off x="11737518" y="16302718"/>
          <a:ext cx="510271" cy="455842"/>
          <a:chOff x="7826041" y="2140612"/>
          <a:chExt cx="663745" cy="551955"/>
        </a:xfrm>
        <a:noFill/>
      </xdr:grpSpPr>
      <xdr:sp macro="" textlink="">
        <xdr:nvSpPr>
          <xdr:cNvPr id="42" name="Rombo 286">
            <a:extLst>
              <a:ext uri="{FF2B5EF4-FFF2-40B4-BE49-F238E27FC236}">
                <a16:creationId xmlns:a16="http://schemas.microsoft.com/office/drawing/2014/main" id="{00000000-0008-0000-0400-00002A000000}"/>
              </a:ext>
            </a:extLst>
          </xdr:cNvPr>
          <xdr:cNvSpPr/>
        </xdr:nvSpPr>
        <xdr:spPr bwMode="auto">
          <a:xfrm>
            <a:off x="7987966" y="241634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43" name="Rombo 287">
            <a:extLst>
              <a:ext uri="{FF2B5EF4-FFF2-40B4-BE49-F238E27FC236}">
                <a16:creationId xmlns:a16="http://schemas.microsoft.com/office/drawing/2014/main" id="{00000000-0008-0000-0400-00002B000000}"/>
              </a:ext>
            </a:extLst>
          </xdr:cNvPr>
          <xdr:cNvSpPr/>
        </xdr:nvSpPr>
        <xdr:spPr bwMode="auto">
          <a:xfrm>
            <a:off x="7826041" y="228299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44" name="Rombo 288">
            <a:extLst>
              <a:ext uri="{FF2B5EF4-FFF2-40B4-BE49-F238E27FC236}">
                <a16:creationId xmlns:a16="http://schemas.microsoft.com/office/drawing/2014/main" id="{00000000-0008-0000-0400-00002C000000}"/>
              </a:ext>
            </a:extLst>
          </xdr:cNvPr>
          <xdr:cNvSpPr/>
        </xdr:nvSpPr>
        <xdr:spPr bwMode="auto">
          <a:xfrm>
            <a:off x="8157915" y="227396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45" name="Rombo 289">
            <a:extLst>
              <a:ext uri="{FF2B5EF4-FFF2-40B4-BE49-F238E27FC236}">
                <a16:creationId xmlns:a16="http://schemas.microsoft.com/office/drawing/2014/main" id="{00000000-0008-0000-0400-00002D000000}"/>
              </a:ext>
            </a:extLst>
          </xdr:cNvPr>
          <xdr:cNvSpPr/>
        </xdr:nvSpPr>
        <xdr:spPr bwMode="auto">
          <a:xfrm>
            <a:off x="7995990" y="214061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grpSp>
    <xdr:clientData/>
  </xdr:twoCellAnchor>
  <xdr:twoCellAnchor>
    <xdr:from>
      <xdr:col>18</xdr:col>
      <xdr:colOff>155118</xdr:colOff>
      <xdr:row>33</xdr:row>
      <xdr:rowOff>34018</xdr:rowOff>
    </xdr:from>
    <xdr:to>
      <xdr:col>18</xdr:col>
      <xdr:colOff>665389</xdr:colOff>
      <xdr:row>33</xdr:row>
      <xdr:rowOff>489860</xdr:rowOff>
    </xdr:to>
    <xdr:grpSp>
      <xdr:nvGrpSpPr>
        <xdr:cNvPr id="46" name="Grupo 290">
          <a:extLst>
            <a:ext uri="{FF2B5EF4-FFF2-40B4-BE49-F238E27FC236}">
              <a16:creationId xmlns:a16="http://schemas.microsoft.com/office/drawing/2014/main" id="{00000000-0008-0000-0400-00002E000000}"/>
            </a:ext>
          </a:extLst>
        </xdr:cNvPr>
        <xdr:cNvGrpSpPr/>
      </xdr:nvGrpSpPr>
      <xdr:grpSpPr>
        <a:xfrm>
          <a:off x="11737518" y="16817068"/>
          <a:ext cx="510271" cy="455842"/>
          <a:chOff x="7826041" y="2140612"/>
          <a:chExt cx="663745" cy="551955"/>
        </a:xfrm>
        <a:noFill/>
      </xdr:grpSpPr>
      <xdr:sp macro="" textlink="">
        <xdr:nvSpPr>
          <xdr:cNvPr id="47" name="Rombo 291">
            <a:extLst>
              <a:ext uri="{FF2B5EF4-FFF2-40B4-BE49-F238E27FC236}">
                <a16:creationId xmlns:a16="http://schemas.microsoft.com/office/drawing/2014/main" id="{00000000-0008-0000-0400-00002F000000}"/>
              </a:ext>
            </a:extLst>
          </xdr:cNvPr>
          <xdr:cNvSpPr/>
        </xdr:nvSpPr>
        <xdr:spPr bwMode="auto">
          <a:xfrm>
            <a:off x="7987966" y="241634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48" name="Rombo 292">
            <a:extLst>
              <a:ext uri="{FF2B5EF4-FFF2-40B4-BE49-F238E27FC236}">
                <a16:creationId xmlns:a16="http://schemas.microsoft.com/office/drawing/2014/main" id="{00000000-0008-0000-0400-000030000000}"/>
              </a:ext>
            </a:extLst>
          </xdr:cNvPr>
          <xdr:cNvSpPr/>
        </xdr:nvSpPr>
        <xdr:spPr bwMode="auto">
          <a:xfrm>
            <a:off x="7826041" y="228299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49" name="Rombo 293">
            <a:extLst>
              <a:ext uri="{FF2B5EF4-FFF2-40B4-BE49-F238E27FC236}">
                <a16:creationId xmlns:a16="http://schemas.microsoft.com/office/drawing/2014/main" id="{00000000-0008-0000-0400-000031000000}"/>
              </a:ext>
            </a:extLst>
          </xdr:cNvPr>
          <xdr:cNvSpPr/>
        </xdr:nvSpPr>
        <xdr:spPr bwMode="auto">
          <a:xfrm>
            <a:off x="8157915" y="227396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50" name="Rombo 294">
            <a:extLst>
              <a:ext uri="{FF2B5EF4-FFF2-40B4-BE49-F238E27FC236}">
                <a16:creationId xmlns:a16="http://schemas.microsoft.com/office/drawing/2014/main" id="{00000000-0008-0000-0400-000032000000}"/>
              </a:ext>
            </a:extLst>
          </xdr:cNvPr>
          <xdr:cNvSpPr/>
        </xdr:nvSpPr>
        <xdr:spPr bwMode="auto">
          <a:xfrm>
            <a:off x="7995990" y="214061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grpSp>
    <xdr:clientData/>
  </xdr:twoCellAnchor>
  <xdr:twoCellAnchor>
    <xdr:from>
      <xdr:col>18</xdr:col>
      <xdr:colOff>155118</xdr:colOff>
      <xdr:row>34</xdr:row>
      <xdr:rowOff>34018</xdr:rowOff>
    </xdr:from>
    <xdr:to>
      <xdr:col>18</xdr:col>
      <xdr:colOff>665389</xdr:colOff>
      <xdr:row>34</xdr:row>
      <xdr:rowOff>489860</xdr:rowOff>
    </xdr:to>
    <xdr:grpSp>
      <xdr:nvGrpSpPr>
        <xdr:cNvPr id="51" name="Grupo 295">
          <a:extLst>
            <a:ext uri="{FF2B5EF4-FFF2-40B4-BE49-F238E27FC236}">
              <a16:creationId xmlns:a16="http://schemas.microsoft.com/office/drawing/2014/main" id="{00000000-0008-0000-0400-000033000000}"/>
            </a:ext>
          </a:extLst>
        </xdr:cNvPr>
        <xdr:cNvGrpSpPr/>
      </xdr:nvGrpSpPr>
      <xdr:grpSpPr>
        <a:xfrm>
          <a:off x="11737518" y="17331418"/>
          <a:ext cx="510271" cy="455842"/>
          <a:chOff x="7826041" y="2140612"/>
          <a:chExt cx="663745" cy="551955"/>
        </a:xfrm>
        <a:noFill/>
      </xdr:grpSpPr>
      <xdr:sp macro="" textlink="">
        <xdr:nvSpPr>
          <xdr:cNvPr id="52" name="Rombo 296">
            <a:extLst>
              <a:ext uri="{FF2B5EF4-FFF2-40B4-BE49-F238E27FC236}">
                <a16:creationId xmlns:a16="http://schemas.microsoft.com/office/drawing/2014/main" id="{00000000-0008-0000-0400-000034000000}"/>
              </a:ext>
            </a:extLst>
          </xdr:cNvPr>
          <xdr:cNvSpPr/>
        </xdr:nvSpPr>
        <xdr:spPr bwMode="auto">
          <a:xfrm>
            <a:off x="7987966" y="241634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53" name="Rombo 297">
            <a:extLst>
              <a:ext uri="{FF2B5EF4-FFF2-40B4-BE49-F238E27FC236}">
                <a16:creationId xmlns:a16="http://schemas.microsoft.com/office/drawing/2014/main" id="{00000000-0008-0000-0400-000035000000}"/>
              </a:ext>
            </a:extLst>
          </xdr:cNvPr>
          <xdr:cNvSpPr/>
        </xdr:nvSpPr>
        <xdr:spPr bwMode="auto">
          <a:xfrm>
            <a:off x="7826041" y="228299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54" name="Rombo 298">
            <a:extLst>
              <a:ext uri="{FF2B5EF4-FFF2-40B4-BE49-F238E27FC236}">
                <a16:creationId xmlns:a16="http://schemas.microsoft.com/office/drawing/2014/main" id="{00000000-0008-0000-0400-000036000000}"/>
              </a:ext>
            </a:extLst>
          </xdr:cNvPr>
          <xdr:cNvSpPr/>
        </xdr:nvSpPr>
        <xdr:spPr bwMode="auto">
          <a:xfrm>
            <a:off x="8157915" y="227396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55" name="Rombo 299">
            <a:extLst>
              <a:ext uri="{FF2B5EF4-FFF2-40B4-BE49-F238E27FC236}">
                <a16:creationId xmlns:a16="http://schemas.microsoft.com/office/drawing/2014/main" id="{00000000-0008-0000-0400-000037000000}"/>
              </a:ext>
            </a:extLst>
          </xdr:cNvPr>
          <xdr:cNvSpPr/>
        </xdr:nvSpPr>
        <xdr:spPr bwMode="auto">
          <a:xfrm>
            <a:off x="7995990" y="214061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grpSp>
    <xdr:clientData/>
  </xdr:twoCellAnchor>
  <xdr:twoCellAnchor>
    <xdr:from>
      <xdr:col>18</xdr:col>
      <xdr:colOff>155118</xdr:colOff>
      <xdr:row>35</xdr:row>
      <xdr:rowOff>34018</xdr:rowOff>
    </xdr:from>
    <xdr:to>
      <xdr:col>18</xdr:col>
      <xdr:colOff>665389</xdr:colOff>
      <xdr:row>35</xdr:row>
      <xdr:rowOff>489860</xdr:rowOff>
    </xdr:to>
    <xdr:grpSp>
      <xdr:nvGrpSpPr>
        <xdr:cNvPr id="56" name="Grupo 300">
          <a:extLst>
            <a:ext uri="{FF2B5EF4-FFF2-40B4-BE49-F238E27FC236}">
              <a16:creationId xmlns:a16="http://schemas.microsoft.com/office/drawing/2014/main" id="{00000000-0008-0000-0400-000038000000}"/>
            </a:ext>
          </a:extLst>
        </xdr:cNvPr>
        <xdr:cNvGrpSpPr/>
      </xdr:nvGrpSpPr>
      <xdr:grpSpPr>
        <a:xfrm>
          <a:off x="11737518" y="17845768"/>
          <a:ext cx="510271" cy="455842"/>
          <a:chOff x="7826041" y="2140612"/>
          <a:chExt cx="663745" cy="551955"/>
        </a:xfrm>
        <a:noFill/>
      </xdr:grpSpPr>
      <xdr:sp macro="" textlink="">
        <xdr:nvSpPr>
          <xdr:cNvPr id="57" name="Rombo 301">
            <a:extLst>
              <a:ext uri="{FF2B5EF4-FFF2-40B4-BE49-F238E27FC236}">
                <a16:creationId xmlns:a16="http://schemas.microsoft.com/office/drawing/2014/main" id="{00000000-0008-0000-0400-000039000000}"/>
              </a:ext>
            </a:extLst>
          </xdr:cNvPr>
          <xdr:cNvSpPr/>
        </xdr:nvSpPr>
        <xdr:spPr bwMode="auto">
          <a:xfrm>
            <a:off x="7987966" y="241634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58" name="Rombo 302">
            <a:extLst>
              <a:ext uri="{FF2B5EF4-FFF2-40B4-BE49-F238E27FC236}">
                <a16:creationId xmlns:a16="http://schemas.microsoft.com/office/drawing/2014/main" id="{00000000-0008-0000-0400-00003A000000}"/>
              </a:ext>
            </a:extLst>
          </xdr:cNvPr>
          <xdr:cNvSpPr/>
        </xdr:nvSpPr>
        <xdr:spPr bwMode="auto">
          <a:xfrm>
            <a:off x="7826041" y="228299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59" name="Rombo 303">
            <a:extLst>
              <a:ext uri="{FF2B5EF4-FFF2-40B4-BE49-F238E27FC236}">
                <a16:creationId xmlns:a16="http://schemas.microsoft.com/office/drawing/2014/main" id="{00000000-0008-0000-0400-00003B000000}"/>
              </a:ext>
            </a:extLst>
          </xdr:cNvPr>
          <xdr:cNvSpPr/>
        </xdr:nvSpPr>
        <xdr:spPr bwMode="auto">
          <a:xfrm>
            <a:off x="8157915" y="227396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60" name="Rombo 304">
            <a:extLst>
              <a:ext uri="{FF2B5EF4-FFF2-40B4-BE49-F238E27FC236}">
                <a16:creationId xmlns:a16="http://schemas.microsoft.com/office/drawing/2014/main" id="{00000000-0008-0000-0400-00003C000000}"/>
              </a:ext>
            </a:extLst>
          </xdr:cNvPr>
          <xdr:cNvSpPr/>
        </xdr:nvSpPr>
        <xdr:spPr bwMode="auto">
          <a:xfrm>
            <a:off x="7995990" y="214061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grpSp>
    <xdr:clientData/>
  </xdr:twoCellAnchor>
  <xdr:twoCellAnchor>
    <xdr:from>
      <xdr:col>18</xdr:col>
      <xdr:colOff>155118</xdr:colOff>
      <xdr:row>36</xdr:row>
      <xdr:rowOff>34018</xdr:rowOff>
    </xdr:from>
    <xdr:to>
      <xdr:col>18</xdr:col>
      <xdr:colOff>665389</xdr:colOff>
      <xdr:row>36</xdr:row>
      <xdr:rowOff>489860</xdr:rowOff>
    </xdr:to>
    <xdr:grpSp>
      <xdr:nvGrpSpPr>
        <xdr:cNvPr id="61" name="Grupo 305">
          <a:extLst>
            <a:ext uri="{FF2B5EF4-FFF2-40B4-BE49-F238E27FC236}">
              <a16:creationId xmlns:a16="http://schemas.microsoft.com/office/drawing/2014/main" id="{00000000-0008-0000-0400-00003D000000}"/>
            </a:ext>
          </a:extLst>
        </xdr:cNvPr>
        <xdr:cNvGrpSpPr/>
      </xdr:nvGrpSpPr>
      <xdr:grpSpPr>
        <a:xfrm>
          <a:off x="11737518" y="18360118"/>
          <a:ext cx="510271" cy="455842"/>
          <a:chOff x="7826041" y="2140612"/>
          <a:chExt cx="663745" cy="551955"/>
        </a:xfrm>
        <a:noFill/>
      </xdr:grpSpPr>
      <xdr:sp macro="" textlink="">
        <xdr:nvSpPr>
          <xdr:cNvPr id="62" name="Rombo 306">
            <a:extLst>
              <a:ext uri="{FF2B5EF4-FFF2-40B4-BE49-F238E27FC236}">
                <a16:creationId xmlns:a16="http://schemas.microsoft.com/office/drawing/2014/main" id="{00000000-0008-0000-0400-00003E000000}"/>
              </a:ext>
            </a:extLst>
          </xdr:cNvPr>
          <xdr:cNvSpPr/>
        </xdr:nvSpPr>
        <xdr:spPr bwMode="auto">
          <a:xfrm>
            <a:off x="7987966" y="241634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63" name="Rombo 307">
            <a:extLst>
              <a:ext uri="{FF2B5EF4-FFF2-40B4-BE49-F238E27FC236}">
                <a16:creationId xmlns:a16="http://schemas.microsoft.com/office/drawing/2014/main" id="{00000000-0008-0000-0400-00003F000000}"/>
              </a:ext>
            </a:extLst>
          </xdr:cNvPr>
          <xdr:cNvSpPr/>
        </xdr:nvSpPr>
        <xdr:spPr bwMode="auto">
          <a:xfrm>
            <a:off x="7826041" y="228299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64" name="Rombo 308">
            <a:extLst>
              <a:ext uri="{FF2B5EF4-FFF2-40B4-BE49-F238E27FC236}">
                <a16:creationId xmlns:a16="http://schemas.microsoft.com/office/drawing/2014/main" id="{00000000-0008-0000-0400-000040000000}"/>
              </a:ext>
            </a:extLst>
          </xdr:cNvPr>
          <xdr:cNvSpPr/>
        </xdr:nvSpPr>
        <xdr:spPr bwMode="auto">
          <a:xfrm>
            <a:off x="8157915" y="227396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65" name="Rombo 309">
            <a:extLst>
              <a:ext uri="{FF2B5EF4-FFF2-40B4-BE49-F238E27FC236}">
                <a16:creationId xmlns:a16="http://schemas.microsoft.com/office/drawing/2014/main" id="{00000000-0008-0000-0400-000041000000}"/>
              </a:ext>
            </a:extLst>
          </xdr:cNvPr>
          <xdr:cNvSpPr/>
        </xdr:nvSpPr>
        <xdr:spPr bwMode="auto">
          <a:xfrm>
            <a:off x="7995990" y="214061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grpSp>
    <xdr:clientData/>
  </xdr:twoCellAnchor>
  <xdr:twoCellAnchor>
    <xdr:from>
      <xdr:col>18</xdr:col>
      <xdr:colOff>155118</xdr:colOff>
      <xdr:row>37</xdr:row>
      <xdr:rowOff>34018</xdr:rowOff>
    </xdr:from>
    <xdr:to>
      <xdr:col>18</xdr:col>
      <xdr:colOff>665389</xdr:colOff>
      <xdr:row>37</xdr:row>
      <xdr:rowOff>489860</xdr:rowOff>
    </xdr:to>
    <xdr:grpSp>
      <xdr:nvGrpSpPr>
        <xdr:cNvPr id="66" name="Grupo 310">
          <a:extLst>
            <a:ext uri="{FF2B5EF4-FFF2-40B4-BE49-F238E27FC236}">
              <a16:creationId xmlns:a16="http://schemas.microsoft.com/office/drawing/2014/main" id="{00000000-0008-0000-0400-000042000000}"/>
            </a:ext>
          </a:extLst>
        </xdr:cNvPr>
        <xdr:cNvGrpSpPr/>
      </xdr:nvGrpSpPr>
      <xdr:grpSpPr>
        <a:xfrm>
          <a:off x="11737518" y="18874468"/>
          <a:ext cx="510271" cy="455842"/>
          <a:chOff x="7826041" y="2140612"/>
          <a:chExt cx="663745" cy="551955"/>
        </a:xfrm>
        <a:noFill/>
      </xdr:grpSpPr>
      <xdr:sp macro="" textlink="">
        <xdr:nvSpPr>
          <xdr:cNvPr id="67" name="Rombo 311">
            <a:extLst>
              <a:ext uri="{FF2B5EF4-FFF2-40B4-BE49-F238E27FC236}">
                <a16:creationId xmlns:a16="http://schemas.microsoft.com/office/drawing/2014/main" id="{00000000-0008-0000-0400-000043000000}"/>
              </a:ext>
            </a:extLst>
          </xdr:cNvPr>
          <xdr:cNvSpPr/>
        </xdr:nvSpPr>
        <xdr:spPr bwMode="auto">
          <a:xfrm>
            <a:off x="7987966" y="241634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68" name="Rombo 312">
            <a:extLst>
              <a:ext uri="{FF2B5EF4-FFF2-40B4-BE49-F238E27FC236}">
                <a16:creationId xmlns:a16="http://schemas.microsoft.com/office/drawing/2014/main" id="{00000000-0008-0000-0400-000044000000}"/>
              </a:ext>
            </a:extLst>
          </xdr:cNvPr>
          <xdr:cNvSpPr/>
        </xdr:nvSpPr>
        <xdr:spPr bwMode="auto">
          <a:xfrm>
            <a:off x="7826041" y="228299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69" name="Rombo 313">
            <a:extLst>
              <a:ext uri="{FF2B5EF4-FFF2-40B4-BE49-F238E27FC236}">
                <a16:creationId xmlns:a16="http://schemas.microsoft.com/office/drawing/2014/main" id="{00000000-0008-0000-0400-000045000000}"/>
              </a:ext>
            </a:extLst>
          </xdr:cNvPr>
          <xdr:cNvSpPr/>
        </xdr:nvSpPr>
        <xdr:spPr bwMode="auto">
          <a:xfrm>
            <a:off x="8157915" y="227396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70" name="Rombo 314">
            <a:extLst>
              <a:ext uri="{FF2B5EF4-FFF2-40B4-BE49-F238E27FC236}">
                <a16:creationId xmlns:a16="http://schemas.microsoft.com/office/drawing/2014/main" id="{00000000-0008-0000-0400-000046000000}"/>
              </a:ext>
            </a:extLst>
          </xdr:cNvPr>
          <xdr:cNvSpPr/>
        </xdr:nvSpPr>
        <xdr:spPr bwMode="auto">
          <a:xfrm>
            <a:off x="7995990" y="214061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grpSp>
    <xdr:clientData/>
  </xdr:twoCellAnchor>
  <xdr:twoCellAnchor>
    <xdr:from>
      <xdr:col>18</xdr:col>
      <xdr:colOff>155118</xdr:colOff>
      <xdr:row>38</xdr:row>
      <xdr:rowOff>34018</xdr:rowOff>
    </xdr:from>
    <xdr:to>
      <xdr:col>18</xdr:col>
      <xdr:colOff>665389</xdr:colOff>
      <xdr:row>38</xdr:row>
      <xdr:rowOff>489860</xdr:rowOff>
    </xdr:to>
    <xdr:grpSp>
      <xdr:nvGrpSpPr>
        <xdr:cNvPr id="71" name="Grupo 315">
          <a:extLst>
            <a:ext uri="{FF2B5EF4-FFF2-40B4-BE49-F238E27FC236}">
              <a16:creationId xmlns:a16="http://schemas.microsoft.com/office/drawing/2014/main" id="{00000000-0008-0000-0400-000047000000}"/>
            </a:ext>
          </a:extLst>
        </xdr:cNvPr>
        <xdr:cNvGrpSpPr/>
      </xdr:nvGrpSpPr>
      <xdr:grpSpPr>
        <a:xfrm>
          <a:off x="11737518" y="19388818"/>
          <a:ext cx="510271" cy="455842"/>
          <a:chOff x="7826041" y="2140612"/>
          <a:chExt cx="663745" cy="551955"/>
        </a:xfrm>
        <a:noFill/>
      </xdr:grpSpPr>
      <xdr:sp macro="" textlink="">
        <xdr:nvSpPr>
          <xdr:cNvPr id="72" name="Rombo 316">
            <a:extLst>
              <a:ext uri="{FF2B5EF4-FFF2-40B4-BE49-F238E27FC236}">
                <a16:creationId xmlns:a16="http://schemas.microsoft.com/office/drawing/2014/main" id="{00000000-0008-0000-0400-000048000000}"/>
              </a:ext>
            </a:extLst>
          </xdr:cNvPr>
          <xdr:cNvSpPr/>
        </xdr:nvSpPr>
        <xdr:spPr bwMode="auto">
          <a:xfrm>
            <a:off x="7987966" y="241634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73" name="Rombo 317">
            <a:extLst>
              <a:ext uri="{FF2B5EF4-FFF2-40B4-BE49-F238E27FC236}">
                <a16:creationId xmlns:a16="http://schemas.microsoft.com/office/drawing/2014/main" id="{00000000-0008-0000-0400-000049000000}"/>
              </a:ext>
            </a:extLst>
          </xdr:cNvPr>
          <xdr:cNvSpPr/>
        </xdr:nvSpPr>
        <xdr:spPr bwMode="auto">
          <a:xfrm>
            <a:off x="7826041" y="228299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74" name="Rombo 318">
            <a:extLst>
              <a:ext uri="{FF2B5EF4-FFF2-40B4-BE49-F238E27FC236}">
                <a16:creationId xmlns:a16="http://schemas.microsoft.com/office/drawing/2014/main" id="{00000000-0008-0000-0400-00004A000000}"/>
              </a:ext>
            </a:extLst>
          </xdr:cNvPr>
          <xdr:cNvSpPr/>
        </xdr:nvSpPr>
        <xdr:spPr bwMode="auto">
          <a:xfrm>
            <a:off x="8157915" y="227396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75" name="Rombo 319">
            <a:extLst>
              <a:ext uri="{FF2B5EF4-FFF2-40B4-BE49-F238E27FC236}">
                <a16:creationId xmlns:a16="http://schemas.microsoft.com/office/drawing/2014/main" id="{00000000-0008-0000-0400-00004B000000}"/>
              </a:ext>
            </a:extLst>
          </xdr:cNvPr>
          <xdr:cNvSpPr/>
        </xdr:nvSpPr>
        <xdr:spPr bwMode="auto">
          <a:xfrm>
            <a:off x="7995990" y="214061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grpSp>
    <xdr:clientData/>
  </xdr:twoCellAnchor>
  <xdr:twoCellAnchor>
    <xdr:from>
      <xdr:col>7</xdr:col>
      <xdr:colOff>95250</xdr:colOff>
      <xdr:row>15</xdr:row>
      <xdr:rowOff>66675</xdr:rowOff>
    </xdr:from>
    <xdr:to>
      <xdr:col>7</xdr:col>
      <xdr:colOff>514350</xdr:colOff>
      <xdr:row>15</xdr:row>
      <xdr:rowOff>463550</xdr:rowOff>
    </xdr:to>
    <xdr:sp macro="" textlink="">
      <xdr:nvSpPr>
        <xdr:cNvPr id="76" name="7 Decisión">
          <a:extLst>
            <a:ext uri="{FF2B5EF4-FFF2-40B4-BE49-F238E27FC236}">
              <a16:creationId xmlns:a16="http://schemas.microsoft.com/office/drawing/2014/main" id="{00000000-0008-0000-0400-00004C000000}"/>
            </a:ext>
          </a:extLst>
        </xdr:cNvPr>
        <xdr:cNvSpPr/>
      </xdr:nvSpPr>
      <xdr:spPr>
        <a:xfrm>
          <a:off x="5495925" y="1590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7</xdr:col>
      <xdr:colOff>95250</xdr:colOff>
      <xdr:row>16</xdr:row>
      <xdr:rowOff>66675</xdr:rowOff>
    </xdr:from>
    <xdr:to>
      <xdr:col>7</xdr:col>
      <xdr:colOff>514350</xdr:colOff>
      <xdr:row>16</xdr:row>
      <xdr:rowOff>463550</xdr:rowOff>
    </xdr:to>
    <xdr:sp macro="" textlink="">
      <xdr:nvSpPr>
        <xdr:cNvPr id="77" name="7 Decisión">
          <a:extLst>
            <a:ext uri="{FF2B5EF4-FFF2-40B4-BE49-F238E27FC236}">
              <a16:creationId xmlns:a16="http://schemas.microsoft.com/office/drawing/2014/main" id="{00000000-0008-0000-0400-00004D000000}"/>
            </a:ext>
          </a:extLst>
        </xdr:cNvPr>
        <xdr:cNvSpPr/>
      </xdr:nvSpPr>
      <xdr:spPr>
        <a:xfrm>
          <a:off x="5495925" y="1781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7</xdr:col>
      <xdr:colOff>95250</xdr:colOff>
      <xdr:row>28</xdr:row>
      <xdr:rowOff>66675</xdr:rowOff>
    </xdr:from>
    <xdr:to>
      <xdr:col>7</xdr:col>
      <xdr:colOff>514350</xdr:colOff>
      <xdr:row>28</xdr:row>
      <xdr:rowOff>463550</xdr:rowOff>
    </xdr:to>
    <xdr:sp macro="" textlink="">
      <xdr:nvSpPr>
        <xdr:cNvPr id="78" name="7 Decisión">
          <a:extLst>
            <a:ext uri="{FF2B5EF4-FFF2-40B4-BE49-F238E27FC236}">
              <a16:creationId xmlns:a16="http://schemas.microsoft.com/office/drawing/2014/main" id="{00000000-0008-0000-0400-00004E000000}"/>
            </a:ext>
          </a:extLst>
        </xdr:cNvPr>
        <xdr:cNvSpPr/>
      </xdr:nvSpPr>
      <xdr:spPr>
        <a:xfrm>
          <a:off x="5495925" y="1971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7</xdr:col>
      <xdr:colOff>95250</xdr:colOff>
      <xdr:row>29</xdr:row>
      <xdr:rowOff>66675</xdr:rowOff>
    </xdr:from>
    <xdr:to>
      <xdr:col>7</xdr:col>
      <xdr:colOff>514350</xdr:colOff>
      <xdr:row>29</xdr:row>
      <xdr:rowOff>463550</xdr:rowOff>
    </xdr:to>
    <xdr:sp macro="" textlink="">
      <xdr:nvSpPr>
        <xdr:cNvPr id="79" name="7 Decisión">
          <a:extLst>
            <a:ext uri="{FF2B5EF4-FFF2-40B4-BE49-F238E27FC236}">
              <a16:creationId xmlns:a16="http://schemas.microsoft.com/office/drawing/2014/main" id="{00000000-0008-0000-0400-00004F000000}"/>
            </a:ext>
          </a:extLst>
        </xdr:cNvPr>
        <xdr:cNvSpPr/>
      </xdr:nvSpPr>
      <xdr:spPr>
        <a:xfrm>
          <a:off x="5495925" y="2162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7</xdr:col>
      <xdr:colOff>95250</xdr:colOff>
      <xdr:row>30</xdr:row>
      <xdr:rowOff>66675</xdr:rowOff>
    </xdr:from>
    <xdr:to>
      <xdr:col>7</xdr:col>
      <xdr:colOff>514350</xdr:colOff>
      <xdr:row>30</xdr:row>
      <xdr:rowOff>463550</xdr:rowOff>
    </xdr:to>
    <xdr:sp macro="" textlink="">
      <xdr:nvSpPr>
        <xdr:cNvPr id="80" name="7 Decisión">
          <a:extLst>
            <a:ext uri="{FF2B5EF4-FFF2-40B4-BE49-F238E27FC236}">
              <a16:creationId xmlns:a16="http://schemas.microsoft.com/office/drawing/2014/main" id="{00000000-0008-0000-0400-000050000000}"/>
            </a:ext>
          </a:extLst>
        </xdr:cNvPr>
        <xdr:cNvSpPr/>
      </xdr:nvSpPr>
      <xdr:spPr>
        <a:xfrm>
          <a:off x="5495925" y="2352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7</xdr:col>
      <xdr:colOff>95250</xdr:colOff>
      <xdr:row>31</xdr:row>
      <xdr:rowOff>66675</xdr:rowOff>
    </xdr:from>
    <xdr:to>
      <xdr:col>7</xdr:col>
      <xdr:colOff>514350</xdr:colOff>
      <xdr:row>31</xdr:row>
      <xdr:rowOff>463550</xdr:rowOff>
    </xdr:to>
    <xdr:sp macro="" textlink="">
      <xdr:nvSpPr>
        <xdr:cNvPr id="81" name="7 Decisión">
          <a:extLst>
            <a:ext uri="{FF2B5EF4-FFF2-40B4-BE49-F238E27FC236}">
              <a16:creationId xmlns:a16="http://schemas.microsoft.com/office/drawing/2014/main" id="{00000000-0008-0000-0400-000051000000}"/>
            </a:ext>
          </a:extLst>
        </xdr:cNvPr>
        <xdr:cNvSpPr/>
      </xdr:nvSpPr>
      <xdr:spPr>
        <a:xfrm>
          <a:off x="5495925" y="2543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7</xdr:col>
      <xdr:colOff>95250</xdr:colOff>
      <xdr:row>32</xdr:row>
      <xdr:rowOff>66675</xdr:rowOff>
    </xdr:from>
    <xdr:to>
      <xdr:col>7</xdr:col>
      <xdr:colOff>514350</xdr:colOff>
      <xdr:row>32</xdr:row>
      <xdr:rowOff>463550</xdr:rowOff>
    </xdr:to>
    <xdr:sp macro="" textlink="">
      <xdr:nvSpPr>
        <xdr:cNvPr id="82" name="7 Decisión">
          <a:extLst>
            <a:ext uri="{FF2B5EF4-FFF2-40B4-BE49-F238E27FC236}">
              <a16:creationId xmlns:a16="http://schemas.microsoft.com/office/drawing/2014/main" id="{00000000-0008-0000-0400-000052000000}"/>
            </a:ext>
          </a:extLst>
        </xdr:cNvPr>
        <xdr:cNvSpPr/>
      </xdr:nvSpPr>
      <xdr:spPr>
        <a:xfrm>
          <a:off x="5495925" y="2733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7</xdr:col>
      <xdr:colOff>95250</xdr:colOff>
      <xdr:row>33</xdr:row>
      <xdr:rowOff>66675</xdr:rowOff>
    </xdr:from>
    <xdr:to>
      <xdr:col>7</xdr:col>
      <xdr:colOff>514350</xdr:colOff>
      <xdr:row>33</xdr:row>
      <xdr:rowOff>463550</xdr:rowOff>
    </xdr:to>
    <xdr:sp macro="" textlink="">
      <xdr:nvSpPr>
        <xdr:cNvPr id="83" name="7 Decisión">
          <a:extLst>
            <a:ext uri="{FF2B5EF4-FFF2-40B4-BE49-F238E27FC236}">
              <a16:creationId xmlns:a16="http://schemas.microsoft.com/office/drawing/2014/main" id="{00000000-0008-0000-0400-000053000000}"/>
            </a:ext>
          </a:extLst>
        </xdr:cNvPr>
        <xdr:cNvSpPr/>
      </xdr:nvSpPr>
      <xdr:spPr>
        <a:xfrm>
          <a:off x="5495925" y="2924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7</xdr:col>
      <xdr:colOff>95250</xdr:colOff>
      <xdr:row>34</xdr:row>
      <xdr:rowOff>66675</xdr:rowOff>
    </xdr:from>
    <xdr:to>
      <xdr:col>7</xdr:col>
      <xdr:colOff>514350</xdr:colOff>
      <xdr:row>34</xdr:row>
      <xdr:rowOff>463550</xdr:rowOff>
    </xdr:to>
    <xdr:sp macro="" textlink="">
      <xdr:nvSpPr>
        <xdr:cNvPr id="84" name="7 Decisión">
          <a:extLst>
            <a:ext uri="{FF2B5EF4-FFF2-40B4-BE49-F238E27FC236}">
              <a16:creationId xmlns:a16="http://schemas.microsoft.com/office/drawing/2014/main" id="{00000000-0008-0000-0400-000054000000}"/>
            </a:ext>
          </a:extLst>
        </xdr:cNvPr>
        <xdr:cNvSpPr/>
      </xdr:nvSpPr>
      <xdr:spPr>
        <a:xfrm>
          <a:off x="5495925" y="3114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7</xdr:col>
      <xdr:colOff>95250</xdr:colOff>
      <xdr:row>35</xdr:row>
      <xdr:rowOff>66675</xdr:rowOff>
    </xdr:from>
    <xdr:to>
      <xdr:col>7</xdr:col>
      <xdr:colOff>514350</xdr:colOff>
      <xdr:row>35</xdr:row>
      <xdr:rowOff>463550</xdr:rowOff>
    </xdr:to>
    <xdr:sp macro="" textlink="">
      <xdr:nvSpPr>
        <xdr:cNvPr id="85" name="7 Decisión">
          <a:extLst>
            <a:ext uri="{FF2B5EF4-FFF2-40B4-BE49-F238E27FC236}">
              <a16:creationId xmlns:a16="http://schemas.microsoft.com/office/drawing/2014/main" id="{00000000-0008-0000-0400-000055000000}"/>
            </a:ext>
          </a:extLst>
        </xdr:cNvPr>
        <xdr:cNvSpPr/>
      </xdr:nvSpPr>
      <xdr:spPr>
        <a:xfrm>
          <a:off x="5495925" y="3305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7</xdr:col>
      <xdr:colOff>95250</xdr:colOff>
      <xdr:row>36</xdr:row>
      <xdr:rowOff>66675</xdr:rowOff>
    </xdr:from>
    <xdr:to>
      <xdr:col>7</xdr:col>
      <xdr:colOff>514350</xdr:colOff>
      <xdr:row>36</xdr:row>
      <xdr:rowOff>463550</xdr:rowOff>
    </xdr:to>
    <xdr:sp macro="" textlink="">
      <xdr:nvSpPr>
        <xdr:cNvPr id="86" name="7 Decisión">
          <a:extLst>
            <a:ext uri="{FF2B5EF4-FFF2-40B4-BE49-F238E27FC236}">
              <a16:creationId xmlns:a16="http://schemas.microsoft.com/office/drawing/2014/main" id="{00000000-0008-0000-0400-000056000000}"/>
            </a:ext>
          </a:extLst>
        </xdr:cNvPr>
        <xdr:cNvSpPr/>
      </xdr:nvSpPr>
      <xdr:spPr>
        <a:xfrm>
          <a:off x="5495925" y="3495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7</xdr:col>
      <xdr:colOff>95250</xdr:colOff>
      <xdr:row>37</xdr:row>
      <xdr:rowOff>66675</xdr:rowOff>
    </xdr:from>
    <xdr:to>
      <xdr:col>7</xdr:col>
      <xdr:colOff>514350</xdr:colOff>
      <xdr:row>37</xdr:row>
      <xdr:rowOff>463550</xdr:rowOff>
    </xdr:to>
    <xdr:sp macro="" textlink="">
      <xdr:nvSpPr>
        <xdr:cNvPr id="87" name="7 Decisión">
          <a:extLst>
            <a:ext uri="{FF2B5EF4-FFF2-40B4-BE49-F238E27FC236}">
              <a16:creationId xmlns:a16="http://schemas.microsoft.com/office/drawing/2014/main" id="{00000000-0008-0000-0400-000057000000}"/>
            </a:ext>
          </a:extLst>
        </xdr:cNvPr>
        <xdr:cNvSpPr/>
      </xdr:nvSpPr>
      <xdr:spPr>
        <a:xfrm>
          <a:off x="5495925" y="3686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7</xdr:col>
      <xdr:colOff>95250</xdr:colOff>
      <xdr:row>38</xdr:row>
      <xdr:rowOff>66675</xdr:rowOff>
    </xdr:from>
    <xdr:to>
      <xdr:col>7</xdr:col>
      <xdr:colOff>514350</xdr:colOff>
      <xdr:row>38</xdr:row>
      <xdr:rowOff>463550</xdr:rowOff>
    </xdr:to>
    <xdr:sp macro="" textlink="">
      <xdr:nvSpPr>
        <xdr:cNvPr id="88" name="7 Decisión">
          <a:extLst>
            <a:ext uri="{FF2B5EF4-FFF2-40B4-BE49-F238E27FC236}">
              <a16:creationId xmlns:a16="http://schemas.microsoft.com/office/drawing/2014/main" id="{00000000-0008-0000-0400-000058000000}"/>
            </a:ext>
          </a:extLst>
        </xdr:cNvPr>
        <xdr:cNvSpPr/>
      </xdr:nvSpPr>
      <xdr:spPr>
        <a:xfrm>
          <a:off x="5495925" y="3876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7</xdr:row>
      <xdr:rowOff>66675</xdr:rowOff>
    </xdr:from>
    <xdr:to>
      <xdr:col>2</xdr:col>
      <xdr:colOff>514350</xdr:colOff>
      <xdr:row>7</xdr:row>
      <xdr:rowOff>463550</xdr:rowOff>
    </xdr:to>
    <xdr:sp macro="" textlink="">
      <xdr:nvSpPr>
        <xdr:cNvPr id="89" name="7 Decisión">
          <a:extLst>
            <a:ext uri="{FF2B5EF4-FFF2-40B4-BE49-F238E27FC236}">
              <a16:creationId xmlns:a16="http://schemas.microsoft.com/office/drawing/2014/main" id="{00000000-0008-0000-0400-000059000000}"/>
            </a:ext>
          </a:extLst>
        </xdr:cNvPr>
        <xdr:cNvSpPr/>
      </xdr:nvSpPr>
      <xdr:spPr>
        <a:xfrm>
          <a:off x="1638300" y="1400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15</xdr:row>
      <xdr:rowOff>66675</xdr:rowOff>
    </xdr:from>
    <xdr:to>
      <xdr:col>2</xdr:col>
      <xdr:colOff>514350</xdr:colOff>
      <xdr:row>15</xdr:row>
      <xdr:rowOff>463550</xdr:rowOff>
    </xdr:to>
    <xdr:sp macro="" textlink="">
      <xdr:nvSpPr>
        <xdr:cNvPr id="90" name="7 Decisión">
          <a:extLst>
            <a:ext uri="{FF2B5EF4-FFF2-40B4-BE49-F238E27FC236}">
              <a16:creationId xmlns:a16="http://schemas.microsoft.com/office/drawing/2014/main" id="{00000000-0008-0000-0400-00005A000000}"/>
            </a:ext>
          </a:extLst>
        </xdr:cNvPr>
        <xdr:cNvSpPr/>
      </xdr:nvSpPr>
      <xdr:spPr>
        <a:xfrm>
          <a:off x="1638300" y="1590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16</xdr:row>
      <xdr:rowOff>66675</xdr:rowOff>
    </xdr:from>
    <xdr:to>
      <xdr:col>2</xdr:col>
      <xdr:colOff>514350</xdr:colOff>
      <xdr:row>16</xdr:row>
      <xdr:rowOff>463550</xdr:rowOff>
    </xdr:to>
    <xdr:sp macro="" textlink="">
      <xdr:nvSpPr>
        <xdr:cNvPr id="91" name="7 Decisión">
          <a:extLst>
            <a:ext uri="{FF2B5EF4-FFF2-40B4-BE49-F238E27FC236}">
              <a16:creationId xmlns:a16="http://schemas.microsoft.com/office/drawing/2014/main" id="{00000000-0008-0000-0400-00005B000000}"/>
            </a:ext>
          </a:extLst>
        </xdr:cNvPr>
        <xdr:cNvSpPr/>
      </xdr:nvSpPr>
      <xdr:spPr>
        <a:xfrm>
          <a:off x="1638300" y="1781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28</xdr:row>
      <xdr:rowOff>66675</xdr:rowOff>
    </xdr:from>
    <xdr:to>
      <xdr:col>2</xdr:col>
      <xdr:colOff>514350</xdr:colOff>
      <xdr:row>28</xdr:row>
      <xdr:rowOff>463550</xdr:rowOff>
    </xdr:to>
    <xdr:sp macro="" textlink="">
      <xdr:nvSpPr>
        <xdr:cNvPr id="92" name="7 Decisión">
          <a:extLst>
            <a:ext uri="{FF2B5EF4-FFF2-40B4-BE49-F238E27FC236}">
              <a16:creationId xmlns:a16="http://schemas.microsoft.com/office/drawing/2014/main" id="{00000000-0008-0000-0400-00005C000000}"/>
            </a:ext>
          </a:extLst>
        </xdr:cNvPr>
        <xdr:cNvSpPr/>
      </xdr:nvSpPr>
      <xdr:spPr>
        <a:xfrm>
          <a:off x="1638300" y="1971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29</xdr:row>
      <xdr:rowOff>66675</xdr:rowOff>
    </xdr:from>
    <xdr:to>
      <xdr:col>2</xdr:col>
      <xdr:colOff>514350</xdr:colOff>
      <xdr:row>29</xdr:row>
      <xdr:rowOff>463550</xdr:rowOff>
    </xdr:to>
    <xdr:sp macro="" textlink="">
      <xdr:nvSpPr>
        <xdr:cNvPr id="93" name="7 Decisión">
          <a:extLst>
            <a:ext uri="{FF2B5EF4-FFF2-40B4-BE49-F238E27FC236}">
              <a16:creationId xmlns:a16="http://schemas.microsoft.com/office/drawing/2014/main" id="{00000000-0008-0000-0400-00005D000000}"/>
            </a:ext>
          </a:extLst>
        </xdr:cNvPr>
        <xdr:cNvSpPr/>
      </xdr:nvSpPr>
      <xdr:spPr>
        <a:xfrm>
          <a:off x="1638300" y="2162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30</xdr:row>
      <xdr:rowOff>66675</xdr:rowOff>
    </xdr:from>
    <xdr:to>
      <xdr:col>2</xdr:col>
      <xdr:colOff>514350</xdr:colOff>
      <xdr:row>30</xdr:row>
      <xdr:rowOff>463550</xdr:rowOff>
    </xdr:to>
    <xdr:sp macro="" textlink="">
      <xdr:nvSpPr>
        <xdr:cNvPr id="94" name="7 Decisión">
          <a:extLst>
            <a:ext uri="{FF2B5EF4-FFF2-40B4-BE49-F238E27FC236}">
              <a16:creationId xmlns:a16="http://schemas.microsoft.com/office/drawing/2014/main" id="{00000000-0008-0000-0400-00005E000000}"/>
            </a:ext>
          </a:extLst>
        </xdr:cNvPr>
        <xdr:cNvSpPr/>
      </xdr:nvSpPr>
      <xdr:spPr>
        <a:xfrm>
          <a:off x="1638300" y="2352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31</xdr:row>
      <xdr:rowOff>66675</xdr:rowOff>
    </xdr:from>
    <xdr:to>
      <xdr:col>2</xdr:col>
      <xdr:colOff>514350</xdr:colOff>
      <xdr:row>31</xdr:row>
      <xdr:rowOff>463550</xdr:rowOff>
    </xdr:to>
    <xdr:sp macro="" textlink="">
      <xdr:nvSpPr>
        <xdr:cNvPr id="95" name="7 Decisión">
          <a:extLst>
            <a:ext uri="{FF2B5EF4-FFF2-40B4-BE49-F238E27FC236}">
              <a16:creationId xmlns:a16="http://schemas.microsoft.com/office/drawing/2014/main" id="{00000000-0008-0000-0400-00005F000000}"/>
            </a:ext>
          </a:extLst>
        </xdr:cNvPr>
        <xdr:cNvSpPr/>
      </xdr:nvSpPr>
      <xdr:spPr>
        <a:xfrm>
          <a:off x="1638300" y="2543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32</xdr:row>
      <xdr:rowOff>66675</xdr:rowOff>
    </xdr:from>
    <xdr:to>
      <xdr:col>2</xdr:col>
      <xdr:colOff>514350</xdr:colOff>
      <xdr:row>32</xdr:row>
      <xdr:rowOff>463550</xdr:rowOff>
    </xdr:to>
    <xdr:sp macro="" textlink="">
      <xdr:nvSpPr>
        <xdr:cNvPr id="96" name="7 Decisión">
          <a:extLst>
            <a:ext uri="{FF2B5EF4-FFF2-40B4-BE49-F238E27FC236}">
              <a16:creationId xmlns:a16="http://schemas.microsoft.com/office/drawing/2014/main" id="{00000000-0008-0000-0400-000060000000}"/>
            </a:ext>
          </a:extLst>
        </xdr:cNvPr>
        <xdr:cNvSpPr/>
      </xdr:nvSpPr>
      <xdr:spPr>
        <a:xfrm>
          <a:off x="1638300" y="2733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33</xdr:row>
      <xdr:rowOff>66675</xdr:rowOff>
    </xdr:from>
    <xdr:to>
      <xdr:col>2</xdr:col>
      <xdr:colOff>514350</xdr:colOff>
      <xdr:row>33</xdr:row>
      <xdr:rowOff>463550</xdr:rowOff>
    </xdr:to>
    <xdr:sp macro="" textlink="">
      <xdr:nvSpPr>
        <xdr:cNvPr id="97" name="7 Decisión">
          <a:extLst>
            <a:ext uri="{FF2B5EF4-FFF2-40B4-BE49-F238E27FC236}">
              <a16:creationId xmlns:a16="http://schemas.microsoft.com/office/drawing/2014/main" id="{00000000-0008-0000-0400-000061000000}"/>
            </a:ext>
          </a:extLst>
        </xdr:cNvPr>
        <xdr:cNvSpPr/>
      </xdr:nvSpPr>
      <xdr:spPr>
        <a:xfrm>
          <a:off x="1638300" y="2924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34</xdr:row>
      <xdr:rowOff>66675</xdr:rowOff>
    </xdr:from>
    <xdr:to>
      <xdr:col>2</xdr:col>
      <xdr:colOff>514350</xdr:colOff>
      <xdr:row>34</xdr:row>
      <xdr:rowOff>463550</xdr:rowOff>
    </xdr:to>
    <xdr:sp macro="" textlink="">
      <xdr:nvSpPr>
        <xdr:cNvPr id="98" name="7 Decisión">
          <a:extLst>
            <a:ext uri="{FF2B5EF4-FFF2-40B4-BE49-F238E27FC236}">
              <a16:creationId xmlns:a16="http://schemas.microsoft.com/office/drawing/2014/main" id="{00000000-0008-0000-0400-000062000000}"/>
            </a:ext>
          </a:extLst>
        </xdr:cNvPr>
        <xdr:cNvSpPr/>
      </xdr:nvSpPr>
      <xdr:spPr>
        <a:xfrm>
          <a:off x="1638300" y="3114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35</xdr:row>
      <xdr:rowOff>66675</xdr:rowOff>
    </xdr:from>
    <xdr:to>
      <xdr:col>2</xdr:col>
      <xdr:colOff>514350</xdr:colOff>
      <xdr:row>35</xdr:row>
      <xdr:rowOff>463550</xdr:rowOff>
    </xdr:to>
    <xdr:sp macro="" textlink="">
      <xdr:nvSpPr>
        <xdr:cNvPr id="99" name="7 Decisión">
          <a:extLst>
            <a:ext uri="{FF2B5EF4-FFF2-40B4-BE49-F238E27FC236}">
              <a16:creationId xmlns:a16="http://schemas.microsoft.com/office/drawing/2014/main" id="{00000000-0008-0000-0400-000063000000}"/>
            </a:ext>
          </a:extLst>
        </xdr:cNvPr>
        <xdr:cNvSpPr/>
      </xdr:nvSpPr>
      <xdr:spPr>
        <a:xfrm>
          <a:off x="1638300" y="3305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36</xdr:row>
      <xdr:rowOff>66675</xdr:rowOff>
    </xdr:from>
    <xdr:to>
      <xdr:col>2</xdr:col>
      <xdr:colOff>514350</xdr:colOff>
      <xdr:row>36</xdr:row>
      <xdr:rowOff>463550</xdr:rowOff>
    </xdr:to>
    <xdr:sp macro="" textlink="">
      <xdr:nvSpPr>
        <xdr:cNvPr id="100" name="7 Decisión">
          <a:extLst>
            <a:ext uri="{FF2B5EF4-FFF2-40B4-BE49-F238E27FC236}">
              <a16:creationId xmlns:a16="http://schemas.microsoft.com/office/drawing/2014/main" id="{00000000-0008-0000-0400-000064000000}"/>
            </a:ext>
          </a:extLst>
        </xdr:cNvPr>
        <xdr:cNvSpPr/>
      </xdr:nvSpPr>
      <xdr:spPr>
        <a:xfrm>
          <a:off x="1638300" y="3495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37</xdr:row>
      <xdr:rowOff>66675</xdr:rowOff>
    </xdr:from>
    <xdr:to>
      <xdr:col>2</xdr:col>
      <xdr:colOff>514350</xdr:colOff>
      <xdr:row>37</xdr:row>
      <xdr:rowOff>463550</xdr:rowOff>
    </xdr:to>
    <xdr:sp macro="" textlink="">
      <xdr:nvSpPr>
        <xdr:cNvPr id="101" name="7 Decisión">
          <a:extLst>
            <a:ext uri="{FF2B5EF4-FFF2-40B4-BE49-F238E27FC236}">
              <a16:creationId xmlns:a16="http://schemas.microsoft.com/office/drawing/2014/main" id="{00000000-0008-0000-0400-000065000000}"/>
            </a:ext>
          </a:extLst>
        </xdr:cNvPr>
        <xdr:cNvSpPr/>
      </xdr:nvSpPr>
      <xdr:spPr>
        <a:xfrm>
          <a:off x="1638300" y="3686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38</xdr:row>
      <xdr:rowOff>66675</xdr:rowOff>
    </xdr:from>
    <xdr:to>
      <xdr:col>2</xdr:col>
      <xdr:colOff>514350</xdr:colOff>
      <xdr:row>38</xdr:row>
      <xdr:rowOff>463550</xdr:rowOff>
    </xdr:to>
    <xdr:sp macro="" textlink="">
      <xdr:nvSpPr>
        <xdr:cNvPr id="102" name="7 Decisión">
          <a:extLst>
            <a:ext uri="{FF2B5EF4-FFF2-40B4-BE49-F238E27FC236}">
              <a16:creationId xmlns:a16="http://schemas.microsoft.com/office/drawing/2014/main" id="{00000000-0008-0000-0400-000066000000}"/>
            </a:ext>
          </a:extLst>
        </xdr:cNvPr>
        <xdr:cNvSpPr/>
      </xdr:nvSpPr>
      <xdr:spPr>
        <a:xfrm>
          <a:off x="1638300" y="3876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7</xdr:row>
      <xdr:rowOff>66675</xdr:rowOff>
    </xdr:from>
    <xdr:to>
      <xdr:col>12</xdr:col>
      <xdr:colOff>514350</xdr:colOff>
      <xdr:row>7</xdr:row>
      <xdr:rowOff>463550</xdr:rowOff>
    </xdr:to>
    <xdr:sp macro="" textlink="">
      <xdr:nvSpPr>
        <xdr:cNvPr id="103" name="7 Decisión">
          <a:extLst>
            <a:ext uri="{FF2B5EF4-FFF2-40B4-BE49-F238E27FC236}">
              <a16:creationId xmlns:a16="http://schemas.microsoft.com/office/drawing/2014/main" id="{00000000-0008-0000-0400-000067000000}"/>
            </a:ext>
          </a:extLst>
        </xdr:cNvPr>
        <xdr:cNvSpPr/>
      </xdr:nvSpPr>
      <xdr:spPr>
        <a:xfrm>
          <a:off x="9353550" y="1400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15</xdr:row>
      <xdr:rowOff>66675</xdr:rowOff>
    </xdr:from>
    <xdr:to>
      <xdr:col>12</xdr:col>
      <xdr:colOff>514350</xdr:colOff>
      <xdr:row>15</xdr:row>
      <xdr:rowOff>463550</xdr:rowOff>
    </xdr:to>
    <xdr:sp macro="" textlink="">
      <xdr:nvSpPr>
        <xdr:cNvPr id="104" name="7 Decisión">
          <a:extLst>
            <a:ext uri="{FF2B5EF4-FFF2-40B4-BE49-F238E27FC236}">
              <a16:creationId xmlns:a16="http://schemas.microsoft.com/office/drawing/2014/main" id="{00000000-0008-0000-0400-000068000000}"/>
            </a:ext>
          </a:extLst>
        </xdr:cNvPr>
        <xdr:cNvSpPr/>
      </xdr:nvSpPr>
      <xdr:spPr>
        <a:xfrm>
          <a:off x="9353550" y="1590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16</xdr:row>
      <xdr:rowOff>66675</xdr:rowOff>
    </xdr:from>
    <xdr:to>
      <xdr:col>12</xdr:col>
      <xdr:colOff>514350</xdr:colOff>
      <xdr:row>16</xdr:row>
      <xdr:rowOff>463550</xdr:rowOff>
    </xdr:to>
    <xdr:sp macro="" textlink="">
      <xdr:nvSpPr>
        <xdr:cNvPr id="105" name="7 Decisión">
          <a:extLst>
            <a:ext uri="{FF2B5EF4-FFF2-40B4-BE49-F238E27FC236}">
              <a16:creationId xmlns:a16="http://schemas.microsoft.com/office/drawing/2014/main" id="{00000000-0008-0000-0400-000069000000}"/>
            </a:ext>
          </a:extLst>
        </xdr:cNvPr>
        <xdr:cNvSpPr/>
      </xdr:nvSpPr>
      <xdr:spPr>
        <a:xfrm>
          <a:off x="9353550" y="1781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28</xdr:row>
      <xdr:rowOff>66675</xdr:rowOff>
    </xdr:from>
    <xdr:to>
      <xdr:col>12</xdr:col>
      <xdr:colOff>514350</xdr:colOff>
      <xdr:row>28</xdr:row>
      <xdr:rowOff>463550</xdr:rowOff>
    </xdr:to>
    <xdr:sp macro="" textlink="">
      <xdr:nvSpPr>
        <xdr:cNvPr id="106" name="7 Decisión">
          <a:extLst>
            <a:ext uri="{FF2B5EF4-FFF2-40B4-BE49-F238E27FC236}">
              <a16:creationId xmlns:a16="http://schemas.microsoft.com/office/drawing/2014/main" id="{00000000-0008-0000-0400-00006A000000}"/>
            </a:ext>
          </a:extLst>
        </xdr:cNvPr>
        <xdr:cNvSpPr/>
      </xdr:nvSpPr>
      <xdr:spPr>
        <a:xfrm>
          <a:off x="9353550" y="1971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29</xdr:row>
      <xdr:rowOff>66675</xdr:rowOff>
    </xdr:from>
    <xdr:to>
      <xdr:col>12</xdr:col>
      <xdr:colOff>514350</xdr:colOff>
      <xdr:row>29</xdr:row>
      <xdr:rowOff>463550</xdr:rowOff>
    </xdr:to>
    <xdr:sp macro="" textlink="">
      <xdr:nvSpPr>
        <xdr:cNvPr id="107" name="7 Decisión">
          <a:extLst>
            <a:ext uri="{FF2B5EF4-FFF2-40B4-BE49-F238E27FC236}">
              <a16:creationId xmlns:a16="http://schemas.microsoft.com/office/drawing/2014/main" id="{00000000-0008-0000-0400-00006B000000}"/>
            </a:ext>
          </a:extLst>
        </xdr:cNvPr>
        <xdr:cNvSpPr/>
      </xdr:nvSpPr>
      <xdr:spPr>
        <a:xfrm>
          <a:off x="9353550" y="2162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30</xdr:row>
      <xdr:rowOff>66675</xdr:rowOff>
    </xdr:from>
    <xdr:to>
      <xdr:col>12</xdr:col>
      <xdr:colOff>514350</xdr:colOff>
      <xdr:row>30</xdr:row>
      <xdr:rowOff>463550</xdr:rowOff>
    </xdr:to>
    <xdr:sp macro="" textlink="">
      <xdr:nvSpPr>
        <xdr:cNvPr id="108" name="7 Decisión">
          <a:extLst>
            <a:ext uri="{FF2B5EF4-FFF2-40B4-BE49-F238E27FC236}">
              <a16:creationId xmlns:a16="http://schemas.microsoft.com/office/drawing/2014/main" id="{00000000-0008-0000-0400-00006C000000}"/>
            </a:ext>
          </a:extLst>
        </xdr:cNvPr>
        <xdr:cNvSpPr/>
      </xdr:nvSpPr>
      <xdr:spPr>
        <a:xfrm>
          <a:off x="9353550" y="2352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31</xdr:row>
      <xdr:rowOff>66675</xdr:rowOff>
    </xdr:from>
    <xdr:to>
      <xdr:col>12</xdr:col>
      <xdr:colOff>514350</xdr:colOff>
      <xdr:row>31</xdr:row>
      <xdr:rowOff>463550</xdr:rowOff>
    </xdr:to>
    <xdr:sp macro="" textlink="">
      <xdr:nvSpPr>
        <xdr:cNvPr id="109" name="7 Decisión">
          <a:extLst>
            <a:ext uri="{FF2B5EF4-FFF2-40B4-BE49-F238E27FC236}">
              <a16:creationId xmlns:a16="http://schemas.microsoft.com/office/drawing/2014/main" id="{00000000-0008-0000-0400-00006D000000}"/>
            </a:ext>
          </a:extLst>
        </xdr:cNvPr>
        <xdr:cNvSpPr/>
      </xdr:nvSpPr>
      <xdr:spPr>
        <a:xfrm>
          <a:off x="9353550" y="2543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32</xdr:row>
      <xdr:rowOff>66675</xdr:rowOff>
    </xdr:from>
    <xdr:to>
      <xdr:col>12</xdr:col>
      <xdr:colOff>514350</xdr:colOff>
      <xdr:row>32</xdr:row>
      <xdr:rowOff>463550</xdr:rowOff>
    </xdr:to>
    <xdr:sp macro="" textlink="">
      <xdr:nvSpPr>
        <xdr:cNvPr id="110" name="7 Decisión">
          <a:extLst>
            <a:ext uri="{FF2B5EF4-FFF2-40B4-BE49-F238E27FC236}">
              <a16:creationId xmlns:a16="http://schemas.microsoft.com/office/drawing/2014/main" id="{00000000-0008-0000-0400-00006E000000}"/>
            </a:ext>
          </a:extLst>
        </xdr:cNvPr>
        <xdr:cNvSpPr/>
      </xdr:nvSpPr>
      <xdr:spPr>
        <a:xfrm>
          <a:off x="9353550" y="2733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33</xdr:row>
      <xdr:rowOff>66675</xdr:rowOff>
    </xdr:from>
    <xdr:to>
      <xdr:col>12</xdr:col>
      <xdr:colOff>514350</xdr:colOff>
      <xdr:row>33</xdr:row>
      <xdr:rowOff>463550</xdr:rowOff>
    </xdr:to>
    <xdr:sp macro="" textlink="">
      <xdr:nvSpPr>
        <xdr:cNvPr id="111" name="7 Decisión">
          <a:extLst>
            <a:ext uri="{FF2B5EF4-FFF2-40B4-BE49-F238E27FC236}">
              <a16:creationId xmlns:a16="http://schemas.microsoft.com/office/drawing/2014/main" id="{00000000-0008-0000-0400-00006F000000}"/>
            </a:ext>
          </a:extLst>
        </xdr:cNvPr>
        <xdr:cNvSpPr/>
      </xdr:nvSpPr>
      <xdr:spPr>
        <a:xfrm>
          <a:off x="9353550" y="2924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34</xdr:row>
      <xdr:rowOff>66675</xdr:rowOff>
    </xdr:from>
    <xdr:to>
      <xdr:col>12</xdr:col>
      <xdr:colOff>514350</xdr:colOff>
      <xdr:row>34</xdr:row>
      <xdr:rowOff>463550</xdr:rowOff>
    </xdr:to>
    <xdr:sp macro="" textlink="">
      <xdr:nvSpPr>
        <xdr:cNvPr id="112" name="7 Decisión">
          <a:extLst>
            <a:ext uri="{FF2B5EF4-FFF2-40B4-BE49-F238E27FC236}">
              <a16:creationId xmlns:a16="http://schemas.microsoft.com/office/drawing/2014/main" id="{00000000-0008-0000-0400-000070000000}"/>
            </a:ext>
          </a:extLst>
        </xdr:cNvPr>
        <xdr:cNvSpPr/>
      </xdr:nvSpPr>
      <xdr:spPr>
        <a:xfrm>
          <a:off x="9353550" y="3114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35</xdr:row>
      <xdr:rowOff>66675</xdr:rowOff>
    </xdr:from>
    <xdr:to>
      <xdr:col>12</xdr:col>
      <xdr:colOff>514350</xdr:colOff>
      <xdr:row>35</xdr:row>
      <xdr:rowOff>463550</xdr:rowOff>
    </xdr:to>
    <xdr:sp macro="" textlink="">
      <xdr:nvSpPr>
        <xdr:cNvPr id="113" name="7 Decisión">
          <a:extLst>
            <a:ext uri="{FF2B5EF4-FFF2-40B4-BE49-F238E27FC236}">
              <a16:creationId xmlns:a16="http://schemas.microsoft.com/office/drawing/2014/main" id="{00000000-0008-0000-0400-000071000000}"/>
            </a:ext>
          </a:extLst>
        </xdr:cNvPr>
        <xdr:cNvSpPr/>
      </xdr:nvSpPr>
      <xdr:spPr>
        <a:xfrm>
          <a:off x="9353550" y="3305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36</xdr:row>
      <xdr:rowOff>66675</xdr:rowOff>
    </xdr:from>
    <xdr:to>
      <xdr:col>12</xdr:col>
      <xdr:colOff>514350</xdr:colOff>
      <xdr:row>36</xdr:row>
      <xdr:rowOff>463550</xdr:rowOff>
    </xdr:to>
    <xdr:sp macro="" textlink="">
      <xdr:nvSpPr>
        <xdr:cNvPr id="114" name="7 Decisión">
          <a:extLst>
            <a:ext uri="{FF2B5EF4-FFF2-40B4-BE49-F238E27FC236}">
              <a16:creationId xmlns:a16="http://schemas.microsoft.com/office/drawing/2014/main" id="{00000000-0008-0000-0400-000072000000}"/>
            </a:ext>
          </a:extLst>
        </xdr:cNvPr>
        <xdr:cNvSpPr/>
      </xdr:nvSpPr>
      <xdr:spPr>
        <a:xfrm>
          <a:off x="9353550" y="3495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37</xdr:row>
      <xdr:rowOff>66675</xdr:rowOff>
    </xdr:from>
    <xdr:to>
      <xdr:col>12</xdr:col>
      <xdr:colOff>514350</xdr:colOff>
      <xdr:row>37</xdr:row>
      <xdr:rowOff>463550</xdr:rowOff>
    </xdr:to>
    <xdr:sp macro="" textlink="">
      <xdr:nvSpPr>
        <xdr:cNvPr id="115" name="7 Decisión">
          <a:extLst>
            <a:ext uri="{FF2B5EF4-FFF2-40B4-BE49-F238E27FC236}">
              <a16:creationId xmlns:a16="http://schemas.microsoft.com/office/drawing/2014/main" id="{00000000-0008-0000-0400-000073000000}"/>
            </a:ext>
          </a:extLst>
        </xdr:cNvPr>
        <xdr:cNvSpPr/>
      </xdr:nvSpPr>
      <xdr:spPr>
        <a:xfrm>
          <a:off x="9353550" y="3686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38</xdr:row>
      <xdr:rowOff>66675</xdr:rowOff>
    </xdr:from>
    <xdr:to>
      <xdr:col>12</xdr:col>
      <xdr:colOff>514350</xdr:colOff>
      <xdr:row>38</xdr:row>
      <xdr:rowOff>463550</xdr:rowOff>
    </xdr:to>
    <xdr:sp macro="" textlink="">
      <xdr:nvSpPr>
        <xdr:cNvPr id="116" name="7 Decisión">
          <a:extLst>
            <a:ext uri="{FF2B5EF4-FFF2-40B4-BE49-F238E27FC236}">
              <a16:creationId xmlns:a16="http://schemas.microsoft.com/office/drawing/2014/main" id="{00000000-0008-0000-0400-000074000000}"/>
            </a:ext>
          </a:extLst>
        </xdr:cNvPr>
        <xdr:cNvSpPr/>
      </xdr:nvSpPr>
      <xdr:spPr>
        <a:xfrm>
          <a:off x="9353550" y="3876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7</xdr:row>
      <xdr:rowOff>66675</xdr:rowOff>
    </xdr:from>
    <xdr:to>
      <xdr:col>17</xdr:col>
      <xdr:colOff>514350</xdr:colOff>
      <xdr:row>7</xdr:row>
      <xdr:rowOff>463550</xdr:rowOff>
    </xdr:to>
    <xdr:sp macro="" textlink="">
      <xdr:nvSpPr>
        <xdr:cNvPr id="117" name="7 Decisión">
          <a:extLst>
            <a:ext uri="{FF2B5EF4-FFF2-40B4-BE49-F238E27FC236}">
              <a16:creationId xmlns:a16="http://schemas.microsoft.com/office/drawing/2014/main" id="{00000000-0008-0000-0400-000075000000}"/>
            </a:ext>
          </a:extLst>
        </xdr:cNvPr>
        <xdr:cNvSpPr/>
      </xdr:nvSpPr>
      <xdr:spPr>
        <a:xfrm>
          <a:off x="13211175" y="1400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15</xdr:row>
      <xdr:rowOff>66675</xdr:rowOff>
    </xdr:from>
    <xdr:to>
      <xdr:col>17</xdr:col>
      <xdr:colOff>514350</xdr:colOff>
      <xdr:row>15</xdr:row>
      <xdr:rowOff>463550</xdr:rowOff>
    </xdr:to>
    <xdr:sp macro="" textlink="">
      <xdr:nvSpPr>
        <xdr:cNvPr id="118" name="7 Decisión">
          <a:extLst>
            <a:ext uri="{FF2B5EF4-FFF2-40B4-BE49-F238E27FC236}">
              <a16:creationId xmlns:a16="http://schemas.microsoft.com/office/drawing/2014/main" id="{00000000-0008-0000-0400-000076000000}"/>
            </a:ext>
          </a:extLst>
        </xdr:cNvPr>
        <xdr:cNvSpPr/>
      </xdr:nvSpPr>
      <xdr:spPr>
        <a:xfrm>
          <a:off x="13211175" y="1590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16</xdr:row>
      <xdr:rowOff>66675</xdr:rowOff>
    </xdr:from>
    <xdr:to>
      <xdr:col>17</xdr:col>
      <xdr:colOff>514350</xdr:colOff>
      <xdr:row>16</xdr:row>
      <xdr:rowOff>463550</xdr:rowOff>
    </xdr:to>
    <xdr:sp macro="" textlink="">
      <xdr:nvSpPr>
        <xdr:cNvPr id="119" name="7 Decisión">
          <a:extLst>
            <a:ext uri="{FF2B5EF4-FFF2-40B4-BE49-F238E27FC236}">
              <a16:creationId xmlns:a16="http://schemas.microsoft.com/office/drawing/2014/main" id="{00000000-0008-0000-0400-000077000000}"/>
            </a:ext>
          </a:extLst>
        </xdr:cNvPr>
        <xdr:cNvSpPr/>
      </xdr:nvSpPr>
      <xdr:spPr>
        <a:xfrm>
          <a:off x="13211175" y="1781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28</xdr:row>
      <xdr:rowOff>66675</xdr:rowOff>
    </xdr:from>
    <xdr:to>
      <xdr:col>17</xdr:col>
      <xdr:colOff>514350</xdr:colOff>
      <xdr:row>28</xdr:row>
      <xdr:rowOff>463550</xdr:rowOff>
    </xdr:to>
    <xdr:sp macro="" textlink="">
      <xdr:nvSpPr>
        <xdr:cNvPr id="120" name="7 Decisión">
          <a:extLst>
            <a:ext uri="{FF2B5EF4-FFF2-40B4-BE49-F238E27FC236}">
              <a16:creationId xmlns:a16="http://schemas.microsoft.com/office/drawing/2014/main" id="{00000000-0008-0000-0400-000078000000}"/>
            </a:ext>
          </a:extLst>
        </xdr:cNvPr>
        <xdr:cNvSpPr/>
      </xdr:nvSpPr>
      <xdr:spPr>
        <a:xfrm>
          <a:off x="13211175" y="1971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29</xdr:row>
      <xdr:rowOff>66675</xdr:rowOff>
    </xdr:from>
    <xdr:to>
      <xdr:col>17</xdr:col>
      <xdr:colOff>514350</xdr:colOff>
      <xdr:row>29</xdr:row>
      <xdr:rowOff>463550</xdr:rowOff>
    </xdr:to>
    <xdr:sp macro="" textlink="">
      <xdr:nvSpPr>
        <xdr:cNvPr id="121" name="7 Decisión">
          <a:extLst>
            <a:ext uri="{FF2B5EF4-FFF2-40B4-BE49-F238E27FC236}">
              <a16:creationId xmlns:a16="http://schemas.microsoft.com/office/drawing/2014/main" id="{00000000-0008-0000-0400-000079000000}"/>
            </a:ext>
          </a:extLst>
        </xdr:cNvPr>
        <xdr:cNvSpPr/>
      </xdr:nvSpPr>
      <xdr:spPr>
        <a:xfrm>
          <a:off x="13211175" y="2162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30</xdr:row>
      <xdr:rowOff>66675</xdr:rowOff>
    </xdr:from>
    <xdr:to>
      <xdr:col>17</xdr:col>
      <xdr:colOff>514350</xdr:colOff>
      <xdr:row>30</xdr:row>
      <xdr:rowOff>463550</xdr:rowOff>
    </xdr:to>
    <xdr:sp macro="" textlink="">
      <xdr:nvSpPr>
        <xdr:cNvPr id="122" name="7 Decisión">
          <a:extLst>
            <a:ext uri="{FF2B5EF4-FFF2-40B4-BE49-F238E27FC236}">
              <a16:creationId xmlns:a16="http://schemas.microsoft.com/office/drawing/2014/main" id="{00000000-0008-0000-0400-00007A000000}"/>
            </a:ext>
          </a:extLst>
        </xdr:cNvPr>
        <xdr:cNvSpPr/>
      </xdr:nvSpPr>
      <xdr:spPr>
        <a:xfrm>
          <a:off x="13211175" y="2352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31</xdr:row>
      <xdr:rowOff>66675</xdr:rowOff>
    </xdr:from>
    <xdr:to>
      <xdr:col>17</xdr:col>
      <xdr:colOff>514350</xdr:colOff>
      <xdr:row>31</xdr:row>
      <xdr:rowOff>463550</xdr:rowOff>
    </xdr:to>
    <xdr:sp macro="" textlink="">
      <xdr:nvSpPr>
        <xdr:cNvPr id="123" name="7 Decisión">
          <a:extLst>
            <a:ext uri="{FF2B5EF4-FFF2-40B4-BE49-F238E27FC236}">
              <a16:creationId xmlns:a16="http://schemas.microsoft.com/office/drawing/2014/main" id="{00000000-0008-0000-0400-00007B000000}"/>
            </a:ext>
          </a:extLst>
        </xdr:cNvPr>
        <xdr:cNvSpPr/>
      </xdr:nvSpPr>
      <xdr:spPr>
        <a:xfrm>
          <a:off x="13211175" y="2543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32</xdr:row>
      <xdr:rowOff>66675</xdr:rowOff>
    </xdr:from>
    <xdr:to>
      <xdr:col>17</xdr:col>
      <xdr:colOff>514350</xdr:colOff>
      <xdr:row>32</xdr:row>
      <xdr:rowOff>463550</xdr:rowOff>
    </xdr:to>
    <xdr:sp macro="" textlink="">
      <xdr:nvSpPr>
        <xdr:cNvPr id="124" name="7 Decisión">
          <a:extLst>
            <a:ext uri="{FF2B5EF4-FFF2-40B4-BE49-F238E27FC236}">
              <a16:creationId xmlns:a16="http://schemas.microsoft.com/office/drawing/2014/main" id="{00000000-0008-0000-0400-00007C000000}"/>
            </a:ext>
          </a:extLst>
        </xdr:cNvPr>
        <xdr:cNvSpPr/>
      </xdr:nvSpPr>
      <xdr:spPr>
        <a:xfrm>
          <a:off x="13211175" y="2733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33</xdr:row>
      <xdr:rowOff>66675</xdr:rowOff>
    </xdr:from>
    <xdr:to>
      <xdr:col>17</xdr:col>
      <xdr:colOff>514350</xdr:colOff>
      <xdr:row>33</xdr:row>
      <xdr:rowOff>463550</xdr:rowOff>
    </xdr:to>
    <xdr:sp macro="" textlink="">
      <xdr:nvSpPr>
        <xdr:cNvPr id="125" name="7 Decisión">
          <a:extLst>
            <a:ext uri="{FF2B5EF4-FFF2-40B4-BE49-F238E27FC236}">
              <a16:creationId xmlns:a16="http://schemas.microsoft.com/office/drawing/2014/main" id="{00000000-0008-0000-0400-00007D000000}"/>
            </a:ext>
          </a:extLst>
        </xdr:cNvPr>
        <xdr:cNvSpPr/>
      </xdr:nvSpPr>
      <xdr:spPr>
        <a:xfrm>
          <a:off x="13211175" y="2924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34</xdr:row>
      <xdr:rowOff>66675</xdr:rowOff>
    </xdr:from>
    <xdr:to>
      <xdr:col>17</xdr:col>
      <xdr:colOff>514350</xdr:colOff>
      <xdr:row>34</xdr:row>
      <xdr:rowOff>463550</xdr:rowOff>
    </xdr:to>
    <xdr:sp macro="" textlink="">
      <xdr:nvSpPr>
        <xdr:cNvPr id="126" name="7 Decisión">
          <a:extLst>
            <a:ext uri="{FF2B5EF4-FFF2-40B4-BE49-F238E27FC236}">
              <a16:creationId xmlns:a16="http://schemas.microsoft.com/office/drawing/2014/main" id="{00000000-0008-0000-0400-00007E000000}"/>
            </a:ext>
          </a:extLst>
        </xdr:cNvPr>
        <xdr:cNvSpPr/>
      </xdr:nvSpPr>
      <xdr:spPr>
        <a:xfrm>
          <a:off x="13211175" y="3114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35</xdr:row>
      <xdr:rowOff>66675</xdr:rowOff>
    </xdr:from>
    <xdr:to>
      <xdr:col>17</xdr:col>
      <xdr:colOff>514350</xdr:colOff>
      <xdr:row>35</xdr:row>
      <xdr:rowOff>463550</xdr:rowOff>
    </xdr:to>
    <xdr:sp macro="" textlink="">
      <xdr:nvSpPr>
        <xdr:cNvPr id="127" name="7 Decisión">
          <a:extLst>
            <a:ext uri="{FF2B5EF4-FFF2-40B4-BE49-F238E27FC236}">
              <a16:creationId xmlns:a16="http://schemas.microsoft.com/office/drawing/2014/main" id="{00000000-0008-0000-0400-00007F000000}"/>
            </a:ext>
          </a:extLst>
        </xdr:cNvPr>
        <xdr:cNvSpPr/>
      </xdr:nvSpPr>
      <xdr:spPr>
        <a:xfrm>
          <a:off x="13211175" y="3305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36</xdr:row>
      <xdr:rowOff>66675</xdr:rowOff>
    </xdr:from>
    <xdr:to>
      <xdr:col>17</xdr:col>
      <xdr:colOff>514350</xdr:colOff>
      <xdr:row>36</xdr:row>
      <xdr:rowOff>463550</xdr:rowOff>
    </xdr:to>
    <xdr:sp macro="" textlink="">
      <xdr:nvSpPr>
        <xdr:cNvPr id="128" name="7 Decisión">
          <a:extLst>
            <a:ext uri="{FF2B5EF4-FFF2-40B4-BE49-F238E27FC236}">
              <a16:creationId xmlns:a16="http://schemas.microsoft.com/office/drawing/2014/main" id="{00000000-0008-0000-0400-000080000000}"/>
            </a:ext>
          </a:extLst>
        </xdr:cNvPr>
        <xdr:cNvSpPr/>
      </xdr:nvSpPr>
      <xdr:spPr>
        <a:xfrm>
          <a:off x="13211175" y="3495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37</xdr:row>
      <xdr:rowOff>66675</xdr:rowOff>
    </xdr:from>
    <xdr:to>
      <xdr:col>17</xdr:col>
      <xdr:colOff>514350</xdr:colOff>
      <xdr:row>37</xdr:row>
      <xdr:rowOff>463550</xdr:rowOff>
    </xdr:to>
    <xdr:sp macro="" textlink="">
      <xdr:nvSpPr>
        <xdr:cNvPr id="129" name="7 Decisión">
          <a:extLst>
            <a:ext uri="{FF2B5EF4-FFF2-40B4-BE49-F238E27FC236}">
              <a16:creationId xmlns:a16="http://schemas.microsoft.com/office/drawing/2014/main" id="{00000000-0008-0000-0400-000081000000}"/>
            </a:ext>
          </a:extLst>
        </xdr:cNvPr>
        <xdr:cNvSpPr/>
      </xdr:nvSpPr>
      <xdr:spPr>
        <a:xfrm>
          <a:off x="13211175" y="3686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38</xdr:row>
      <xdr:rowOff>66675</xdr:rowOff>
    </xdr:from>
    <xdr:to>
      <xdr:col>17</xdr:col>
      <xdr:colOff>514350</xdr:colOff>
      <xdr:row>38</xdr:row>
      <xdr:rowOff>463550</xdr:rowOff>
    </xdr:to>
    <xdr:sp macro="" textlink="">
      <xdr:nvSpPr>
        <xdr:cNvPr id="130" name="7 Decisión">
          <a:extLst>
            <a:ext uri="{FF2B5EF4-FFF2-40B4-BE49-F238E27FC236}">
              <a16:creationId xmlns:a16="http://schemas.microsoft.com/office/drawing/2014/main" id="{00000000-0008-0000-0400-000082000000}"/>
            </a:ext>
          </a:extLst>
        </xdr:cNvPr>
        <xdr:cNvSpPr/>
      </xdr:nvSpPr>
      <xdr:spPr>
        <a:xfrm>
          <a:off x="13211175" y="3876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15</xdr:row>
      <xdr:rowOff>66675</xdr:rowOff>
    </xdr:from>
    <xdr:to>
      <xdr:col>2</xdr:col>
      <xdr:colOff>514350</xdr:colOff>
      <xdr:row>15</xdr:row>
      <xdr:rowOff>463550</xdr:rowOff>
    </xdr:to>
    <xdr:sp macro="" textlink="">
      <xdr:nvSpPr>
        <xdr:cNvPr id="132" name="7 Decisión">
          <a:extLst>
            <a:ext uri="{FF2B5EF4-FFF2-40B4-BE49-F238E27FC236}">
              <a16:creationId xmlns:a16="http://schemas.microsoft.com/office/drawing/2014/main" id="{00000000-0008-0000-0400-000084000000}"/>
            </a:ext>
          </a:extLst>
        </xdr:cNvPr>
        <xdr:cNvSpPr/>
      </xdr:nvSpPr>
      <xdr:spPr>
        <a:xfrm>
          <a:off x="1638300" y="1590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16</xdr:row>
      <xdr:rowOff>66675</xdr:rowOff>
    </xdr:from>
    <xdr:to>
      <xdr:col>2</xdr:col>
      <xdr:colOff>514350</xdr:colOff>
      <xdr:row>16</xdr:row>
      <xdr:rowOff>463550</xdr:rowOff>
    </xdr:to>
    <xdr:sp macro="" textlink="">
      <xdr:nvSpPr>
        <xdr:cNvPr id="133" name="7 Decisión">
          <a:extLst>
            <a:ext uri="{FF2B5EF4-FFF2-40B4-BE49-F238E27FC236}">
              <a16:creationId xmlns:a16="http://schemas.microsoft.com/office/drawing/2014/main" id="{00000000-0008-0000-0400-000085000000}"/>
            </a:ext>
          </a:extLst>
        </xdr:cNvPr>
        <xdr:cNvSpPr/>
      </xdr:nvSpPr>
      <xdr:spPr>
        <a:xfrm>
          <a:off x="1638300" y="1781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28</xdr:row>
      <xdr:rowOff>66675</xdr:rowOff>
    </xdr:from>
    <xdr:to>
      <xdr:col>2</xdr:col>
      <xdr:colOff>514350</xdr:colOff>
      <xdr:row>28</xdr:row>
      <xdr:rowOff>463550</xdr:rowOff>
    </xdr:to>
    <xdr:sp macro="" textlink="">
      <xdr:nvSpPr>
        <xdr:cNvPr id="134" name="7 Decisión">
          <a:extLst>
            <a:ext uri="{FF2B5EF4-FFF2-40B4-BE49-F238E27FC236}">
              <a16:creationId xmlns:a16="http://schemas.microsoft.com/office/drawing/2014/main" id="{00000000-0008-0000-0400-000086000000}"/>
            </a:ext>
          </a:extLst>
        </xdr:cNvPr>
        <xdr:cNvSpPr/>
      </xdr:nvSpPr>
      <xdr:spPr>
        <a:xfrm>
          <a:off x="1638300" y="1971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29</xdr:row>
      <xdr:rowOff>66675</xdr:rowOff>
    </xdr:from>
    <xdr:to>
      <xdr:col>2</xdr:col>
      <xdr:colOff>514350</xdr:colOff>
      <xdr:row>29</xdr:row>
      <xdr:rowOff>463550</xdr:rowOff>
    </xdr:to>
    <xdr:sp macro="" textlink="">
      <xdr:nvSpPr>
        <xdr:cNvPr id="135" name="7 Decisión">
          <a:extLst>
            <a:ext uri="{FF2B5EF4-FFF2-40B4-BE49-F238E27FC236}">
              <a16:creationId xmlns:a16="http://schemas.microsoft.com/office/drawing/2014/main" id="{00000000-0008-0000-0400-000087000000}"/>
            </a:ext>
          </a:extLst>
        </xdr:cNvPr>
        <xdr:cNvSpPr/>
      </xdr:nvSpPr>
      <xdr:spPr>
        <a:xfrm>
          <a:off x="1638300" y="2162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30</xdr:row>
      <xdr:rowOff>66675</xdr:rowOff>
    </xdr:from>
    <xdr:to>
      <xdr:col>2</xdr:col>
      <xdr:colOff>514350</xdr:colOff>
      <xdr:row>30</xdr:row>
      <xdr:rowOff>463550</xdr:rowOff>
    </xdr:to>
    <xdr:sp macro="" textlink="">
      <xdr:nvSpPr>
        <xdr:cNvPr id="136" name="7 Decisión">
          <a:extLst>
            <a:ext uri="{FF2B5EF4-FFF2-40B4-BE49-F238E27FC236}">
              <a16:creationId xmlns:a16="http://schemas.microsoft.com/office/drawing/2014/main" id="{00000000-0008-0000-0400-000088000000}"/>
            </a:ext>
          </a:extLst>
        </xdr:cNvPr>
        <xdr:cNvSpPr/>
      </xdr:nvSpPr>
      <xdr:spPr>
        <a:xfrm>
          <a:off x="1638300" y="2352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31</xdr:row>
      <xdr:rowOff>66675</xdr:rowOff>
    </xdr:from>
    <xdr:to>
      <xdr:col>2</xdr:col>
      <xdr:colOff>514350</xdr:colOff>
      <xdr:row>31</xdr:row>
      <xdr:rowOff>463550</xdr:rowOff>
    </xdr:to>
    <xdr:sp macro="" textlink="">
      <xdr:nvSpPr>
        <xdr:cNvPr id="137" name="7 Decisión">
          <a:extLst>
            <a:ext uri="{FF2B5EF4-FFF2-40B4-BE49-F238E27FC236}">
              <a16:creationId xmlns:a16="http://schemas.microsoft.com/office/drawing/2014/main" id="{00000000-0008-0000-0400-000089000000}"/>
            </a:ext>
          </a:extLst>
        </xdr:cNvPr>
        <xdr:cNvSpPr/>
      </xdr:nvSpPr>
      <xdr:spPr>
        <a:xfrm>
          <a:off x="1638300" y="2543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32</xdr:row>
      <xdr:rowOff>66675</xdr:rowOff>
    </xdr:from>
    <xdr:to>
      <xdr:col>2</xdr:col>
      <xdr:colOff>514350</xdr:colOff>
      <xdr:row>32</xdr:row>
      <xdr:rowOff>463550</xdr:rowOff>
    </xdr:to>
    <xdr:sp macro="" textlink="">
      <xdr:nvSpPr>
        <xdr:cNvPr id="138" name="7 Decisión">
          <a:extLst>
            <a:ext uri="{FF2B5EF4-FFF2-40B4-BE49-F238E27FC236}">
              <a16:creationId xmlns:a16="http://schemas.microsoft.com/office/drawing/2014/main" id="{00000000-0008-0000-0400-00008A000000}"/>
            </a:ext>
          </a:extLst>
        </xdr:cNvPr>
        <xdr:cNvSpPr/>
      </xdr:nvSpPr>
      <xdr:spPr>
        <a:xfrm>
          <a:off x="1638300" y="2733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33</xdr:row>
      <xdr:rowOff>66675</xdr:rowOff>
    </xdr:from>
    <xdr:to>
      <xdr:col>2</xdr:col>
      <xdr:colOff>514350</xdr:colOff>
      <xdr:row>33</xdr:row>
      <xdr:rowOff>463550</xdr:rowOff>
    </xdr:to>
    <xdr:sp macro="" textlink="">
      <xdr:nvSpPr>
        <xdr:cNvPr id="139" name="7 Decisión">
          <a:extLst>
            <a:ext uri="{FF2B5EF4-FFF2-40B4-BE49-F238E27FC236}">
              <a16:creationId xmlns:a16="http://schemas.microsoft.com/office/drawing/2014/main" id="{00000000-0008-0000-0400-00008B000000}"/>
            </a:ext>
          </a:extLst>
        </xdr:cNvPr>
        <xdr:cNvSpPr/>
      </xdr:nvSpPr>
      <xdr:spPr>
        <a:xfrm>
          <a:off x="1638300" y="2924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34</xdr:row>
      <xdr:rowOff>66675</xdr:rowOff>
    </xdr:from>
    <xdr:to>
      <xdr:col>2</xdr:col>
      <xdr:colOff>514350</xdr:colOff>
      <xdr:row>34</xdr:row>
      <xdr:rowOff>463550</xdr:rowOff>
    </xdr:to>
    <xdr:sp macro="" textlink="">
      <xdr:nvSpPr>
        <xdr:cNvPr id="140" name="7 Decisión">
          <a:extLst>
            <a:ext uri="{FF2B5EF4-FFF2-40B4-BE49-F238E27FC236}">
              <a16:creationId xmlns:a16="http://schemas.microsoft.com/office/drawing/2014/main" id="{00000000-0008-0000-0400-00008C000000}"/>
            </a:ext>
          </a:extLst>
        </xdr:cNvPr>
        <xdr:cNvSpPr/>
      </xdr:nvSpPr>
      <xdr:spPr>
        <a:xfrm>
          <a:off x="1638300" y="3114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35</xdr:row>
      <xdr:rowOff>66675</xdr:rowOff>
    </xdr:from>
    <xdr:to>
      <xdr:col>2</xdr:col>
      <xdr:colOff>514350</xdr:colOff>
      <xdr:row>35</xdr:row>
      <xdr:rowOff>463550</xdr:rowOff>
    </xdr:to>
    <xdr:sp macro="" textlink="">
      <xdr:nvSpPr>
        <xdr:cNvPr id="141" name="7 Decisión">
          <a:extLst>
            <a:ext uri="{FF2B5EF4-FFF2-40B4-BE49-F238E27FC236}">
              <a16:creationId xmlns:a16="http://schemas.microsoft.com/office/drawing/2014/main" id="{00000000-0008-0000-0400-00008D000000}"/>
            </a:ext>
          </a:extLst>
        </xdr:cNvPr>
        <xdr:cNvSpPr/>
      </xdr:nvSpPr>
      <xdr:spPr>
        <a:xfrm>
          <a:off x="1638300" y="3305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36</xdr:row>
      <xdr:rowOff>66675</xdr:rowOff>
    </xdr:from>
    <xdr:to>
      <xdr:col>2</xdr:col>
      <xdr:colOff>514350</xdr:colOff>
      <xdr:row>36</xdr:row>
      <xdr:rowOff>463550</xdr:rowOff>
    </xdr:to>
    <xdr:sp macro="" textlink="">
      <xdr:nvSpPr>
        <xdr:cNvPr id="142" name="7 Decisión">
          <a:extLst>
            <a:ext uri="{FF2B5EF4-FFF2-40B4-BE49-F238E27FC236}">
              <a16:creationId xmlns:a16="http://schemas.microsoft.com/office/drawing/2014/main" id="{00000000-0008-0000-0400-00008E000000}"/>
            </a:ext>
          </a:extLst>
        </xdr:cNvPr>
        <xdr:cNvSpPr/>
      </xdr:nvSpPr>
      <xdr:spPr>
        <a:xfrm>
          <a:off x="1638300" y="3495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37</xdr:row>
      <xdr:rowOff>66675</xdr:rowOff>
    </xdr:from>
    <xdr:to>
      <xdr:col>2</xdr:col>
      <xdr:colOff>514350</xdr:colOff>
      <xdr:row>37</xdr:row>
      <xdr:rowOff>463550</xdr:rowOff>
    </xdr:to>
    <xdr:sp macro="" textlink="">
      <xdr:nvSpPr>
        <xdr:cNvPr id="143" name="7 Decisión">
          <a:extLst>
            <a:ext uri="{FF2B5EF4-FFF2-40B4-BE49-F238E27FC236}">
              <a16:creationId xmlns:a16="http://schemas.microsoft.com/office/drawing/2014/main" id="{00000000-0008-0000-0400-00008F000000}"/>
            </a:ext>
          </a:extLst>
        </xdr:cNvPr>
        <xdr:cNvSpPr/>
      </xdr:nvSpPr>
      <xdr:spPr>
        <a:xfrm>
          <a:off x="1638300" y="3686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38</xdr:row>
      <xdr:rowOff>66675</xdr:rowOff>
    </xdr:from>
    <xdr:to>
      <xdr:col>2</xdr:col>
      <xdr:colOff>514350</xdr:colOff>
      <xdr:row>38</xdr:row>
      <xdr:rowOff>463550</xdr:rowOff>
    </xdr:to>
    <xdr:sp macro="" textlink="">
      <xdr:nvSpPr>
        <xdr:cNvPr id="144" name="7 Decisión">
          <a:extLst>
            <a:ext uri="{FF2B5EF4-FFF2-40B4-BE49-F238E27FC236}">
              <a16:creationId xmlns:a16="http://schemas.microsoft.com/office/drawing/2014/main" id="{00000000-0008-0000-0400-000090000000}"/>
            </a:ext>
          </a:extLst>
        </xdr:cNvPr>
        <xdr:cNvSpPr/>
      </xdr:nvSpPr>
      <xdr:spPr>
        <a:xfrm>
          <a:off x="1638300" y="3876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15</xdr:row>
      <xdr:rowOff>66675</xdr:rowOff>
    </xdr:from>
    <xdr:to>
      <xdr:col>2</xdr:col>
      <xdr:colOff>514350</xdr:colOff>
      <xdr:row>15</xdr:row>
      <xdr:rowOff>463550</xdr:rowOff>
    </xdr:to>
    <xdr:sp macro="" textlink="">
      <xdr:nvSpPr>
        <xdr:cNvPr id="145" name="7 Decisión">
          <a:extLst>
            <a:ext uri="{FF2B5EF4-FFF2-40B4-BE49-F238E27FC236}">
              <a16:creationId xmlns:a16="http://schemas.microsoft.com/office/drawing/2014/main" id="{00000000-0008-0000-0400-000091000000}"/>
            </a:ext>
          </a:extLst>
        </xdr:cNvPr>
        <xdr:cNvSpPr/>
      </xdr:nvSpPr>
      <xdr:spPr>
        <a:xfrm>
          <a:off x="1638300" y="1590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16</xdr:row>
      <xdr:rowOff>66675</xdr:rowOff>
    </xdr:from>
    <xdr:to>
      <xdr:col>2</xdr:col>
      <xdr:colOff>514350</xdr:colOff>
      <xdr:row>16</xdr:row>
      <xdr:rowOff>463550</xdr:rowOff>
    </xdr:to>
    <xdr:sp macro="" textlink="">
      <xdr:nvSpPr>
        <xdr:cNvPr id="146" name="7 Decisión">
          <a:extLst>
            <a:ext uri="{FF2B5EF4-FFF2-40B4-BE49-F238E27FC236}">
              <a16:creationId xmlns:a16="http://schemas.microsoft.com/office/drawing/2014/main" id="{00000000-0008-0000-0400-000092000000}"/>
            </a:ext>
          </a:extLst>
        </xdr:cNvPr>
        <xdr:cNvSpPr/>
      </xdr:nvSpPr>
      <xdr:spPr>
        <a:xfrm>
          <a:off x="1638300" y="1781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28</xdr:row>
      <xdr:rowOff>66675</xdr:rowOff>
    </xdr:from>
    <xdr:to>
      <xdr:col>2</xdr:col>
      <xdr:colOff>514350</xdr:colOff>
      <xdr:row>28</xdr:row>
      <xdr:rowOff>463550</xdr:rowOff>
    </xdr:to>
    <xdr:sp macro="" textlink="">
      <xdr:nvSpPr>
        <xdr:cNvPr id="147" name="7 Decisión">
          <a:extLst>
            <a:ext uri="{FF2B5EF4-FFF2-40B4-BE49-F238E27FC236}">
              <a16:creationId xmlns:a16="http://schemas.microsoft.com/office/drawing/2014/main" id="{00000000-0008-0000-0400-000093000000}"/>
            </a:ext>
          </a:extLst>
        </xdr:cNvPr>
        <xdr:cNvSpPr/>
      </xdr:nvSpPr>
      <xdr:spPr>
        <a:xfrm>
          <a:off x="1638300" y="1971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29</xdr:row>
      <xdr:rowOff>66675</xdr:rowOff>
    </xdr:from>
    <xdr:to>
      <xdr:col>2</xdr:col>
      <xdr:colOff>514350</xdr:colOff>
      <xdr:row>29</xdr:row>
      <xdr:rowOff>463550</xdr:rowOff>
    </xdr:to>
    <xdr:sp macro="" textlink="">
      <xdr:nvSpPr>
        <xdr:cNvPr id="148" name="7 Decisión">
          <a:extLst>
            <a:ext uri="{FF2B5EF4-FFF2-40B4-BE49-F238E27FC236}">
              <a16:creationId xmlns:a16="http://schemas.microsoft.com/office/drawing/2014/main" id="{00000000-0008-0000-0400-000094000000}"/>
            </a:ext>
          </a:extLst>
        </xdr:cNvPr>
        <xdr:cNvSpPr/>
      </xdr:nvSpPr>
      <xdr:spPr>
        <a:xfrm>
          <a:off x="1638300" y="2162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30</xdr:row>
      <xdr:rowOff>66675</xdr:rowOff>
    </xdr:from>
    <xdr:to>
      <xdr:col>2</xdr:col>
      <xdr:colOff>514350</xdr:colOff>
      <xdr:row>30</xdr:row>
      <xdr:rowOff>463550</xdr:rowOff>
    </xdr:to>
    <xdr:sp macro="" textlink="">
      <xdr:nvSpPr>
        <xdr:cNvPr id="149" name="7 Decisión">
          <a:extLst>
            <a:ext uri="{FF2B5EF4-FFF2-40B4-BE49-F238E27FC236}">
              <a16:creationId xmlns:a16="http://schemas.microsoft.com/office/drawing/2014/main" id="{00000000-0008-0000-0400-000095000000}"/>
            </a:ext>
          </a:extLst>
        </xdr:cNvPr>
        <xdr:cNvSpPr/>
      </xdr:nvSpPr>
      <xdr:spPr>
        <a:xfrm>
          <a:off x="1638300" y="2352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31</xdr:row>
      <xdr:rowOff>66675</xdr:rowOff>
    </xdr:from>
    <xdr:to>
      <xdr:col>2</xdr:col>
      <xdr:colOff>514350</xdr:colOff>
      <xdr:row>31</xdr:row>
      <xdr:rowOff>463550</xdr:rowOff>
    </xdr:to>
    <xdr:sp macro="" textlink="">
      <xdr:nvSpPr>
        <xdr:cNvPr id="150" name="7 Decisión">
          <a:extLst>
            <a:ext uri="{FF2B5EF4-FFF2-40B4-BE49-F238E27FC236}">
              <a16:creationId xmlns:a16="http://schemas.microsoft.com/office/drawing/2014/main" id="{00000000-0008-0000-0400-000096000000}"/>
            </a:ext>
          </a:extLst>
        </xdr:cNvPr>
        <xdr:cNvSpPr/>
      </xdr:nvSpPr>
      <xdr:spPr>
        <a:xfrm>
          <a:off x="1638300" y="2543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32</xdr:row>
      <xdr:rowOff>66675</xdr:rowOff>
    </xdr:from>
    <xdr:to>
      <xdr:col>2</xdr:col>
      <xdr:colOff>514350</xdr:colOff>
      <xdr:row>32</xdr:row>
      <xdr:rowOff>463550</xdr:rowOff>
    </xdr:to>
    <xdr:sp macro="" textlink="">
      <xdr:nvSpPr>
        <xdr:cNvPr id="151" name="7 Decisión">
          <a:extLst>
            <a:ext uri="{FF2B5EF4-FFF2-40B4-BE49-F238E27FC236}">
              <a16:creationId xmlns:a16="http://schemas.microsoft.com/office/drawing/2014/main" id="{00000000-0008-0000-0400-000097000000}"/>
            </a:ext>
          </a:extLst>
        </xdr:cNvPr>
        <xdr:cNvSpPr/>
      </xdr:nvSpPr>
      <xdr:spPr>
        <a:xfrm>
          <a:off x="1638300" y="2733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33</xdr:row>
      <xdr:rowOff>66675</xdr:rowOff>
    </xdr:from>
    <xdr:to>
      <xdr:col>2</xdr:col>
      <xdr:colOff>514350</xdr:colOff>
      <xdr:row>33</xdr:row>
      <xdr:rowOff>463550</xdr:rowOff>
    </xdr:to>
    <xdr:sp macro="" textlink="">
      <xdr:nvSpPr>
        <xdr:cNvPr id="152" name="7 Decisión">
          <a:extLst>
            <a:ext uri="{FF2B5EF4-FFF2-40B4-BE49-F238E27FC236}">
              <a16:creationId xmlns:a16="http://schemas.microsoft.com/office/drawing/2014/main" id="{00000000-0008-0000-0400-000098000000}"/>
            </a:ext>
          </a:extLst>
        </xdr:cNvPr>
        <xdr:cNvSpPr/>
      </xdr:nvSpPr>
      <xdr:spPr>
        <a:xfrm>
          <a:off x="1638300" y="2924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34</xdr:row>
      <xdr:rowOff>66675</xdr:rowOff>
    </xdr:from>
    <xdr:to>
      <xdr:col>2</xdr:col>
      <xdr:colOff>514350</xdr:colOff>
      <xdr:row>34</xdr:row>
      <xdr:rowOff>463550</xdr:rowOff>
    </xdr:to>
    <xdr:sp macro="" textlink="">
      <xdr:nvSpPr>
        <xdr:cNvPr id="153" name="7 Decisión">
          <a:extLst>
            <a:ext uri="{FF2B5EF4-FFF2-40B4-BE49-F238E27FC236}">
              <a16:creationId xmlns:a16="http://schemas.microsoft.com/office/drawing/2014/main" id="{00000000-0008-0000-0400-000099000000}"/>
            </a:ext>
          </a:extLst>
        </xdr:cNvPr>
        <xdr:cNvSpPr/>
      </xdr:nvSpPr>
      <xdr:spPr>
        <a:xfrm>
          <a:off x="1638300" y="3114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35</xdr:row>
      <xdr:rowOff>66675</xdr:rowOff>
    </xdr:from>
    <xdr:to>
      <xdr:col>2</xdr:col>
      <xdr:colOff>514350</xdr:colOff>
      <xdr:row>35</xdr:row>
      <xdr:rowOff>463550</xdr:rowOff>
    </xdr:to>
    <xdr:sp macro="" textlink="">
      <xdr:nvSpPr>
        <xdr:cNvPr id="154" name="7 Decisión">
          <a:extLst>
            <a:ext uri="{FF2B5EF4-FFF2-40B4-BE49-F238E27FC236}">
              <a16:creationId xmlns:a16="http://schemas.microsoft.com/office/drawing/2014/main" id="{00000000-0008-0000-0400-00009A000000}"/>
            </a:ext>
          </a:extLst>
        </xdr:cNvPr>
        <xdr:cNvSpPr/>
      </xdr:nvSpPr>
      <xdr:spPr>
        <a:xfrm>
          <a:off x="1638300" y="3305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36</xdr:row>
      <xdr:rowOff>66675</xdr:rowOff>
    </xdr:from>
    <xdr:to>
      <xdr:col>2</xdr:col>
      <xdr:colOff>514350</xdr:colOff>
      <xdr:row>36</xdr:row>
      <xdr:rowOff>463550</xdr:rowOff>
    </xdr:to>
    <xdr:sp macro="" textlink="">
      <xdr:nvSpPr>
        <xdr:cNvPr id="155" name="7 Decisión">
          <a:extLst>
            <a:ext uri="{FF2B5EF4-FFF2-40B4-BE49-F238E27FC236}">
              <a16:creationId xmlns:a16="http://schemas.microsoft.com/office/drawing/2014/main" id="{00000000-0008-0000-0400-00009B000000}"/>
            </a:ext>
          </a:extLst>
        </xdr:cNvPr>
        <xdr:cNvSpPr/>
      </xdr:nvSpPr>
      <xdr:spPr>
        <a:xfrm>
          <a:off x="1638300" y="3495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37</xdr:row>
      <xdr:rowOff>66675</xdr:rowOff>
    </xdr:from>
    <xdr:to>
      <xdr:col>2</xdr:col>
      <xdr:colOff>514350</xdr:colOff>
      <xdr:row>37</xdr:row>
      <xdr:rowOff>463550</xdr:rowOff>
    </xdr:to>
    <xdr:sp macro="" textlink="">
      <xdr:nvSpPr>
        <xdr:cNvPr id="156" name="7 Decisión">
          <a:extLst>
            <a:ext uri="{FF2B5EF4-FFF2-40B4-BE49-F238E27FC236}">
              <a16:creationId xmlns:a16="http://schemas.microsoft.com/office/drawing/2014/main" id="{00000000-0008-0000-0400-00009C000000}"/>
            </a:ext>
          </a:extLst>
        </xdr:cNvPr>
        <xdr:cNvSpPr/>
      </xdr:nvSpPr>
      <xdr:spPr>
        <a:xfrm>
          <a:off x="1638300" y="3686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38</xdr:row>
      <xdr:rowOff>66675</xdr:rowOff>
    </xdr:from>
    <xdr:to>
      <xdr:col>2</xdr:col>
      <xdr:colOff>514350</xdr:colOff>
      <xdr:row>38</xdr:row>
      <xdr:rowOff>463550</xdr:rowOff>
    </xdr:to>
    <xdr:sp macro="" textlink="">
      <xdr:nvSpPr>
        <xdr:cNvPr id="157" name="7 Decisión">
          <a:extLst>
            <a:ext uri="{FF2B5EF4-FFF2-40B4-BE49-F238E27FC236}">
              <a16:creationId xmlns:a16="http://schemas.microsoft.com/office/drawing/2014/main" id="{00000000-0008-0000-0400-00009D000000}"/>
            </a:ext>
          </a:extLst>
        </xdr:cNvPr>
        <xdr:cNvSpPr/>
      </xdr:nvSpPr>
      <xdr:spPr>
        <a:xfrm>
          <a:off x="1638300" y="3876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15</xdr:row>
      <xdr:rowOff>66675</xdr:rowOff>
    </xdr:from>
    <xdr:to>
      <xdr:col>2</xdr:col>
      <xdr:colOff>514350</xdr:colOff>
      <xdr:row>15</xdr:row>
      <xdr:rowOff>463550</xdr:rowOff>
    </xdr:to>
    <xdr:sp macro="" textlink="">
      <xdr:nvSpPr>
        <xdr:cNvPr id="158" name="7 Decisión">
          <a:extLst>
            <a:ext uri="{FF2B5EF4-FFF2-40B4-BE49-F238E27FC236}">
              <a16:creationId xmlns:a16="http://schemas.microsoft.com/office/drawing/2014/main" id="{00000000-0008-0000-0400-00009E000000}"/>
            </a:ext>
          </a:extLst>
        </xdr:cNvPr>
        <xdr:cNvSpPr/>
      </xdr:nvSpPr>
      <xdr:spPr>
        <a:xfrm>
          <a:off x="1638300" y="1590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16</xdr:row>
      <xdr:rowOff>66675</xdr:rowOff>
    </xdr:from>
    <xdr:to>
      <xdr:col>2</xdr:col>
      <xdr:colOff>514350</xdr:colOff>
      <xdr:row>16</xdr:row>
      <xdr:rowOff>463550</xdr:rowOff>
    </xdr:to>
    <xdr:sp macro="" textlink="">
      <xdr:nvSpPr>
        <xdr:cNvPr id="159" name="7 Decisión">
          <a:extLst>
            <a:ext uri="{FF2B5EF4-FFF2-40B4-BE49-F238E27FC236}">
              <a16:creationId xmlns:a16="http://schemas.microsoft.com/office/drawing/2014/main" id="{00000000-0008-0000-0400-00009F000000}"/>
            </a:ext>
          </a:extLst>
        </xdr:cNvPr>
        <xdr:cNvSpPr/>
      </xdr:nvSpPr>
      <xdr:spPr>
        <a:xfrm>
          <a:off x="24955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28</xdr:row>
      <xdr:rowOff>66675</xdr:rowOff>
    </xdr:from>
    <xdr:to>
      <xdr:col>2</xdr:col>
      <xdr:colOff>514350</xdr:colOff>
      <xdr:row>28</xdr:row>
      <xdr:rowOff>463550</xdr:rowOff>
    </xdr:to>
    <xdr:sp macro="" textlink="">
      <xdr:nvSpPr>
        <xdr:cNvPr id="160" name="7 Decisión">
          <a:extLst>
            <a:ext uri="{FF2B5EF4-FFF2-40B4-BE49-F238E27FC236}">
              <a16:creationId xmlns:a16="http://schemas.microsoft.com/office/drawing/2014/main" id="{00000000-0008-0000-0400-0000A0000000}"/>
            </a:ext>
          </a:extLst>
        </xdr:cNvPr>
        <xdr:cNvSpPr/>
      </xdr:nvSpPr>
      <xdr:spPr>
        <a:xfrm>
          <a:off x="1638300" y="1971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29</xdr:row>
      <xdr:rowOff>66675</xdr:rowOff>
    </xdr:from>
    <xdr:to>
      <xdr:col>2</xdr:col>
      <xdr:colOff>514350</xdr:colOff>
      <xdr:row>29</xdr:row>
      <xdr:rowOff>463550</xdr:rowOff>
    </xdr:to>
    <xdr:sp macro="" textlink="">
      <xdr:nvSpPr>
        <xdr:cNvPr id="161" name="7 Decisión">
          <a:extLst>
            <a:ext uri="{FF2B5EF4-FFF2-40B4-BE49-F238E27FC236}">
              <a16:creationId xmlns:a16="http://schemas.microsoft.com/office/drawing/2014/main" id="{00000000-0008-0000-0400-0000A1000000}"/>
            </a:ext>
          </a:extLst>
        </xdr:cNvPr>
        <xdr:cNvSpPr/>
      </xdr:nvSpPr>
      <xdr:spPr>
        <a:xfrm>
          <a:off x="1638300" y="2162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30</xdr:row>
      <xdr:rowOff>66675</xdr:rowOff>
    </xdr:from>
    <xdr:to>
      <xdr:col>2</xdr:col>
      <xdr:colOff>514350</xdr:colOff>
      <xdr:row>30</xdr:row>
      <xdr:rowOff>463550</xdr:rowOff>
    </xdr:to>
    <xdr:sp macro="" textlink="">
      <xdr:nvSpPr>
        <xdr:cNvPr id="162" name="7 Decisión">
          <a:extLst>
            <a:ext uri="{FF2B5EF4-FFF2-40B4-BE49-F238E27FC236}">
              <a16:creationId xmlns:a16="http://schemas.microsoft.com/office/drawing/2014/main" id="{00000000-0008-0000-0400-0000A2000000}"/>
            </a:ext>
          </a:extLst>
        </xdr:cNvPr>
        <xdr:cNvSpPr/>
      </xdr:nvSpPr>
      <xdr:spPr>
        <a:xfrm>
          <a:off x="1638300" y="2352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31</xdr:row>
      <xdr:rowOff>66675</xdr:rowOff>
    </xdr:from>
    <xdr:to>
      <xdr:col>2</xdr:col>
      <xdr:colOff>514350</xdr:colOff>
      <xdr:row>31</xdr:row>
      <xdr:rowOff>463550</xdr:rowOff>
    </xdr:to>
    <xdr:sp macro="" textlink="">
      <xdr:nvSpPr>
        <xdr:cNvPr id="163" name="7 Decisión">
          <a:extLst>
            <a:ext uri="{FF2B5EF4-FFF2-40B4-BE49-F238E27FC236}">
              <a16:creationId xmlns:a16="http://schemas.microsoft.com/office/drawing/2014/main" id="{00000000-0008-0000-0400-0000A3000000}"/>
            </a:ext>
          </a:extLst>
        </xdr:cNvPr>
        <xdr:cNvSpPr/>
      </xdr:nvSpPr>
      <xdr:spPr>
        <a:xfrm>
          <a:off x="1638300" y="2543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32</xdr:row>
      <xdr:rowOff>66675</xdr:rowOff>
    </xdr:from>
    <xdr:to>
      <xdr:col>2</xdr:col>
      <xdr:colOff>514350</xdr:colOff>
      <xdr:row>32</xdr:row>
      <xdr:rowOff>463550</xdr:rowOff>
    </xdr:to>
    <xdr:sp macro="" textlink="">
      <xdr:nvSpPr>
        <xdr:cNvPr id="164" name="7 Decisión">
          <a:extLst>
            <a:ext uri="{FF2B5EF4-FFF2-40B4-BE49-F238E27FC236}">
              <a16:creationId xmlns:a16="http://schemas.microsoft.com/office/drawing/2014/main" id="{00000000-0008-0000-0400-0000A4000000}"/>
            </a:ext>
          </a:extLst>
        </xdr:cNvPr>
        <xdr:cNvSpPr/>
      </xdr:nvSpPr>
      <xdr:spPr>
        <a:xfrm>
          <a:off x="1638300" y="2733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33</xdr:row>
      <xdr:rowOff>66675</xdr:rowOff>
    </xdr:from>
    <xdr:to>
      <xdr:col>2</xdr:col>
      <xdr:colOff>514350</xdr:colOff>
      <xdr:row>33</xdr:row>
      <xdr:rowOff>463550</xdr:rowOff>
    </xdr:to>
    <xdr:sp macro="" textlink="">
      <xdr:nvSpPr>
        <xdr:cNvPr id="165" name="7 Decisión">
          <a:extLst>
            <a:ext uri="{FF2B5EF4-FFF2-40B4-BE49-F238E27FC236}">
              <a16:creationId xmlns:a16="http://schemas.microsoft.com/office/drawing/2014/main" id="{00000000-0008-0000-0400-0000A5000000}"/>
            </a:ext>
          </a:extLst>
        </xdr:cNvPr>
        <xdr:cNvSpPr/>
      </xdr:nvSpPr>
      <xdr:spPr>
        <a:xfrm>
          <a:off x="1638300" y="2924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34</xdr:row>
      <xdr:rowOff>66675</xdr:rowOff>
    </xdr:from>
    <xdr:to>
      <xdr:col>2</xdr:col>
      <xdr:colOff>514350</xdr:colOff>
      <xdr:row>34</xdr:row>
      <xdr:rowOff>463550</xdr:rowOff>
    </xdr:to>
    <xdr:sp macro="" textlink="">
      <xdr:nvSpPr>
        <xdr:cNvPr id="166" name="7 Decisión">
          <a:extLst>
            <a:ext uri="{FF2B5EF4-FFF2-40B4-BE49-F238E27FC236}">
              <a16:creationId xmlns:a16="http://schemas.microsoft.com/office/drawing/2014/main" id="{00000000-0008-0000-0400-0000A6000000}"/>
            </a:ext>
          </a:extLst>
        </xdr:cNvPr>
        <xdr:cNvSpPr/>
      </xdr:nvSpPr>
      <xdr:spPr>
        <a:xfrm>
          <a:off x="1638300" y="3114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35</xdr:row>
      <xdr:rowOff>66675</xdr:rowOff>
    </xdr:from>
    <xdr:to>
      <xdr:col>2</xdr:col>
      <xdr:colOff>514350</xdr:colOff>
      <xdr:row>35</xdr:row>
      <xdr:rowOff>463550</xdr:rowOff>
    </xdr:to>
    <xdr:sp macro="" textlink="">
      <xdr:nvSpPr>
        <xdr:cNvPr id="167" name="7 Decisión">
          <a:extLst>
            <a:ext uri="{FF2B5EF4-FFF2-40B4-BE49-F238E27FC236}">
              <a16:creationId xmlns:a16="http://schemas.microsoft.com/office/drawing/2014/main" id="{00000000-0008-0000-0400-0000A7000000}"/>
            </a:ext>
          </a:extLst>
        </xdr:cNvPr>
        <xdr:cNvSpPr/>
      </xdr:nvSpPr>
      <xdr:spPr>
        <a:xfrm>
          <a:off x="1638300" y="3305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36</xdr:row>
      <xdr:rowOff>66675</xdr:rowOff>
    </xdr:from>
    <xdr:to>
      <xdr:col>2</xdr:col>
      <xdr:colOff>514350</xdr:colOff>
      <xdr:row>36</xdr:row>
      <xdr:rowOff>463550</xdr:rowOff>
    </xdr:to>
    <xdr:sp macro="" textlink="">
      <xdr:nvSpPr>
        <xdr:cNvPr id="168" name="7 Decisión">
          <a:extLst>
            <a:ext uri="{FF2B5EF4-FFF2-40B4-BE49-F238E27FC236}">
              <a16:creationId xmlns:a16="http://schemas.microsoft.com/office/drawing/2014/main" id="{00000000-0008-0000-0400-0000A8000000}"/>
            </a:ext>
          </a:extLst>
        </xdr:cNvPr>
        <xdr:cNvSpPr/>
      </xdr:nvSpPr>
      <xdr:spPr>
        <a:xfrm>
          <a:off x="1638300" y="3495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37</xdr:row>
      <xdr:rowOff>66675</xdr:rowOff>
    </xdr:from>
    <xdr:to>
      <xdr:col>2</xdr:col>
      <xdr:colOff>514350</xdr:colOff>
      <xdr:row>37</xdr:row>
      <xdr:rowOff>463550</xdr:rowOff>
    </xdr:to>
    <xdr:sp macro="" textlink="">
      <xdr:nvSpPr>
        <xdr:cNvPr id="169" name="7 Decisión">
          <a:extLst>
            <a:ext uri="{FF2B5EF4-FFF2-40B4-BE49-F238E27FC236}">
              <a16:creationId xmlns:a16="http://schemas.microsoft.com/office/drawing/2014/main" id="{00000000-0008-0000-0400-0000A9000000}"/>
            </a:ext>
          </a:extLst>
        </xdr:cNvPr>
        <xdr:cNvSpPr/>
      </xdr:nvSpPr>
      <xdr:spPr>
        <a:xfrm>
          <a:off x="1638300" y="3686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38</xdr:row>
      <xdr:rowOff>66675</xdr:rowOff>
    </xdr:from>
    <xdr:to>
      <xdr:col>2</xdr:col>
      <xdr:colOff>514350</xdr:colOff>
      <xdr:row>38</xdr:row>
      <xdr:rowOff>463550</xdr:rowOff>
    </xdr:to>
    <xdr:sp macro="" textlink="">
      <xdr:nvSpPr>
        <xdr:cNvPr id="170" name="7 Decisión">
          <a:extLst>
            <a:ext uri="{FF2B5EF4-FFF2-40B4-BE49-F238E27FC236}">
              <a16:creationId xmlns:a16="http://schemas.microsoft.com/office/drawing/2014/main" id="{00000000-0008-0000-0400-0000AA000000}"/>
            </a:ext>
          </a:extLst>
        </xdr:cNvPr>
        <xdr:cNvSpPr/>
      </xdr:nvSpPr>
      <xdr:spPr>
        <a:xfrm>
          <a:off x="1638300" y="3876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7</xdr:col>
      <xdr:colOff>95250</xdr:colOff>
      <xdr:row>15</xdr:row>
      <xdr:rowOff>66675</xdr:rowOff>
    </xdr:from>
    <xdr:to>
      <xdr:col>7</xdr:col>
      <xdr:colOff>514350</xdr:colOff>
      <xdr:row>15</xdr:row>
      <xdr:rowOff>463550</xdr:rowOff>
    </xdr:to>
    <xdr:sp macro="" textlink="">
      <xdr:nvSpPr>
        <xdr:cNvPr id="171" name="7 Decisión">
          <a:extLst>
            <a:ext uri="{FF2B5EF4-FFF2-40B4-BE49-F238E27FC236}">
              <a16:creationId xmlns:a16="http://schemas.microsoft.com/office/drawing/2014/main" id="{00000000-0008-0000-0400-0000AB000000}"/>
            </a:ext>
          </a:extLst>
        </xdr:cNvPr>
        <xdr:cNvSpPr/>
      </xdr:nvSpPr>
      <xdr:spPr>
        <a:xfrm>
          <a:off x="5495925" y="1590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7</xdr:col>
      <xdr:colOff>95250</xdr:colOff>
      <xdr:row>16</xdr:row>
      <xdr:rowOff>66675</xdr:rowOff>
    </xdr:from>
    <xdr:to>
      <xdr:col>7</xdr:col>
      <xdr:colOff>514350</xdr:colOff>
      <xdr:row>16</xdr:row>
      <xdr:rowOff>463550</xdr:rowOff>
    </xdr:to>
    <xdr:sp macro="" textlink="">
      <xdr:nvSpPr>
        <xdr:cNvPr id="172" name="7 Decisión">
          <a:extLst>
            <a:ext uri="{FF2B5EF4-FFF2-40B4-BE49-F238E27FC236}">
              <a16:creationId xmlns:a16="http://schemas.microsoft.com/office/drawing/2014/main" id="{00000000-0008-0000-0400-0000AC000000}"/>
            </a:ext>
          </a:extLst>
        </xdr:cNvPr>
        <xdr:cNvSpPr/>
      </xdr:nvSpPr>
      <xdr:spPr>
        <a:xfrm>
          <a:off x="5495925" y="1781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7</xdr:col>
      <xdr:colOff>95250</xdr:colOff>
      <xdr:row>28</xdr:row>
      <xdr:rowOff>66675</xdr:rowOff>
    </xdr:from>
    <xdr:to>
      <xdr:col>7</xdr:col>
      <xdr:colOff>514350</xdr:colOff>
      <xdr:row>28</xdr:row>
      <xdr:rowOff>463550</xdr:rowOff>
    </xdr:to>
    <xdr:sp macro="" textlink="">
      <xdr:nvSpPr>
        <xdr:cNvPr id="173" name="7 Decisión">
          <a:extLst>
            <a:ext uri="{FF2B5EF4-FFF2-40B4-BE49-F238E27FC236}">
              <a16:creationId xmlns:a16="http://schemas.microsoft.com/office/drawing/2014/main" id="{00000000-0008-0000-0400-0000AD000000}"/>
            </a:ext>
          </a:extLst>
        </xdr:cNvPr>
        <xdr:cNvSpPr/>
      </xdr:nvSpPr>
      <xdr:spPr>
        <a:xfrm>
          <a:off x="5495925" y="1971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7</xdr:col>
      <xdr:colOff>95250</xdr:colOff>
      <xdr:row>29</xdr:row>
      <xdr:rowOff>66675</xdr:rowOff>
    </xdr:from>
    <xdr:to>
      <xdr:col>7</xdr:col>
      <xdr:colOff>514350</xdr:colOff>
      <xdr:row>29</xdr:row>
      <xdr:rowOff>463550</xdr:rowOff>
    </xdr:to>
    <xdr:sp macro="" textlink="">
      <xdr:nvSpPr>
        <xdr:cNvPr id="174" name="7 Decisión">
          <a:extLst>
            <a:ext uri="{FF2B5EF4-FFF2-40B4-BE49-F238E27FC236}">
              <a16:creationId xmlns:a16="http://schemas.microsoft.com/office/drawing/2014/main" id="{00000000-0008-0000-0400-0000AE000000}"/>
            </a:ext>
          </a:extLst>
        </xdr:cNvPr>
        <xdr:cNvSpPr/>
      </xdr:nvSpPr>
      <xdr:spPr>
        <a:xfrm>
          <a:off x="5495925" y="2162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7</xdr:col>
      <xdr:colOff>95250</xdr:colOff>
      <xdr:row>30</xdr:row>
      <xdr:rowOff>66675</xdr:rowOff>
    </xdr:from>
    <xdr:to>
      <xdr:col>7</xdr:col>
      <xdr:colOff>514350</xdr:colOff>
      <xdr:row>30</xdr:row>
      <xdr:rowOff>463550</xdr:rowOff>
    </xdr:to>
    <xdr:sp macro="" textlink="">
      <xdr:nvSpPr>
        <xdr:cNvPr id="175" name="7 Decisión">
          <a:extLst>
            <a:ext uri="{FF2B5EF4-FFF2-40B4-BE49-F238E27FC236}">
              <a16:creationId xmlns:a16="http://schemas.microsoft.com/office/drawing/2014/main" id="{00000000-0008-0000-0400-0000AF000000}"/>
            </a:ext>
          </a:extLst>
        </xdr:cNvPr>
        <xdr:cNvSpPr/>
      </xdr:nvSpPr>
      <xdr:spPr>
        <a:xfrm>
          <a:off x="5495925" y="2352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7</xdr:col>
      <xdr:colOff>95250</xdr:colOff>
      <xdr:row>31</xdr:row>
      <xdr:rowOff>66675</xdr:rowOff>
    </xdr:from>
    <xdr:to>
      <xdr:col>7</xdr:col>
      <xdr:colOff>514350</xdr:colOff>
      <xdr:row>31</xdr:row>
      <xdr:rowOff>463550</xdr:rowOff>
    </xdr:to>
    <xdr:sp macro="" textlink="">
      <xdr:nvSpPr>
        <xdr:cNvPr id="176" name="7 Decisión">
          <a:extLst>
            <a:ext uri="{FF2B5EF4-FFF2-40B4-BE49-F238E27FC236}">
              <a16:creationId xmlns:a16="http://schemas.microsoft.com/office/drawing/2014/main" id="{00000000-0008-0000-0400-0000B0000000}"/>
            </a:ext>
          </a:extLst>
        </xdr:cNvPr>
        <xdr:cNvSpPr/>
      </xdr:nvSpPr>
      <xdr:spPr>
        <a:xfrm>
          <a:off x="5495925" y="2543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7</xdr:col>
      <xdr:colOff>95250</xdr:colOff>
      <xdr:row>32</xdr:row>
      <xdr:rowOff>66675</xdr:rowOff>
    </xdr:from>
    <xdr:to>
      <xdr:col>7</xdr:col>
      <xdr:colOff>514350</xdr:colOff>
      <xdr:row>32</xdr:row>
      <xdr:rowOff>463550</xdr:rowOff>
    </xdr:to>
    <xdr:sp macro="" textlink="">
      <xdr:nvSpPr>
        <xdr:cNvPr id="177" name="7 Decisión">
          <a:extLst>
            <a:ext uri="{FF2B5EF4-FFF2-40B4-BE49-F238E27FC236}">
              <a16:creationId xmlns:a16="http://schemas.microsoft.com/office/drawing/2014/main" id="{00000000-0008-0000-0400-0000B1000000}"/>
            </a:ext>
          </a:extLst>
        </xdr:cNvPr>
        <xdr:cNvSpPr/>
      </xdr:nvSpPr>
      <xdr:spPr>
        <a:xfrm>
          <a:off x="5495925" y="2733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7</xdr:col>
      <xdr:colOff>95250</xdr:colOff>
      <xdr:row>33</xdr:row>
      <xdr:rowOff>66675</xdr:rowOff>
    </xdr:from>
    <xdr:to>
      <xdr:col>7</xdr:col>
      <xdr:colOff>514350</xdr:colOff>
      <xdr:row>33</xdr:row>
      <xdr:rowOff>463550</xdr:rowOff>
    </xdr:to>
    <xdr:sp macro="" textlink="">
      <xdr:nvSpPr>
        <xdr:cNvPr id="178" name="7 Decisión">
          <a:extLst>
            <a:ext uri="{FF2B5EF4-FFF2-40B4-BE49-F238E27FC236}">
              <a16:creationId xmlns:a16="http://schemas.microsoft.com/office/drawing/2014/main" id="{00000000-0008-0000-0400-0000B2000000}"/>
            </a:ext>
          </a:extLst>
        </xdr:cNvPr>
        <xdr:cNvSpPr/>
      </xdr:nvSpPr>
      <xdr:spPr>
        <a:xfrm>
          <a:off x="5495925" y="2924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7</xdr:col>
      <xdr:colOff>95250</xdr:colOff>
      <xdr:row>34</xdr:row>
      <xdr:rowOff>66675</xdr:rowOff>
    </xdr:from>
    <xdr:to>
      <xdr:col>7</xdr:col>
      <xdr:colOff>514350</xdr:colOff>
      <xdr:row>34</xdr:row>
      <xdr:rowOff>463550</xdr:rowOff>
    </xdr:to>
    <xdr:sp macro="" textlink="">
      <xdr:nvSpPr>
        <xdr:cNvPr id="179" name="7 Decisión">
          <a:extLst>
            <a:ext uri="{FF2B5EF4-FFF2-40B4-BE49-F238E27FC236}">
              <a16:creationId xmlns:a16="http://schemas.microsoft.com/office/drawing/2014/main" id="{00000000-0008-0000-0400-0000B3000000}"/>
            </a:ext>
          </a:extLst>
        </xdr:cNvPr>
        <xdr:cNvSpPr/>
      </xdr:nvSpPr>
      <xdr:spPr>
        <a:xfrm>
          <a:off x="5495925" y="3114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7</xdr:col>
      <xdr:colOff>95250</xdr:colOff>
      <xdr:row>35</xdr:row>
      <xdr:rowOff>66675</xdr:rowOff>
    </xdr:from>
    <xdr:to>
      <xdr:col>7</xdr:col>
      <xdr:colOff>514350</xdr:colOff>
      <xdr:row>35</xdr:row>
      <xdr:rowOff>463550</xdr:rowOff>
    </xdr:to>
    <xdr:sp macro="" textlink="">
      <xdr:nvSpPr>
        <xdr:cNvPr id="180" name="7 Decisión">
          <a:extLst>
            <a:ext uri="{FF2B5EF4-FFF2-40B4-BE49-F238E27FC236}">
              <a16:creationId xmlns:a16="http://schemas.microsoft.com/office/drawing/2014/main" id="{00000000-0008-0000-0400-0000B4000000}"/>
            </a:ext>
          </a:extLst>
        </xdr:cNvPr>
        <xdr:cNvSpPr/>
      </xdr:nvSpPr>
      <xdr:spPr>
        <a:xfrm>
          <a:off x="5495925" y="3305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7</xdr:col>
      <xdr:colOff>95250</xdr:colOff>
      <xdr:row>36</xdr:row>
      <xdr:rowOff>66675</xdr:rowOff>
    </xdr:from>
    <xdr:to>
      <xdr:col>7</xdr:col>
      <xdr:colOff>514350</xdr:colOff>
      <xdr:row>36</xdr:row>
      <xdr:rowOff>463550</xdr:rowOff>
    </xdr:to>
    <xdr:sp macro="" textlink="">
      <xdr:nvSpPr>
        <xdr:cNvPr id="181" name="7 Decisión">
          <a:extLst>
            <a:ext uri="{FF2B5EF4-FFF2-40B4-BE49-F238E27FC236}">
              <a16:creationId xmlns:a16="http://schemas.microsoft.com/office/drawing/2014/main" id="{00000000-0008-0000-0400-0000B5000000}"/>
            </a:ext>
          </a:extLst>
        </xdr:cNvPr>
        <xdr:cNvSpPr/>
      </xdr:nvSpPr>
      <xdr:spPr>
        <a:xfrm>
          <a:off x="5495925" y="3495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7</xdr:col>
      <xdr:colOff>95250</xdr:colOff>
      <xdr:row>37</xdr:row>
      <xdr:rowOff>66675</xdr:rowOff>
    </xdr:from>
    <xdr:to>
      <xdr:col>7</xdr:col>
      <xdr:colOff>514350</xdr:colOff>
      <xdr:row>37</xdr:row>
      <xdr:rowOff>463550</xdr:rowOff>
    </xdr:to>
    <xdr:sp macro="" textlink="">
      <xdr:nvSpPr>
        <xdr:cNvPr id="182" name="7 Decisión">
          <a:extLst>
            <a:ext uri="{FF2B5EF4-FFF2-40B4-BE49-F238E27FC236}">
              <a16:creationId xmlns:a16="http://schemas.microsoft.com/office/drawing/2014/main" id="{00000000-0008-0000-0400-0000B6000000}"/>
            </a:ext>
          </a:extLst>
        </xdr:cNvPr>
        <xdr:cNvSpPr/>
      </xdr:nvSpPr>
      <xdr:spPr>
        <a:xfrm>
          <a:off x="5495925" y="3686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7</xdr:col>
      <xdr:colOff>95250</xdr:colOff>
      <xdr:row>38</xdr:row>
      <xdr:rowOff>66675</xdr:rowOff>
    </xdr:from>
    <xdr:to>
      <xdr:col>7</xdr:col>
      <xdr:colOff>514350</xdr:colOff>
      <xdr:row>38</xdr:row>
      <xdr:rowOff>463550</xdr:rowOff>
    </xdr:to>
    <xdr:sp macro="" textlink="">
      <xdr:nvSpPr>
        <xdr:cNvPr id="183" name="7 Decisión">
          <a:extLst>
            <a:ext uri="{FF2B5EF4-FFF2-40B4-BE49-F238E27FC236}">
              <a16:creationId xmlns:a16="http://schemas.microsoft.com/office/drawing/2014/main" id="{00000000-0008-0000-0400-0000B7000000}"/>
            </a:ext>
          </a:extLst>
        </xdr:cNvPr>
        <xdr:cNvSpPr/>
      </xdr:nvSpPr>
      <xdr:spPr>
        <a:xfrm>
          <a:off x="5495925" y="3876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7</xdr:row>
      <xdr:rowOff>66675</xdr:rowOff>
    </xdr:from>
    <xdr:to>
      <xdr:col>12</xdr:col>
      <xdr:colOff>514350</xdr:colOff>
      <xdr:row>7</xdr:row>
      <xdr:rowOff>463550</xdr:rowOff>
    </xdr:to>
    <xdr:sp macro="" textlink="">
      <xdr:nvSpPr>
        <xdr:cNvPr id="184" name="7 Decisión">
          <a:extLst>
            <a:ext uri="{FF2B5EF4-FFF2-40B4-BE49-F238E27FC236}">
              <a16:creationId xmlns:a16="http://schemas.microsoft.com/office/drawing/2014/main" id="{00000000-0008-0000-0400-0000B8000000}"/>
            </a:ext>
          </a:extLst>
        </xdr:cNvPr>
        <xdr:cNvSpPr/>
      </xdr:nvSpPr>
      <xdr:spPr>
        <a:xfrm>
          <a:off x="9353550" y="1400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15</xdr:row>
      <xdr:rowOff>66675</xdr:rowOff>
    </xdr:from>
    <xdr:to>
      <xdr:col>12</xdr:col>
      <xdr:colOff>514350</xdr:colOff>
      <xdr:row>15</xdr:row>
      <xdr:rowOff>463550</xdr:rowOff>
    </xdr:to>
    <xdr:sp macro="" textlink="">
      <xdr:nvSpPr>
        <xdr:cNvPr id="185" name="7 Decisión">
          <a:extLst>
            <a:ext uri="{FF2B5EF4-FFF2-40B4-BE49-F238E27FC236}">
              <a16:creationId xmlns:a16="http://schemas.microsoft.com/office/drawing/2014/main" id="{00000000-0008-0000-0400-0000B9000000}"/>
            </a:ext>
          </a:extLst>
        </xdr:cNvPr>
        <xdr:cNvSpPr/>
      </xdr:nvSpPr>
      <xdr:spPr>
        <a:xfrm>
          <a:off x="9353550" y="1590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15</xdr:row>
      <xdr:rowOff>66675</xdr:rowOff>
    </xdr:from>
    <xdr:to>
      <xdr:col>12</xdr:col>
      <xdr:colOff>514350</xdr:colOff>
      <xdr:row>15</xdr:row>
      <xdr:rowOff>463550</xdr:rowOff>
    </xdr:to>
    <xdr:sp macro="" textlink="">
      <xdr:nvSpPr>
        <xdr:cNvPr id="186" name="7 Decisión">
          <a:extLst>
            <a:ext uri="{FF2B5EF4-FFF2-40B4-BE49-F238E27FC236}">
              <a16:creationId xmlns:a16="http://schemas.microsoft.com/office/drawing/2014/main" id="{00000000-0008-0000-0400-0000BA000000}"/>
            </a:ext>
          </a:extLst>
        </xdr:cNvPr>
        <xdr:cNvSpPr/>
      </xdr:nvSpPr>
      <xdr:spPr>
        <a:xfrm>
          <a:off x="9353550" y="1590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16</xdr:row>
      <xdr:rowOff>66675</xdr:rowOff>
    </xdr:from>
    <xdr:to>
      <xdr:col>12</xdr:col>
      <xdr:colOff>514350</xdr:colOff>
      <xdr:row>16</xdr:row>
      <xdr:rowOff>463550</xdr:rowOff>
    </xdr:to>
    <xdr:sp macro="" textlink="">
      <xdr:nvSpPr>
        <xdr:cNvPr id="187" name="7 Decisión">
          <a:extLst>
            <a:ext uri="{FF2B5EF4-FFF2-40B4-BE49-F238E27FC236}">
              <a16:creationId xmlns:a16="http://schemas.microsoft.com/office/drawing/2014/main" id="{00000000-0008-0000-0400-0000BB000000}"/>
            </a:ext>
          </a:extLst>
        </xdr:cNvPr>
        <xdr:cNvSpPr/>
      </xdr:nvSpPr>
      <xdr:spPr>
        <a:xfrm>
          <a:off x="9353550" y="1781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16</xdr:row>
      <xdr:rowOff>66675</xdr:rowOff>
    </xdr:from>
    <xdr:to>
      <xdr:col>12</xdr:col>
      <xdr:colOff>514350</xdr:colOff>
      <xdr:row>16</xdr:row>
      <xdr:rowOff>463550</xdr:rowOff>
    </xdr:to>
    <xdr:sp macro="" textlink="">
      <xdr:nvSpPr>
        <xdr:cNvPr id="188" name="7 Decisión">
          <a:extLst>
            <a:ext uri="{FF2B5EF4-FFF2-40B4-BE49-F238E27FC236}">
              <a16:creationId xmlns:a16="http://schemas.microsoft.com/office/drawing/2014/main" id="{00000000-0008-0000-0400-0000BC000000}"/>
            </a:ext>
          </a:extLst>
        </xdr:cNvPr>
        <xdr:cNvSpPr/>
      </xdr:nvSpPr>
      <xdr:spPr>
        <a:xfrm>
          <a:off x="9353550" y="1781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28</xdr:row>
      <xdr:rowOff>66675</xdr:rowOff>
    </xdr:from>
    <xdr:to>
      <xdr:col>12</xdr:col>
      <xdr:colOff>514350</xdr:colOff>
      <xdr:row>28</xdr:row>
      <xdr:rowOff>463550</xdr:rowOff>
    </xdr:to>
    <xdr:sp macro="" textlink="">
      <xdr:nvSpPr>
        <xdr:cNvPr id="189" name="7 Decisión">
          <a:extLst>
            <a:ext uri="{FF2B5EF4-FFF2-40B4-BE49-F238E27FC236}">
              <a16:creationId xmlns:a16="http://schemas.microsoft.com/office/drawing/2014/main" id="{00000000-0008-0000-0400-0000BD000000}"/>
            </a:ext>
          </a:extLst>
        </xdr:cNvPr>
        <xdr:cNvSpPr/>
      </xdr:nvSpPr>
      <xdr:spPr>
        <a:xfrm>
          <a:off x="9353550" y="1971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28</xdr:row>
      <xdr:rowOff>66675</xdr:rowOff>
    </xdr:from>
    <xdr:to>
      <xdr:col>12</xdr:col>
      <xdr:colOff>514350</xdr:colOff>
      <xdr:row>28</xdr:row>
      <xdr:rowOff>463550</xdr:rowOff>
    </xdr:to>
    <xdr:sp macro="" textlink="">
      <xdr:nvSpPr>
        <xdr:cNvPr id="190" name="7 Decisión">
          <a:extLst>
            <a:ext uri="{FF2B5EF4-FFF2-40B4-BE49-F238E27FC236}">
              <a16:creationId xmlns:a16="http://schemas.microsoft.com/office/drawing/2014/main" id="{00000000-0008-0000-0400-0000BE000000}"/>
            </a:ext>
          </a:extLst>
        </xdr:cNvPr>
        <xdr:cNvSpPr/>
      </xdr:nvSpPr>
      <xdr:spPr>
        <a:xfrm>
          <a:off x="9353550" y="1971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29</xdr:row>
      <xdr:rowOff>66675</xdr:rowOff>
    </xdr:from>
    <xdr:to>
      <xdr:col>12</xdr:col>
      <xdr:colOff>514350</xdr:colOff>
      <xdr:row>29</xdr:row>
      <xdr:rowOff>463550</xdr:rowOff>
    </xdr:to>
    <xdr:sp macro="" textlink="">
      <xdr:nvSpPr>
        <xdr:cNvPr id="191" name="7 Decisión">
          <a:extLst>
            <a:ext uri="{FF2B5EF4-FFF2-40B4-BE49-F238E27FC236}">
              <a16:creationId xmlns:a16="http://schemas.microsoft.com/office/drawing/2014/main" id="{00000000-0008-0000-0400-0000BF000000}"/>
            </a:ext>
          </a:extLst>
        </xdr:cNvPr>
        <xdr:cNvSpPr/>
      </xdr:nvSpPr>
      <xdr:spPr>
        <a:xfrm>
          <a:off x="9353550" y="2162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29</xdr:row>
      <xdr:rowOff>66675</xdr:rowOff>
    </xdr:from>
    <xdr:to>
      <xdr:col>12</xdr:col>
      <xdr:colOff>514350</xdr:colOff>
      <xdr:row>29</xdr:row>
      <xdr:rowOff>463550</xdr:rowOff>
    </xdr:to>
    <xdr:sp macro="" textlink="">
      <xdr:nvSpPr>
        <xdr:cNvPr id="192" name="7 Decisión">
          <a:extLst>
            <a:ext uri="{FF2B5EF4-FFF2-40B4-BE49-F238E27FC236}">
              <a16:creationId xmlns:a16="http://schemas.microsoft.com/office/drawing/2014/main" id="{00000000-0008-0000-0400-0000C0000000}"/>
            </a:ext>
          </a:extLst>
        </xdr:cNvPr>
        <xdr:cNvSpPr/>
      </xdr:nvSpPr>
      <xdr:spPr>
        <a:xfrm>
          <a:off x="9353550" y="2162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30</xdr:row>
      <xdr:rowOff>66675</xdr:rowOff>
    </xdr:from>
    <xdr:to>
      <xdr:col>12</xdr:col>
      <xdr:colOff>514350</xdr:colOff>
      <xdr:row>30</xdr:row>
      <xdr:rowOff>463550</xdr:rowOff>
    </xdr:to>
    <xdr:sp macro="" textlink="">
      <xdr:nvSpPr>
        <xdr:cNvPr id="193" name="7 Decisión">
          <a:extLst>
            <a:ext uri="{FF2B5EF4-FFF2-40B4-BE49-F238E27FC236}">
              <a16:creationId xmlns:a16="http://schemas.microsoft.com/office/drawing/2014/main" id="{00000000-0008-0000-0400-0000C1000000}"/>
            </a:ext>
          </a:extLst>
        </xdr:cNvPr>
        <xdr:cNvSpPr/>
      </xdr:nvSpPr>
      <xdr:spPr>
        <a:xfrm>
          <a:off x="9353550" y="2352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30</xdr:row>
      <xdr:rowOff>66675</xdr:rowOff>
    </xdr:from>
    <xdr:to>
      <xdr:col>12</xdr:col>
      <xdr:colOff>514350</xdr:colOff>
      <xdr:row>30</xdr:row>
      <xdr:rowOff>463550</xdr:rowOff>
    </xdr:to>
    <xdr:sp macro="" textlink="">
      <xdr:nvSpPr>
        <xdr:cNvPr id="194" name="7 Decisión">
          <a:extLst>
            <a:ext uri="{FF2B5EF4-FFF2-40B4-BE49-F238E27FC236}">
              <a16:creationId xmlns:a16="http://schemas.microsoft.com/office/drawing/2014/main" id="{00000000-0008-0000-0400-0000C2000000}"/>
            </a:ext>
          </a:extLst>
        </xdr:cNvPr>
        <xdr:cNvSpPr/>
      </xdr:nvSpPr>
      <xdr:spPr>
        <a:xfrm>
          <a:off x="9353550" y="2352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31</xdr:row>
      <xdr:rowOff>66675</xdr:rowOff>
    </xdr:from>
    <xdr:to>
      <xdr:col>12</xdr:col>
      <xdr:colOff>514350</xdr:colOff>
      <xdr:row>31</xdr:row>
      <xdr:rowOff>463550</xdr:rowOff>
    </xdr:to>
    <xdr:sp macro="" textlink="">
      <xdr:nvSpPr>
        <xdr:cNvPr id="195" name="7 Decisión">
          <a:extLst>
            <a:ext uri="{FF2B5EF4-FFF2-40B4-BE49-F238E27FC236}">
              <a16:creationId xmlns:a16="http://schemas.microsoft.com/office/drawing/2014/main" id="{00000000-0008-0000-0400-0000C3000000}"/>
            </a:ext>
          </a:extLst>
        </xdr:cNvPr>
        <xdr:cNvSpPr/>
      </xdr:nvSpPr>
      <xdr:spPr>
        <a:xfrm>
          <a:off x="9353550" y="2543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31</xdr:row>
      <xdr:rowOff>66675</xdr:rowOff>
    </xdr:from>
    <xdr:to>
      <xdr:col>12</xdr:col>
      <xdr:colOff>514350</xdr:colOff>
      <xdr:row>31</xdr:row>
      <xdr:rowOff>463550</xdr:rowOff>
    </xdr:to>
    <xdr:sp macro="" textlink="">
      <xdr:nvSpPr>
        <xdr:cNvPr id="196" name="7 Decisión">
          <a:extLst>
            <a:ext uri="{FF2B5EF4-FFF2-40B4-BE49-F238E27FC236}">
              <a16:creationId xmlns:a16="http://schemas.microsoft.com/office/drawing/2014/main" id="{00000000-0008-0000-0400-0000C4000000}"/>
            </a:ext>
          </a:extLst>
        </xdr:cNvPr>
        <xdr:cNvSpPr/>
      </xdr:nvSpPr>
      <xdr:spPr>
        <a:xfrm>
          <a:off x="9353550" y="2543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32</xdr:row>
      <xdr:rowOff>66675</xdr:rowOff>
    </xdr:from>
    <xdr:to>
      <xdr:col>12</xdr:col>
      <xdr:colOff>514350</xdr:colOff>
      <xdr:row>32</xdr:row>
      <xdr:rowOff>463550</xdr:rowOff>
    </xdr:to>
    <xdr:sp macro="" textlink="">
      <xdr:nvSpPr>
        <xdr:cNvPr id="197" name="7 Decisión">
          <a:extLst>
            <a:ext uri="{FF2B5EF4-FFF2-40B4-BE49-F238E27FC236}">
              <a16:creationId xmlns:a16="http://schemas.microsoft.com/office/drawing/2014/main" id="{00000000-0008-0000-0400-0000C5000000}"/>
            </a:ext>
          </a:extLst>
        </xdr:cNvPr>
        <xdr:cNvSpPr/>
      </xdr:nvSpPr>
      <xdr:spPr>
        <a:xfrm>
          <a:off x="9353550" y="2733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32</xdr:row>
      <xdr:rowOff>66675</xdr:rowOff>
    </xdr:from>
    <xdr:to>
      <xdr:col>12</xdr:col>
      <xdr:colOff>514350</xdr:colOff>
      <xdr:row>32</xdr:row>
      <xdr:rowOff>463550</xdr:rowOff>
    </xdr:to>
    <xdr:sp macro="" textlink="">
      <xdr:nvSpPr>
        <xdr:cNvPr id="198" name="7 Decisión">
          <a:extLst>
            <a:ext uri="{FF2B5EF4-FFF2-40B4-BE49-F238E27FC236}">
              <a16:creationId xmlns:a16="http://schemas.microsoft.com/office/drawing/2014/main" id="{00000000-0008-0000-0400-0000C6000000}"/>
            </a:ext>
          </a:extLst>
        </xdr:cNvPr>
        <xdr:cNvSpPr/>
      </xdr:nvSpPr>
      <xdr:spPr>
        <a:xfrm>
          <a:off x="9353550" y="2733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33</xdr:row>
      <xdr:rowOff>66675</xdr:rowOff>
    </xdr:from>
    <xdr:to>
      <xdr:col>12</xdr:col>
      <xdr:colOff>514350</xdr:colOff>
      <xdr:row>33</xdr:row>
      <xdr:rowOff>463550</xdr:rowOff>
    </xdr:to>
    <xdr:sp macro="" textlink="">
      <xdr:nvSpPr>
        <xdr:cNvPr id="199" name="7 Decisión">
          <a:extLst>
            <a:ext uri="{FF2B5EF4-FFF2-40B4-BE49-F238E27FC236}">
              <a16:creationId xmlns:a16="http://schemas.microsoft.com/office/drawing/2014/main" id="{00000000-0008-0000-0400-0000C7000000}"/>
            </a:ext>
          </a:extLst>
        </xdr:cNvPr>
        <xdr:cNvSpPr/>
      </xdr:nvSpPr>
      <xdr:spPr>
        <a:xfrm>
          <a:off x="9353550" y="2924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33</xdr:row>
      <xdr:rowOff>66675</xdr:rowOff>
    </xdr:from>
    <xdr:to>
      <xdr:col>12</xdr:col>
      <xdr:colOff>514350</xdr:colOff>
      <xdr:row>33</xdr:row>
      <xdr:rowOff>463550</xdr:rowOff>
    </xdr:to>
    <xdr:sp macro="" textlink="">
      <xdr:nvSpPr>
        <xdr:cNvPr id="200" name="7 Decisión">
          <a:extLst>
            <a:ext uri="{FF2B5EF4-FFF2-40B4-BE49-F238E27FC236}">
              <a16:creationId xmlns:a16="http://schemas.microsoft.com/office/drawing/2014/main" id="{00000000-0008-0000-0400-0000C8000000}"/>
            </a:ext>
          </a:extLst>
        </xdr:cNvPr>
        <xdr:cNvSpPr/>
      </xdr:nvSpPr>
      <xdr:spPr>
        <a:xfrm>
          <a:off x="9353550" y="2924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34</xdr:row>
      <xdr:rowOff>66675</xdr:rowOff>
    </xdr:from>
    <xdr:to>
      <xdr:col>12</xdr:col>
      <xdr:colOff>514350</xdr:colOff>
      <xdr:row>34</xdr:row>
      <xdr:rowOff>463550</xdr:rowOff>
    </xdr:to>
    <xdr:sp macro="" textlink="">
      <xdr:nvSpPr>
        <xdr:cNvPr id="201" name="7 Decisión">
          <a:extLst>
            <a:ext uri="{FF2B5EF4-FFF2-40B4-BE49-F238E27FC236}">
              <a16:creationId xmlns:a16="http://schemas.microsoft.com/office/drawing/2014/main" id="{00000000-0008-0000-0400-0000C9000000}"/>
            </a:ext>
          </a:extLst>
        </xdr:cNvPr>
        <xdr:cNvSpPr/>
      </xdr:nvSpPr>
      <xdr:spPr>
        <a:xfrm>
          <a:off x="9353550" y="3114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34</xdr:row>
      <xdr:rowOff>66675</xdr:rowOff>
    </xdr:from>
    <xdr:to>
      <xdr:col>12</xdr:col>
      <xdr:colOff>514350</xdr:colOff>
      <xdr:row>34</xdr:row>
      <xdr:rowOff>463550</xdr:rowOff>
    </xdr:to>
    <xdr:sp macro="" textlink="">
      <xdr:nvSpPr>
        <xdr:cNvPr id="202" name="7 Decisión">
          <a:extLst>
            <a:ext uri="{FF2B5EF4-FFF2-40B4-BE49-F238E27FC236}">
              <a16:creationId xmlns:a16="http://schemas.microsoft.com/office/drawing/2014/main" id="{00000000-0008-0000-0400-0000CA000000}"/>
            </a:ext>
          </a:extLst>
        </xdr:cNvPr>
        <xdr:cNvSpPr/>
      </xdr:nvSpPr>
      <xdr:spPr>
        <a:xfrm>
          <a:off x="9353550" y="3114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35</xdr:row>
      <xdr:rowOff>66675</xdr:rowOff>
    </xdr:from>
    <xdr:to>
      <xdr:col>12</xdr:col>
      <xdr:colOff>514350</xdr:colOff>
      <xdr:row>35</xdr:row>
      <xdr:rowOff>463550</xdr:rowOff>
    </xdr:to>
    <xdr:sp macro="" textlink="">
      <xdr:nvSpPr>
        <xdr:cNvPr id="203" name="7 Decisión">
          <a:extLst>
            <a:ext uri="{FF2B5EF4-FFF2-40B4-BE49-F238E27FC236}">
              <a16:creationId xmlns:a16="http://schemas.microsoft.com/office/drawing/2014/main" id="{00000000-0008-0000-0400-0000CB000000}"/>
            </a:ext>
          </a:extLst>
        </xdr:cNvPr>
        <xdr:cNvSpPr/>
      </xdr:nvSpPr>
      <xdr:spPr>
        <a:xfrm>
          <a:off x="9353550" y="3305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35</xdr:row>
      <xdr:rowOff>66675</xdr:rowOff>
    </xdr:from>
    <xdr:to>
      <xdr:col>12</xdr:col>
      <xdr:colOff>514350</xdr:colOff>
      <xdr:row>35</xdr:row>
      <xdr:rowOff>463550</xdr:rowOff>
    </xdr:to>
    <xdr:sp macro="" textlink="">
      <xdr:nvSpPr>
        <xdr:cNvPr id="204" name="7 Decisión">
          <a:extLst>
            <a:ext uri="{FF2B5EF4-FFF2-40B4-BE49-F238E27FC236}">
              <a16:creationId xmlns:a16="http://schemas.microsoft.com/office/drawing/2014/main" id="{00000000-0008-0000-0400-0000CC000000}"/>
            </a:ext>
          </a:extLst>
        </xdr:cNvPr>
        <xdr:cNvSpPr/>
      </xdr:nvSpPr>
      <xdr:spPr>
        <a:xfrm>
          <a:off x="9353550" y="3305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36</xdr:row>
      <xdr:rowOff>66675</xdr:rowOff>
    </xdr:from>
    <xdr:to>
      <xdr:col>12</xdr:col>
      <xdr:colOff>514350</xdr:colOff>
      <xdr:row>36</xdr:row>
      <xdr:rowOff>463550</xdr:rowOff>
    </xdr:to>
    <xdr:sp macro="" textlink="">
      <xdr:nvSpPr>
        <xdr:cNvPr id="205" name="7 Decisión">
          <a:extLst>
            <a:ext uri="{FF2B5EF4-FFF2-40B4-BE49-F238E27FC236}">
              <a16:creationId xmlns:a16="http://schemas.microsoft.com/office/drawing/2014/main" id="{00000000-0008-0000-0400-0000CD000000}"/>
            </a:ext>
          </a:extLst>
        </xdr:cNvPr>
        <xdr:cNvSpPr/>
      </xdr:nvSpPr>
      <xdr:spPr>
        <a:xfrm>
          <a:off x="9353550" y="3495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36</xdr:row>
      <xdr:rowOff>66675</xdr:rowOff>
    </xdr:from>
    <xdr:to>
      <xdr:col>12</xdr:col>
      <xdr:colOff>514350</xdr:colOff>
      <xdr:row>36</xdr:row>
      <xdr:rowOff>463550</xdr:rowOff>
    </xdr:to>
    <xdr:sp macro="" textlink="">
      <xdr:nvSpPr>
        <xdr:cNvPr id="206" name="7 Decisión">
          <a:extLst>
            <a:ext uri="{FF2B5EF4-FFF2-40B4-BE49-F238E27FC236}">
              <a16:creationId xmlns:a16="http://schemas.microsoft.com/office/drawing/2014/main" id="{00000000-0008-0000-0400-0000CE000000}"/>
            </a:ext>
          </a:extLst>
        </xdr:cNvPr>
        <xdr:cNvSpPr/>
      </xdr:nvSpPr>
      <xdr:spPr>
        <a:xfrm>
          <a:off x="9353550" y="3495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37</xdr:row>
      <xdr:rowOff>66675</xdr:rowOff>
    </xdr:from>
    <xdr:to>
      <xdr:col>12</xdr:col>
      <xdr:colOff>514350</xdr:colOff>
      <xdr:row>37</xdr:row>
      <xdr:rowOff>463550</xdr:rowOff>
    </xdr:to>
    <xdr:sp macro="" textlink="">
      <xdr:nvSpPr>
        <xdr:cNvPr id="207" name="7 Decisión">
          <a:extLst>
            <a:ext uri="{FF2B5EF4-FFF2-40B4-BE49-F238E27FC236}">
              <a16:creationId xmlns:a16="http://schemas.microsoft.com/office/drawing/2014/main" id="{00000000-0008-0000-0400-0000CF000000}"/>
            </a:ext>
          </a:extLst>
        </xdr:cNvPr>
        <xdr:cNvSpPr/>
      </xdr:nvSpPr>
      <xdr:spPr>
        <a:xfrm>
          <a:off x="9353550" y="3686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37</xdr:row>
      <xdr:rowOff>66675</xdr:rowOff>
    </xdr:from>
    <xdr:to>
      <xdr:col>12</xdr:col>
      <xdr:colOff>514350</xdr:colOff>
      <xdr:row>37</xdr:row>
      <xdr:rowOff>463550</xdr:rowOff>
    </xdr:to>
    <xdr:sp macro="" textlink="">
      <xdr:nvSpPr>
        <xdr:cNvPr id="208" name="7 Decisión">
          <a:extLst>
            <a:ext uri="{FF2B5EF4-FFF2-40B4-BE49-F238E27FC236}">
              <a16:creationId xmlns:a16="http://schemas.microsoft.com/office/drawing/2014/main" id="{00000000-0008-0000-0400-0000D0000000}"/>
            </a:ext>
          </a:extLst>
        </xdr:cNvPr>
        <xdr:cNvSpPr/>
      </xdr:nvSpPr>
      <xdr:spPr>
        <a:xfrm>
          <a:off x="9353550" y="3686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38</xdr:row>
      <xdr:rowOff>66675</xdr:rowOff>
    </xdr:from>
    <xdr:to>
      <xdr:col>12</xdr:col>
      <xdr:colOff>514350</xdr:colOff>
      <xdr:row>38</xdr:row>
      <xdr:rowOff>463550</xdr:rowOff>
    </xdr:to>
    <xdr:sp macro="" textlink="">
      <xdr:nvSpPr>
        <xdr:cNvPr id="209" name="7 Decisión">
          <a:extLst>
            <a:ext uri="{FF2B5EF4-FFF2-40B4-BE49-F238E27FC236}">
              <a16:creationId xmlns:a16="http://schemas.microsoft.com/office/drawing/2014/main" id="{00000000-0008-0000-0400-0000D1000000}"/>
            </a:ext>
          </a:extLst>
        </xdr:cNvPr>
        <xdr:cNvSpPr/>
      </xdr:nvSpPr>
      <xdr:spPr>
        <a:xfrm>
          <a:off x="9353550" y="3876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38</xdr:row>
      <xdr:rowOff>66675</xdr:rowOff>
    </xdr:from>
    <xdr:to>
      <xdr:col>12</xdr:col>
      <xdr:colOff>514350</xdr:colOff>
      <xdr:row>38</xdr:row>
      <xdr:rowOff>463550</xdr:rowOff>
    </xdr:to>
    <xdr:sp macro="" textlink="">
      <xdr:nvSpPr>
        <xdr:cNvPr id="210" name="7 Decisión">
          <a:extLst>
            <a:ext uri="{FF2B5EF4-FFF2-40B4-BE49-F238E27FC236}">
              <a16:creationId xmlns:a16="http://schemas.microsoft.com/office/drawing/2014/main" id="{00000000-0008-0000-0400-0000D2000000}"/>
            </a:ext>
          </a:extLst>
        </xdr:cNvPr>
        <xdr:cNvSpPr/>
      </xdr:nvSpPr>
      <xdr:spPr>
        <a:xfrm>
          <a:off x="9353550" y="3876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7</xdr:row>
      <xdr:rowOff>66675</xdr:rowOff>
    </xdr:from>
    <xdr:to>
      <xdr:col>17</xdr:col>
      <xdr:colOff>514350</xdr:colOff>
      <xdr:row>7</xdr:row>
      <xdr:rowOff>463550</xdr:rowOff>
    </xdr:to>
    <xdr:sp macro="" textlink="">
      <xdr:nvSpPr>
        <xdr:cNvPr id="211" name="7 Decisión">
          <a:extLst>
            <a:ext uri="{FF2B5EF4-FFF2-40B4-BE49-F238E27FC236}">
              <a16:creationId xmlns:a16="http://schemas.microsoft.com/office/drawing/2014/main" id="{00000000-0008-0000-0400-0000D3000000}"/>
            </a:ext>
          </a:extLst>
        </xdr:cNvPr>
        <xdr:cNvSpPr/>
      </xdr:nvSpPr>
      <xdr:spPr>
        <a:xfrm>
          <a:off x="13211175" y="1400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7</xdr:row>
      <xdr:rowOff>66675</xdr:rowOff>
    </xdr:from>
    <xdr:to>
      <xdr:col>17</xdr:col>
      <xdr:colOff>514350</xdr:colOff>
      <xdr:row>7</xdr:row>
      <xdr:rowOff>463550</xdr:rowOff>
    </xdr:to>
    <xdr:sp macro="" textlink="">
      <xdr:nvSpPr>
        <xdr:cNvPr id="212" name="7 Decisión">
          <a:extLst>
            <a:ext uri="{FF2B5EF4-FFF2-40B4-BE49-F238E27FC236}">
              <a16:creationId xmlns:a16="http://schemas.microsoft.com/office/drawing/2014/main" id="{00000000-0008-0000-0400-0000D4000000}"/>
            </a:ext>
          </a:extLst>
        </xdr:cNvPr>
        <xdr:cNvSpPr/>
      </xdr:nvSpPr>
      <xdr:spPr>
        <a:xfrm>
          <a:off x="13211175" y="1400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15</xdr:row>
      <xdr:rowOff>66675</xdr:rowOff>
    </xdr:from>
    <xdr:to>
      <xdr:col>17</xdr:col>
      <xdr:colOff>514350</xdr:colOff>
      <xdr:row>15</xdr:row>
      <xdr:rowOff>463550</xdr:rowOff>
    </xdr:to>
    <xdr:sp macro="" textlink="">
      <xdr:nvSpPr>
        <xdr:cNvPr id="213" name="7 Decisión">
          <a:extLst>
            <a:ext uri="{FF2B5EF4-FFF2-40B4-BE49-F238E27FC236}">
              <a16:creationId xmlns:a16="http://schemas.microsoft.com/office/drawing/2014/main" id="{00000000-0008-0000-0400-0000D5000000}"/>
            </a:ext>
          </a:extLst>
        </xdr:cNvPr>
        <xdr:cNvSpPr/>
      </xdr:nvSpPr>
      <xdr:spPr>
        <a:xfrm>
          <a:off x="13211175" y="1590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15</xdr:row>
      <xdr:rowOff>66675</xdr:rowOff>
    </xdr:from>
    <xdr:to>
      <xdr:col>17</xdr:col>
      <xdr:colOff>514350</xdr:colOff>
      <xdr:row>15</xdr:row>
      <xdr:rowOff>463550</xdr:rowOff>
    </xdr:to>
    <xdr:sp macro="" textlink="">
      <xdr:nvSpPr>
        <xdr:cNvPr id="214" name="7 Decisión">
          <a:extLst>
            <a:ext uri="{FF2B5EF4-FFF2-40B4-BE49-F238E27FC236}">
              <a16:creationId xmlns:a16="http://schemas.microsoft.com/office/drawing/2014/main" id="{00000000-0008-0000-0400-0000D6000000}"/>
            </a:ext>
          </a:extLst>
        </xdr:cNvPr>
        <xdr:cNvSpPr/>
      </xdr:nvSpPr>
      <xdr:spPr>
        <a:xfrm>
          <a:off x="13211175" y="1590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15</xdr:row>
      <xdr:rowOff>66675</xdr:rowOff>
    </xdr:from>
    <xdr:to>
      <xdr:col>17</xdr:col>
      <xdr:colOff>514350</xdr:colOff>
      <xdr:row>15</xdr:row>
      <xdr:rowOff>463550</xdr:rowOff>
    </xdr:to>
    <xdr:sp macro="" textlink="">
      <xdr:nvSpPr>
        <xdr:cNvPr id="215" name="7 Decisión">
          <a:extLst>
            <a:ext uri="{FF2B5EF4-FFF2-40B4-BE49-F238E27FC236}">
              <a16:creationId xmlns:a16="http://schemas.microsoft.com/office/drawing/2014/main" id="{00000000-0008-0000-0400-0000D7000000}"/>
            </a:ext>
          </a:extLst>
        </xdr:cNvPr>
        <xdr:cNvSpPr/>
      </xdr:nvSpPr>
      <xdr:spPr>
        <a:xfrm>
          <a:off x="13211175" y="1590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16</xdr:row>
      <xdr:rowOff>66675</xdr:rowOff>
    </xdr:from>
    <xdr:to>
      <xdr:col>17</xdr:col>
      <xdr:colOff>514350</xdr:colOff>
      <xdr:row>16</xdr:row>
      <xdr:rowOff>463550</xdr:rowOff>
    </xdr:to>
    <xdr:sp macro="" textlink="">
      <xdr:nvSpPr>
        <xdr:cNvPr id="216" name="7 Decisión">
          <a:extLst>
            <a:ext uri="{FF2B5EF4-FFF2-40B4-BE49-F238E27FC236}">
              <a16:creationId xmlns:a16="http://schemas.microsoft.com/office/drawing/2014/main" id="{00000000-0008-0000-0400-0000D8000000}"/>
            </a:ext>
          </a:extLst>
        </xdr:cNvPr>
        <xdr:cNvSpPr/>
      </xdr:nvSpPr>
      <xdr:spPr>
        <a:xfrm>
          <a:off x="13211175" y="1781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16</xdr:row>
      <xdr:rowOff>66675</xdr:rowOff>
    </xdr:from>
    <xdr:to>
      <xdr:col>17</xdr:col>
      <xdr:colOff>514350</xdr:colOff>
      <xdr:row>16</xdr:row>
      <xdr:rowOff>463550</xdr:rowOff>
    </xdr:to>
    <xdr:sp macro="" textlink="">
      <xdr:nvSpPr>
        <xdr:cNvPr id="217" name="7 Decisión">
          <a:extLst>
            <a:ext uri="{FF2B5EF4-FFF2-40B4-BE49-F238E27FC236}">
              <a16:creationId xmlns:a16="http://schemas.microsoft.com/office/drawing/2014/main" id="{00000000-0008-0000-0400-0000D9000000}"/>
            </a:ext>
          </a:extLst>
        </xdr:cNvPr>
        <xdr:cNvSpPr/>
      </xdr:nvSpPr>
      <xdr:spPr>
        <a:xfrm>
          <a:off x="13211175" y="1781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16</xdr:row>
      <xdr:rowOff>66675</xdr:rowOff>
    </xdr:from>
    <xdr:to>
      <xdr:col>17</xdr:col>
      <xdr:colOff>514350</xdr:colOff>
      <xdr:row>16</xdr:row>
      <xdr:rowOff>463550</xdr:rowOff>
    </xdr:to>
    <xdr:sp macro="" textlink="">
      <xdr:nvSpPr>
        <xdr:cNvPr id="218" name="7 Decisión">
          <a:extLst>
            <a:ext uri="{FF2B5EF4-FFF2-40B4-BE49-F238E27FC236}">
              <a16:creationId xmlns:a16="http://schemas.microsoft.com/office/drawing/2014/main" id="{00000000-0008-0000-0400-0000DA000000}"/>
            </a:ext>
          </a:extLst>
        </xdr:cNvPr>
        <xdr:cNvSpPr/>
      </xdr:nvSpPr>
      <xdr:spPr>
        <a:xfrm>
          <a:off x="13211175" y="1781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28</xdr:row>
      <xdr:rowOff>66675</xdr:rowOff>
    </xdr:from>
    <xdr:to>
      <xdr:col>17</xdr:col>
      <xdr:colOff>514350</xdr:colOff>
      <xdr:row>28</xdr:row>
      <xdr:rowOff>463550</xdr:rowOff>
    </xdr:to>
    <xdr:sp macro="" textlink="">
      <xdr:nvSpPr>
        <xdr:cNvPr id="219" name="7 Decisión">
          <a:extLst>
            <a:ext uri="{FF2B5EF4-FFF2-40B4-BE49-F238E27FC236}">
              <a16:creationId xmlns:a16="http://schemas.microsoft.com/office/drawing/2014/main" id="{00000000-0008-0000-0400-0000DB000000}"/>
            </a:ext>
          </a:extLst>
        </xdr:cNvPr>
        <xdr:cNvSpPr/>
      </xdr:nvSpPr>
      <xdr:spPr>
        <a:xfrm>
          <a:off x="13211175" y="1971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28</xdr:row>
      <xdr:rowOff>66675</xdr:rowOff>
    </xdr:from>
    <xdr:to>
      <xdr:col>17</xdr:col>
      <xdr:colOff>514350</xdr:colOff>
      <xdr:row>28</xdr:row>
      <xdr:rowOff>463550</xdr:rowOff>
    </xdr:to>
    <xdr:sp macro="" textlink="">
      <xdr:nvSpPr>
        <xdr:cNvPr id="220" name="7 Decisión">
          <a:extLst>
            <a:ext uri="{FF2B5EF4-FFF2-40B4-BE49-F238E27FC236}">
              <a16:creationId xmlns:a16="http://schemas.microsoft.com/office/drawing/2014/main" id="{00000000-0008-0000-0400-0000DC000000}"/>
            </a:ext>
          </a:extLst>
        </xdr:cNvPr>
        <xdr:cNvSpPr/>
      </xdr:nvSpPr>
      <xdr:spPr>
        <a:xfrm>
          <a:off x="13211175" y="1971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28</xdr:row>
      <xdr:rowOff>66675</xdr:rowOff>
    </xdr:from>
    <xdr:to>
      <xdr:col>17</xdr:col>
      <xdr:colOff>514350</xdr:colOff>
      <xdr:row>28</xdr:row>
      <xdr:rowOff>463550</xdr:rowOff>
    </xdr:to>
    <xdr:sp macro="" textlink="">
      <xdr:nvSpPr>
        <xdr:cNvPr id="221" name="7 Decisión">
          <a:extLst>
            <a:ext uri="{FF2B5EF4-FFF2-40B4-BE49-F238E27FC236}">
              <a16:creationId xmlns:a16="http://schemas.microsoft.com/office/drawing/2014/main" id="{00000000-0008-0000-0400-0000DD000000}"/>
            </a:ext>
          </a:extLst>
        </xdr:cNvPr>
        <xdr:cNvSpPr/>
      </xdr:nvSpPr>
      <xdr:spPr>
        <a:xfrm>
          <a:off x="13211175" y="1971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29</xdr:row>
      <xdr:rowOff>66675</xdr:rowOff>
    </xdr:from>
    <xdr:to>
      <xdr:col>17</xdr:col>
      <xdr:colOff>514350</xdr:colOff>
      <xdr:row>29</xdr:row>
      <xdr:rowOff>463550</xdr:rowOff>
    </xdr:to>
    <xdr:sp macro="" textlink="">
      <xdr:nvSpPr>
        <xdr:cNvPr id="222" name="7 Decisión">
          <a:extLst>
            <a:ext uri="{FF2B5EF4-FFF2-40B4-BE49-F238E27FC236}">
              <a16:creationId xmlns:a16="http://schemas.microsoft.com/office/drawing/2014/main" id="{00000000-0008-0000-0400-0000DE000000}"/>
            </a:ext>
          </a:extLst>
        </xdr:cNvPr>
        <xdr:cNvSpPr/>
      </xdr:nvSpPr>
      <xdr:spPr>
        <a:xfrm>
          <a:off x="13211175" y="2162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29</xdr:row>
      <xdr:rowOff>66675</xdr:rowOff>
    </xdr:from>
    <xdr:to>
      <xdr:col>17</xdr:col>
      <xdr:colOff>514350</xdr:colOff>
      <xdr:row>29</xdr:row>
      <xdr:rowOff>463550</xdr:rowOff>
    </xdr:to>
    <xdr:sp macro="" textlink="">
      <xdr:nvSpPr>
        <xdr:cNvPr id="223" name="7 Decisión">
          <a:extLst>
            <a:ext uri="{FF2B5EF4-FFF2-40B4-BE49-F238E27FC236}">
              <a16:creationId xmlns:a16="http://schemas.microsoft.com/office/drawing/2014/main" id="{00000000-0008-0000-0400-0000DF000000}"/>
            </a:ext>
          </a:extLst>
        </xdr:cNvPr>
        <xdr:cNvSpPr/>
      </xdr:nvSpPr>
      <xdr:spPr>
        <a:xfrm>
          <a:off x="13211175" y="2162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29</xdr:row>
      <xdr:rowOff>66675</xdr:rowOff>
    </xdr:from>
    <xdr:to>
      <xdr:col>17</xdr:col>
      <xdr:colOff>514350</xdr:colOff>
      <xdr:row>29</xdr:row>
      <xdr:rowOff>463550</xdr:rowOff>
    </xdr:to>
    <xdr:sp macro="" textlink="">
      <xdr:nvSpPr>
        <xdr:cNvPr id="224" name="7 Decisión">
          <a:extLst>
            <a:ext uri="{FF2B5EF4-FFF2-40B4-BE49-F238E27FC236}">
              <a16:creationId xmlns:a16="http://schemas.microsoft.com/office/drawing/2014/main" id="{00000000-0008-0000-0400-0000E0000000}"/>
            </a:ext>
          </a:extLst>
        </xdr:cNvPr>
        <xdr:cNvSpPr/>
      </xdr:nvSpPr>
      <xdr:spPr>
        <a:xfrm>
          <a:off x="13211175" y="2162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30</xdr:row>
      <xdr:rowOff>66675</xdr:rowOff>
    </xdr:from>
    <xdr:to>
      <xdr:col>17</xdr:col>
      <xdr:colOff>514350</xdr:colOff>
      <xdr:row>30</xdr:row>
      <xdr:rowOff>463550</xdr:rowOff>
    </xdr:to>
    <xdr:sp macro="" textlink="">
      <xdr:nvSpPr>
        <xdr:cNvPr id="225" name="7 Decisión">
          <a:extLst>
            <a:ext uri="{FF2B5EF4-FFF2-40B4-BE49-F238E27FC236}">
              <a16:creationId xmlns:a16="http://schemas.microsoft.com/office/drawing/2014/main" id="{00000000-0008-0000-0400-0000E1000000}"/>
            </a:ext>
          </a:extLst>
        </xdr:cNvPr>
        <xdr:cNvSpPr/>
      </xdr:nvSpPr>
      <xdr:spPr>
        <a:xfrm>
          <a:off x="13211175" y="2352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30</xdr:row>
      <xdr:rowOff>66675</xdr:rowOff>
    </xdr:from>
    <xdr:to>
      <xdr:col>17</xdr:col>
      <xdr:colOff>514350</xdr:colOff>
      <xdr:row>30</xdr:row>
      <xdr:rowOff>463550</xdr:rowOff>
    </xdr:to>
    <xdr:sp macro="" textlink="">
      <xdr:nvSpPr>
        <xdr:cNvPr id="226" name="7 Decisión">
          <a:extLst>
            <a:ext uri="{FF2B5EF4-FFF2-40B4-BE49-F238E27FC236}">
              <a16:creationId xmlns:a16="http://schemas.microsoft.com/office/drawing/2014/main" id="{00000000-0008-0000-0400-0000E2000000}"/>
            </a:ext>
          </a:extLst>
        </xdr:cNvPr>
        <xdr:cNvSpPr/>
      </xdr:nvSpPr>
      <xdr:spPr>
        <a:xfrm>
          <a:off x="13211175" y="2352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30</xdr:row>
      <xdr:rowOff>66675</xdr:rowOff>
    </xdr:from>
    <xdr:to>
      <xdr:col>17</xdr:col>
      <xdr:colOff>514350</xdr:colOff>
      <xdr:row>30</xdr:row>
      <xdr:rowOff>463550</xdr:rowOff>
    </xdr:to>
    <xdr:sp macro="" textlink="">
      <xdr:nvSpPr>
        <xdr:cNvPr id="227" name="7 Decisión">
          <a:extLst>
            <a:ext uri="{FF2B5EF4-FFF2-40B4-BE49-F238E27FC236}">
              <a16:creationId xmlns:a16="http://schemas.microsoft.com/office/drawing/2014/main" id="{00000000-0008-0000-0400-0000E3000000}"/>
            </a:ext>
          </a:extLst>
        </xdr:cNvPr>
        <xdr:cNvSpPr/>
      </xdr:nvSpPr>
      <xdr:spPr>
        <a:xfrm>
          <a:off x="13211175" y="2352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31</xdr:row>
      <xdr:rowOff>66675</xdr:rowOff>
    </xdr:from>
    <xdr:to>
      <xdr:col>17</xdr:col>
      <xdr:colOff>514350</xdr:colOff>
      <xdr:row>31</xdr:row>
      <xdr:rowOff>463550</xdr:rowOff>
    </xdr:to>
    <xdr:sp macro="" textlink="">
      <xdr:nvSpPr>
        <xdr:cNvPr id="228" name="7 Decisión">
          <a:extLst>
            <a:ext uri="{FF2B5EF4-FFF2-40B4-BE49-F238E27FC236}">
              <a16:creationId xmlns:a16="http://schemas.microsoft.com/office/drawing/2014/main" id="{00000000-0008-0000-0400-0000E4000000}"/>
            </a:ext>
          </a:extLst>
        </xdr:cNvPr>
        <xdr:cNvSpPr/>
      </xdr:nvSpPr>
      <xdr:spPr>
        <a:xfrm>
          <a:off x="13211175" y="2543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31</xdr:row>
      <xdr:rowOff>66675</xdr:rowOff>
    </xdr:from>
    <xdr:to>
      <xdr:col>17</xdr:col>
      <xdr:colOff>514350</xdr:colOff>
      <xdr:row>31</xdr:row>
      <xdr:rowOff>463550</xdr:rowOff>
    </xdr:to>
    <xdr:sp macro="" textlink="">
      <xdr:nvSpPr>
        <xdr:cNvPr id="229" name="7 Decisión">
          <a:extLst>
            <a:ext uri="{FF2B5EF4-FFF2-40B4-BE49-F238E27FC236}">
              <a16:creationId xmlns:a16="http://schemas.microsoft.com/office/drawing/2014/main" id="{00000000-0008-0000-0400-0000E5000000}"/>
            </a:ext>
          </a:extLst>
        </xdr:cNvPr>
        <xdr:cNvSpPr/>
      </xdr:nvSpPr>
      <xdr:spPr>
        <a:xfrm>
          <a:off x="13211175" y="2543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31</xdr:row>
      <xdr:rowOff>66675</xdr:rowOff>
    </xdr:from>
    <xdr:to>
      <xdr:col>17</xdr:col>
      <xdr:colOff>514350</xdr:colOff>
      <xdr:row>31</xdr:row>
      <xdr:rowOff>463550</xdr:rowOff>
    </xdr:to>
    <xdr:sp macro="" textlink="">
      <xdr:nvSpPr>
        <xdr:cNvPr id="230" name="7 Decisión">
          <a:extLst>
            <a:ext uri="{FF2B5EF4-FFF2-40B4-BE49-F238E27FC236}">
              <a16:creationId xmlns:a16="http://schemas.microsoft.com/office/drawing/2014/main" id="{00000000-0008-0000-0400-0000E6000000}"/>
            </a:ext>
          </a:extLst>
        </xdr:cNvPr>
        <xdr:cNvSpPr/>
      </xdr:nvSpPr>
      <xdr:spPr>
        <a:xfrm>
          <a:off x="13211175" y="2543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32</xdr:row>
      <xdr:rowOff>66675</xdr:rowOff>
    </xdr:from>
    <xdr:to>
      <xdr:col>17</xdr:col>
      <xdr:colOff>514350</xdr:colOff>
      <xdr:row>32</xdr:row>
      <xdr:rowOff>463550</xdr:rowOff>
    </xdr:to>
    <xdr:sp macro="" textlink="">
      <xdr:nvSpPr>
        <xdr:cNvPr id="231" name="7 Decisión">
          <a:extLst>
            <a:ext uri="{FF2B5EF4-FFF2-40B4-BE49-F238E27FC236}">
              <a16:creationId xmlns:a16="http://schemas.microsoft.com/office/drawing/2014/main" id="{00000000-0008-0000-0400-0000E7000000}"/>
            </a:ext>
          </a:extLst>
        </xdr:cNvPr>
        <xdr:cNvSpPr/>
      </xdr:nvSpPr>
      <xdr:spPr>
        <a:xfrm>
          <a:off x="13211175" y="2733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32</xdr:row>
      <xdr:rowOff>66675</xdr:rowOff>
    </xdr:from>
    <xdr:to>
      <xdr:col>17</xdr:col>
      <xdr:colOff>514350</xdr:colOff>
      <xdr:row>32</xdr:row>
      <xdr:rowOff>463550</xdr:rowOff>
    </xdr:to>
    <xdr:sp macro="" textlink="">
      <xdr:nvSpPr>
        <xdr:cNvPr id="232" name="7 Decisión">
          <a:extLst>
            <a:ext uri="{FF2B5EF4-FFF2-40B4-BE49-F238E27FC236}">
              <a16:creationId xmlns:a16="http://schemas.microsoft.com/office/drawing/2014/main" id="{00000000-0008-0000-0400-0000E8000000}"/>
            </a:ext>
          </a:extLst>
        </xdr:cNvPr>
        <xdr:cNvSpPr/>
      </xdr:nvSpPr>
      <xdr:spPr>
        <a:xfrm>
          <a:off x="13211175" y="2733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32</xdr:row>
      <xdr:rowOff>66675</xdr:rowOff>
    </xdr:from>
    <xdr:to>
      <xdr:col>17</xdr:col>
      <xdr:colOff>514350</xdr:colOff>
      <xdr:row>32</xdr:row>
      <xdr:rowOff>463550</xdr:rowOff>
    </xdr:to>
    <xdr:sp macro="" textlink="">
      <xdr:nvSpPr>
        <xdr:cNvPr id="233" name="7 Decisión">
          <a:extLst>
            <a:ext uri="{FF2B5EF4-FFF2-40B4-BE49-F238E27FC236}">
              <a16:creationId xmlns:a16="http://schemas.microsoft.com/office/drawing/2014/main" id="{00000000-0008-0000-0400-0000E9000000}"/>
            </a:ext>
          </a:extLst>
        </xdr:cNvPr>
        <xdr:cNvSpPr/>
      </xdr:nvSpPr>
      <xdr:spPr>
        <a:xfrm>
          <a:off x="13211175" y="2733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33</xdr:row>
      <xdr:rowOff>66675</xdr:rowOff>
    </xdr:from>
    <xdr:to>
      <xdr:col>17</xdr:col>
      <xdr:colOff>514350</xdr:colOff>
      <xdr:row>33</xdr:row>
      <xdr:rowOff>463550</xdr:rowOff>
    </xdr:to>
    <xdr:sp macro="" textlink="">
      <xdr:nvSpPr>
        <xdr:cNvPr id="234" name="7 Decisión">
          <a:extLst>
            <a:ext uri="{FF2B5EF4-FFF2-40B4-BE49-F238E27FC236}">
              <a16:creationId xmlns:a16="http://schemas.microsoft.com/office/drawing/2014/main" id="{00000000-0008-0000-0400-0000EA000000}"/>
            </a:ext>
          </a:extLst>
        </xdr:cNvPr>
        <xdr:cNvSpPr/>
      </xdr:nvSpPr>
      <xdr:spPr>
        <a:xfrm>
          <a:off x="13211175" y="2924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33</xdr:row>
      <xdr:rowOff>66675</xdr:rowOff>
    </xdr:from>
    <xdr:to>
      <xdr:col>17</xdr:col>
      <xdr:colOff>514350</xdr:colOff>
      <xdr:row>33</xdr:row>
      <xdr:rowOff>463550</xdr:rowOff>
    </xdr:to>
    <xdr:sp macro="" textlink="">
      <xdr:nvSpPr>
        <xdr:cNvPr id="235" name="7 Decisión">
          <a:extLst>
            <a:ext uri="{FF2B5EF4-FFF2-40B4-BE49-F238E27FC236}">
              <a16:creationId xmlns:a16="http://schemas.microsoft.com/office/drawing/2014/main" id="{00000000-0008-0000-0400-0000EB000000}"/>
            </a:ext>
          </a:extLst>
        </xdr:cNvPr>
        <xdr:cNvSpPr/>
      </xdr:nvSpPr>
      <xdr:spPr>
        <a:xfrm>
          <a:off x="13211175" y="2924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33</xdr:row>
      <xdr:rowOff>66675</xdr:rowOff>
    </xdr:from>
    <xdr:to>
      <xdr:col>17</xdr:col>
      <xdr:colOff>514350</xdr:colOff>
      <xdr:row>33</xdr:row>
      <xdr:rowOff>463550</xdr:rowOff>
    </xdr:to>
    <xdr:sp macro="" textlink="">
      <xdr:nvSpPr>
        <xdr:cNvPr id="236" name="7 Decisión">
          <a:extLst>
            <a:ext uri="{FF2B5EF4-FFF2-40B4-BE49-F238E27FC236}">
              <a16:creationId xmlns:a16="http://schemas.microsoft.com/office/drawing/2014/main" id="{00000000-0008-0000-0400-0000EC000000}"/>
            </a:ext>
          </a:extLst>
        </xdr:cNvPr>
        <xdr:cNvSpPr/>
      </xdr:nvSpPr>
      <xdr:spPr>
        <a:xfrm>
          <a:off x="13211175" y="2924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34</xdr:row>
      <xdr:rowOff>66675</xdr:rowOff>
    </xdr:from>
    <xdr:to>
      <xdr:col>17</xdr:col>
      <xdr:colOff>514350</xdr:colOff>
      <xdr:row>34</xdr:row>
      <xdr:rowOff>463550</xdr:rowOff>
    </xdr:to>
    <xdr:sp macro="" textlink="">
      <xdr:nvSpPr>
        <xdr:cNvPr id="237" name="7 Decisión">
          <a:extLst>
            <a:ext uri="{FF2B5EF4-FFF2-40B4-BE49-F238E27FC236}">
              <a16:creationId xmlns:a16="http://schemas.microsoft.com/office/drawing/2014/main" id="{00000000-0008-0000-0400-0000ED000000}"/>
            </a:ext>
          </a:extLst>
        </xdr:cNvPr>
        <xdr:cNvSpPr/>
      </xdr:nvSpPr>
      <xdr:spPr>
        <a:xfrm>
          <a:off x="13211175" y="3114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34</xdr:row>
      <xdr:rowOff>66675</xdr:rowOff>
    </xdr:from>
    <xdr:to>
      <xdr:col>17</xdr:col>
      <xdr:colOff>514350</xdr:colOff>
      <xdr:row>34</xdr:row>
      <xdr:rowOff>463550</xdr:rowOff>
    </xdr:to>
    <xdr:sp macro="" textlink="">
      <xdr:nvSpPr>
        <xdr:cNvPr id="238" name="7 Decisión">
          <a:extLst>
            <a:ext uri="{FF2B5EF4-FFF2-40B4-BE49-F238E27FC236}">
              <a16:creationId xmlns:a16="http://schemas.microsoft.com/office/drawing/2014/main" id="{00000000-0008-0000-0400-0000EE000000}"/>
            </a:ext>
          </a:extLst>
        </xdr:cNvPr>
        <xdr:cNvSpPr/>
      </xdr:nvSpPr>
      <xdr:spPr>
        <a:xfrm>
          <a:off x="13211175" y="3114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34</xdr:row>
      <xdr:rowOff>66675</xdr:rowOff>
    </xdr:from>
    <xdr:to>
      <xdr:col>17</xdr:col>
      <xdr:colOff>514350</xdr:colOff>
      <xdr:row>34</xdr:row>
      <xdr:rowOff>463550</xdr:rowOff>
    </xdr:to>
    <xdr:sp macro="" textlink="">
      <xdr:nvSpPr>
        <xdr:cNvPr id="239" name="7 Decisión">
          <a:extLst>
            <a:ext uri="{FF2B5EF4-FFF2-40B4-BE49-F238E27FC236}">
              <a16:creationId xmlns:a16="http://schemas.microsoft.com/office/drawing/2014/main" id="{00000000-0008-0000-0400-0000EF000000}"/>
            </a:ext>
          </a:extLst>
        </xdr:cNvPr>
        <xdr:cNvSpPr/>
      </xdr:nvSpPr>
      <xdr:spPr>
        <a:xfrm>
          <a:off x="13211175" y="3114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35</xdr:row>
      <xdr:rowOff>66675</xdr:rowOff>
    </xdr:from>
    <xdr:to>
      <xdr:col>17</xdr:col>
      <xdr:colOff>514350</xdr:colOff>
      <xdr:row>35</xdr:row>
      <xdr:rowOff>463550</xdr:rowOff>
    </xdr:to>
    <xdr:sp macro="" textlink="">
      <xdr:nvSpPr>
        <xdr:cNvPr id="240" name="7 Decisión">
          <a:extLst>
            <a:ext uri="{FF2B5EF4-FFF2-40B4-BE49-F238E27FC236}">
              <a16:creationId xmlns:a16="http://schemas.microsoft.com/office/drawing/2014/main" id="{00000000-0008-0000-0400-0000F0000000}"/>
            </a:ext>
          </a:extLst>
        </xdr:cNvPr>
        <xdr:cNvSpPr/>
      </xdr:nvSpPr>
      <xdr:spPr>
        <a:xfrm>
          <a:off x="13211175" y="3305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35</xdr:row>
      <xdr:rowOff>66675</xdr:rowOff>
    </xdr:from>
    <xdr:to>
      <xdr:col>17</xdr:col>
      <xdr:colOff>514350</xdr:colOff>
      <xdr:row>35</xdr:row>
      <xdr:rowOff>463550</xdr:rowOff>
    </xdr:to>
    <xdr:sp macro="" textlink="">
      <xdr:nvSpPr>
        <xdr:cNvPr id="241" name="7 Decisión">
          <a:extLst>
            <a:ext uri="{FF2B5EF4-FFF2-40B4-BE49-F238E27FC236}">
              <a16:creationId xmlns:a16="http://schemas.microsoft.com/office/drawing/2014/main" id="{00000000-0008-0000-0400-0000F1000000}"/>
            </a:ext>
          </a:extLst>
        </xdr:cNvPr>
        <xdr:cNvSpPr/>
      </xdr:nvSpPr>
      <xdr:spPr>
        <a:xfrm>
          <a:off x="13211175" y="3305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35</xdr:row>
      <xdr:rowOff>66675</xdr:rowOff>
    </xdr:from>
    <xdr:to>
      <xdr:col>17</xdr:col>
      <xdr:colOff>514350</xdr:colOff>
      <xdr:row>35</xdr:row>
      <xdr:rowOff>463550</xdr:rowOff>
    </xdr:to>
    <xdr:sp macro="" textlink="">
      <xdr:nvSpPr>
        <xdr:cNvPr id="242" name="7 Decisión">
          <a:extLst>
            <a:ext uri="{FF2B5EF4-FFF2-40B4-BE49-F238E27FC236}">
              <a16:creationId xmlns:a16="http://schemas.microsoft.com/office/drawing/2014/main" id="{00000000-0008-0000-0400-0000F2000000}"/>
            </a:ext>
          </a:extLst>
        </xdr:cNvPr>
        <xdr:cNvSpPr/>
      </xdr:nvSpPr>
      <xdr:spPr>
        <a:xfrm>
          <a:off x="13211175" y="3305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36</xdr:row>
      <xdr:rowOff>66675</xdr:rowOff>
    </xdr:from>
    <xdr:to>
      <xdr:col>17</xdr:col>
      <xdr:colOff>514350</xdr:colOff>
      <xdr:row>36</xdr:row>
      <xdr:rowOff>463550</xdr:rowOff>
    </xdr:to>
    <xdr:sp macro="" textlink="">
      <xdr:nvSpPr>
        <xdr:cNvPr id="243" name="7 Decisión">
          <a:extLst>
            <a:ext uri="{FF2B5EF4-FFF2-40B4-BE49-F238E27FC236}">
              <a16:creationId xmlns:a16="http://schemas.microsoft.com/office/drawing/2014/main" id="{00000000-0008-0000-0400-0000F3000000}"/>
            </a:ext>
          </a:extLst>
        </xdr:cNvPr>
        <xdr:cNvSpPr/>
      </xdr:nvSpPr>
      <xdr:spPr>
        <a:xfrm>
          <a:off x="13211175" y="3495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36</xdr:row>
      <xdr:rowOff>66675</xdr:rowOff>
    </xdr:from>
    <xdr:to>
      <xdr:col>17</xdr:col>
      <xdr:colOff>514350</xdr:colOff>
      <xdr:row>36</xdr:row>
      <xdr:rowOff>463550</xdr:rowOff>
    </xdr:to>
    <xdr:sp macro="" textlink="">
      <xdr:nvSpPr>
        <xdr:cNvPr id="244" name="7 Decisión">
          <a:extLst>
            <a:ext uri="{FF2B5EF4-FFF2-40B4-BE49-F238E27FC236}">
              <a16:creationId xmlns:a16="http://schemas.microsoft.com/office/drawing/2014/main" id="{00000000-0008-0000-0400-0000F4000000}"/>
            </a:ext>
          </a:extLst>
        </xdr:cNvPr>
        <xdr:cNvSpPr/>
      </xdr:nvSpPr>
      <xdr:spPr>
        <a:xfrm>
          <a:off x="13211175" y="3495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36</xdr:row>
      <xdr:rowOff>66675</xdr:rowOff>
    </xdr:from>
    <xdr:to>
      <xdr:col>17</xdr:col>
      <xdr:colOff>514350</xdr:colOff>
      <xdr:row>36</xdr:row>
      <xdr:rowOff>463550</xdr:rowOff>
    </xdr:to>
    <xdr:sp macro="" textlink="">
      <xdr:nvSpPr>
        <xdr:cNvPr id="245" name="7 Decisión">
          <a:extLst>
            <a:ext uri="{FF2B5EF4-FFF2-40B4-BE49-F238E27FC236}">
              <a16:creationId xmlns:a16="http://schemas.microsoft.com/office/drawing/2014/main" id="{00000000-0008-0000-0400-0000F5000000}"/>
            </a:ext>
          </a:extLst>
        </xdr:cNvPr>
        <xdr:cNvSpPr/>
      </xdr:nvSpPr>
      <xdr:spPr>
        <a:xfrm>
          <a:off x="13211175" y="3495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37</xdr:row>
      <xdr:rowOff>66675</xdr:rowOff>
    </xdr:from>
    <xdr:to>
      <xdr:col>17</xdr:col>
      <xdr:colOff>514350</xdr:colOff>
      <xdr:row>37</xdr:row>
      <xdr:rowOff>463550</xdr:rowOff>
    </xdr:to>
    <xdr:sp macro="" textlink="">
      <xdr:nvSpPr>
        <xdr:cNvPr id="246" name="7 Decisión">
          <a:extLst>
            <a:ext uri="{FF2B5EF4-FFF2-40B4-BE49-F238E27FC236}">
              <a16:creationId xmlns:a16="http://schemas.microsoft.com/office/drawing/2014/main" id="{00000000-0008-0000-0400-0000F6000000}"/>
            </a:ext>
          </a:extLst>
        </xdr:cNvPr>
        <xdr:cNvSpPr/>
      </xdr:nvSpPr>
      <xdr:spPr>
        <a:xfrm>
          <a:off x="13211175" y="3686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37</xdr:row>
      <xdr:rowOff>66675</xdr:rowOff>
    </xdr:from>
    <xdr:to>
      <xdr:col>17</xdr:col>
      <xdr:colOff>514350</xdr:colOff>
      <xdr:row>37</xdr:row>
      <xdr:rowOff>463550</xdr:rowOff>
    </xdr:to>
    <xdr:sp macro="" textlink="">
      <xdr:nvSpPr>
        <xdr:cNvPr id="247" name="7 Decisión">
          <a:extLst>
            <a:ext uri="{FF2B5EF4-FFF2-40B4-BE49-F238E27FC236}">
              <a16:creationId xmlns:a16="http://schemas.microsoft.com/office/drawing/2014/main" id="{00000000-0008-0000-0400-0000F7000000}"/>
            </a:ext>
          </a:extLst>
        </xdr:cNvPr>
        <xdr:cNvSpPr/>
      </xdr:nvSpPr>
      <xdr:spPr>
        <a:xfrm>
          <a:off x="13211175" y="3686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37</xdr:row>
      <xdr:rowOff>66675</xdr:rowOff>
    </xdr:from>
    <xdr:to>
      <xdr:col>17</xdr:col>
      <xdr:colOff>514350</xdr:colOff>
      <xdr:row>37</xdr:row>
      <xdr:rowOff>463550</xdr:rowOff>
    </xdr:to>
    <xdr:sp macro="" textlink="">
      <xdr:nvSpPr>
        <xdr:cNvPr id="248" name="7 Decisión">
          <a:extLst>
            <a:ext uri="{FF2B5EF4-FFF2-40B4-BE49-F238E27FC236}">
              <a16:creationId xmlns:a16="http://schemas.microsoft.com/office/drawing/2014/main" id="{00000000-0008-0000-0400-0000F8000000}"/>
            </a:ext>
          </a:extLst>
        </xdr:cNvPr>
        <xdr:cNvSpPr/>
      </xdr:nvSpPr>
      <xdr:spPr>
        <a:xfrm>
          <a:off x="13211175" y="3686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38</xdr:row>
      <xdr:rowOff>66675</xdr:rowOff>
    </xdr:from>
    <xdr:to>
      <xdr:col>17</xdr:col>
      <xdr:colOff>514350</xdr:colOff>
      <xdr:row>38</xdr:row>
      <xdr:rowOff>463550</xdr:rowOff>
    </xdr:to>
    <xdr:sp macro="" textlink="">
      <xdr:nvSpPr>
        <xdr:cNvPr id="249" name="7 Decisión">
          <a:extLst>
            <a:ext uri="{FF2B5EF4-FFF2-40B4-BE49-F238E27FC236}">
              <a16:creationId xmlns:a16="http://schemas.microsoft.com/office/drawing/2014/main" id="{00000000-0008-0000-0400-0000F9000000}"/>
            </a:ext>
          </a:extLst>
        </xdr:cNvPr>
        <xdr:cNvSpPr/>
      </xdr:nvSpPr>
      <xdr:spPr>
        <a:xfrm>
          <a:off x="13211175" y="3876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38</xdr:row>
      <xdr:rowOff>66675</xdr:rowOff>
    </xdr:from>
    <xdr:to>
      <xdr:col>17</xdr:col>
      <xdr:colOff>514350</xdr:colOff>
      <xdr:row>38</xdr:row>
      <xdr:rowOff>463550</xdr:rowOff>
    </xdr:to>
    <xdr:sp macro="" textlink="">
      <xdr:nvSpPr>
        <xdr:cNvPr id="250" name="7 Decisión">
          <a:extLst>
            <a:ext uri="{FF2B5EF4-FFF2-40B4-BE49-F238E27FC236}">
              <a16:creationId xmlns:a16="http://schemas.microsoft.com/office/drawing/2014/main" id="{00000000-0008-0000-0400-0000FA000000}"/>
            </a:ext>
          </a:extLst>
        </xdr:cNvPr>
        <xdr:cNvSpPr/>
      </xdr:nvSpPr>
      <xdr:spPr>
        <a:xfrm>
          <a:off x="13211175" y="3876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38</xdr:row>
      <xdr:rowOff>66675</xdr:rowOff>
    </xdr:from>
    <xdr:to>
      <xdr:col>17</xdr:col>
      <xdr:colOff>514350</xdr:colOff>
      <xdr:row>38</xdr:row>
      <xdr:rowOff>463550</xdr:rowOff>
    </xdr:to>
    <xdr:sp macro="" textlink="">
      <xdr:nvSpPr>
        <xdr:cNvPr id="251" name="7 Decisión">
          <a:extLst>
            <a:ext uri="{FF2B5EF4-FFF2-40B4-BE49-F238E27FC236}">
              <a16:creationId xmlns:a16="http://schemas.microsoft.com/office/drawing/2014/main" id="{00000000-0008-0000-0400-0000FB000000}"/>
            </a:ext>
          </a:extLst>
        </xdr:cNvPr>
        <xdr:cNvSpPr/>
      </xdr:nvSpPr>
      <xdr:spPr>
        <a:xfrm>
          <a:off x="13211175" y="3876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18</xdr:col>
      <xdr:colOff>125187</xdr:colOff>
      <xdr:row>17</xdr:row>
      <xdr:rowOff>39458</xdr:rowOff>
    </xdr:from>
    <xdr:to>
      <xdr:col>18</xdr:col>
      <xdr:colOff>683080</xdr:colOff>
      <xdr:row>17</xdr:row>
      <xdr:rowOff>489717</xdr:rowOff>
    </xdr:to>
    <xdr:grpSp>
      <xdr:nvGrpSpPr>
        <xdr:cNvPr id="252" name="Grupo 105">
          <a:extLst>
            <a:ext uri="{FF2B5EF4-FFF2-40B4-BE49-F238E27FC236}">
              <a16:creationId xmlns:a16="http://schemas.microsoft.com/office/drawing/2014/main" id="{00000000-0008-0000-0400-0000FC000000}"/>
            </a:ext>
          </a:extLst>
        </xdr:cNvPr>
        <xdr:cNvGrpSpPr/>
      </xdr:nvGrpSpPr>
      <xdr:grpSpPr>
        <a:xfrm>
          <a:off x="11707587" y="8592908"/>
          <a:ext cx="557893" cy="450259"/>
          <a:chOff x="7826041" y="2140612"/>
          <a:chExt cx="663745" cy="551955"/>
        </a:xfrm>
        <a:noFill/>
      </xdr:grpSpPr>
      <xdr:sp macro="" textlink="">
        <xdr:nvSpPr>
          <xdr:cNvPr id="253" name="Rombo 106">
            <a:extLst>
              <a:ext uri="{FF2B5EF4-FFF2-40B4-BE49-F238E27FC236}">
                <a16:creationId xmlns:a16="http://schemas.microsoft.com/office/drawing/2014/main" id="{00000000-0008-0000-0400-0000FD000000}"/>
              </a:ext>
            </a:extLst>
          </xdr:cNvPr>
          <xdr:cNvSpPr/>
        </xdr:nvSpPr>
        <xdr:spPr bwMode="auto">
          <a:xfrm>
            <a:off x="7987966" y="241634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254" name="Rombo 107">
            <a:extLst>
              <a:ext uri="{FF2B5EF4-FFF2-40B4-BE49-F238E27FC236}">
                <a16:creationId xmlns:a16="http://schemas.microsoft.com/office/drawing/2014/main" id="{00000000-0008-0000-0400-0000FE000000}"/>
              </a:ext>
            </a:extLst>
          </xdr:cNvPr>
          <xdr:cNvSpPr/>
        </xdr:nvSpPr>
        <xdr:spPr bwMode="auto">
          <a:xfrm>
            <a:off x="7826041" y="228299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255" name="Rombo 108">
            <a:extLst>
              <a:ext uri="{FF2B5EF4-FFF2-40B4-BE49-F238E27FC236}">
                <a16:creationId xmlns:a16="http://schemas.microsoft.com/office/drawing/2014/main" id="{00000000-0008-0000-0400-0000FF000000}"/>
              </a:ext>
            </a:extLst>
          </xdr:cNvPr>
          <xdr:cNvSpPr/>
        </xdr:nvSpPr>
        <xdr:spPr bwMode="auto">
          <a:xfrm>
            <a:off x="8157915" y="227396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256" name="Rombo 109">
            <a:extLst>
              <a:ext uri="{FF2B5EF4-FFF2-40B4-BE49-F238E27FC236}">
                <a16:creationId xmlns:a16="http://schemas.microsoft.com/office/drawing/2014/main" id="{00000000-0008-0000-0400-000000010000}"/>
              </a:ext>
            </a:extLst>
          </xdr:cNvPr>
          <xdr:cNvSpPr/>
        </xdr:nvSpPr>
        <xdr:spPr bwMode="auto">
          <a:xfrm>
            <a:off x="7995990" y="214061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grpSp>
    <xdr:clientData/>
  </xdr:twoCellAnchor>
  <xdr:twoCellAnchor>
    <xdr:from>
      <xdr:col>7</xdr:col>
      <xdr:colOff>95250</xdr:colOff>
      <xdr:row>17</xdr:row>
      <xdr:rowOff>66675</xdr:rowOff>
    </xdr:from>
    <xdr:to>
      <xdr:col>7</xdr:col>
      <xdr:colOff>514350</xdr:colOff>
      <xdr:row>17</xdr:row>
      <xdr:rowOff>463550</xdr:rowOff>
    </xdr:to>
    <xdr:sp macro="" textlink="">
      <xdr:nvSpPr>
        <xdr:cNvPr id="257" name="7 Decisión">
          <a:extLst>
            <a:ext uri="{FF2B5EF4-FFF2-40B4-BE49-F238E27FC236}">
              <a16:creationId xmlns:a16="http://schemas.microsoft.com/office/drawing/2014/main" id="{00000000-0008-0000-0400-000001010000}"/>
            </a:ext>
          </a:extLst>
        </xdr:cNvPr>
        <xdr:cNvSpPr/>
      </xdr:nvSpPr>
      <xdr:spPr>
        <a:xfrm>
          <a:off x="53149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17</xdr:row>
      <xdr:rowOff>66675</xdr:rowOff>
    </xdr:from>
    <xdr:to>
      <xdr:col>2</xdr:col>
      <xdr:colOff>514350</xdr:colOff>
      <xdr:row>17</xdr:row>
      <xdr:rowOff>463550</xdr:rowOff>
    </xdr:to>
    <xdr:sp macro="" textlink="">
      <xdr:nvSpPr>
        <xdr:cNvPr id="258" name="7 Decisión">
          <a:extLst>
            <a:ext uri="{FF2B5EF4-FFF2-40B4-BE49-F238E27FC236}">
              <a16:creationId xmlns:a16="http://schemas.microsoft.com/office/drawing/2014/main" id="{00000000-0008-0000-0400-000002010000}"/>
            </a:ext>
          </a:extLst>
        </xdr:cNvPr>
        <xdr:cNvSpPr/>
      </xdr:nvSpPr>
      <xdr:spPr>
        <a:xfrm>
          <a:off x="24955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17</xdr:row>
      <xdr:rowOff>66675</xdr:rowOff>
    </xdr:from>
    <xdr:to>
      <xdr:col>12</xdr:col>
      <xdr:colOff>514350</xdr:colOff>
      <xdr:row>17</xdr:row>
      <xdr:rowOff>463550</xdr:rowOff>
    </xdr:to>
    <xdr:sp macro="" textlink="">
      <xdr:nvSpPr>
        <xdr:cNvPr id="259" name="7 Decisión">
          <a:extLst>
            <a:ext uri="{FF2B5EF4-FFF2-40B4-BE49-F238E27FC236}">
              <a16:creationId xmlns:a16="http://schemas.microsoft.com/office/drawing/2014/main" id="{00000000-0008-0000-0400-000003010000}"/>
            </a:ext>
          </a:extLst>
        </xdr:cNvPr>
        <xdr:cNvSpPr/>
      </xdr:nvSpPr>
      <xdr:spPr>
        <a:xfrm>
          <a:off x="795337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17</xdr:row>
      <xdr:rowOff>66675</xdr:rowOff>
    </xdr:from>
    <xdr:to>
      <xdr:col>17</xdr:col>
      <xdr:colOff>514350</xdr:colOff>
      <xdr:row>17</xdr:row>
      <xdr:rowOff>463550</xdr:rowOff>
    </xdr:to>
    <xdr:sp macro="" textlink="">
      <xdr:nvSpPr>
        <xdr:cNvPr id="260" name="7 Decisión">
          <a:extLst>
            <a:ext uri="{FF2B5EF4-FFF2-40B4-BE49-F238E27FC236}">
              <a16:creationId xmlns:a16="http://schemas.microsoft.com/office/drawing/2014/main" id="{00000000-0008-0000-0400-000004010000}"/>
            </a:ext>
          </a:extLst>
        </xdr:cNvPr>
        <xdr:cNvSpPr/>
      </xdr:nvSpPr>
      <xdr:spPr>
        <a:xfrm>
          <a:off x="1105852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17</xdr:row>
      <xdr:rowOff>66675</xdr:rowOff>
    </xdr:from>
    <xdr:to>
      <xdr:col>2</xdr:col>
      <xdr:colOff>514350</xdr:colOff>
      <xdr:row>17</xdr:row>
      <xdr:rowOff>463550</xdr:rowOff>
    </xdr:to>
    <xdr:sp macro="" textlink="">
      <xdr:nvSpPr>
        <xdr:cNvPr id="261" name="7 Decisión">
          <a:extLst>
            <a:ext uri="{FF2B5EF4-FFF2-40B4-BE49-F238E27FC236}">
              <a16:creationId xmlns:a16="http://schemas.microsoft.com/office/drawing/2014/main" id="{00000000-0008-0000-0400-000005010000}"/>
            </a:ext>
          </a:extLst>
        </xdr:cNvPr>
        <xdr:cNvSpPr/>
      </xdr:nvSpPr>
      <xdr:spPr>
        <a:xfrm>
          <a:off x="24955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17</xdr:row>
      <xdr:rowOff>66675</xdr:rowOff>
    </xdr:from>
    <xdr:to>
      <xdr:col>2</xdr:col>
      <xdr:colOff>514350</xdr:colOff>
      <xdr:row>17</xdr:row>
      <xdr:rowOff>463550</xdr:rowOff>
    </xdr:to>
    <xdr:sp macro="" textlink="">
      <xdr:nvSpPr>
        <xdr:cNvPr id="262" name="7 Decisión">
          <a:extLst>
            <a:ext uri="{FF2B5EF4-FFF2-40B4-BE49-F238E27FC236}">
              <a16:creationId xmlns:a16="http://schemas.microsoft.com/office/drawing/2014/main" id="{00000000-0008-0000-0400-000006010000}"/>
            </a:ext>
          </a:extLst>
        </xdr:cNvPr>
        <xdr:cNvSpPr/>
      </xdr:nvSpPr>
      <xdr:spPr>
        <a:xfrm>
          <a:off x="24955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17</xdr:row>
      <xdr:rowOff>66675</xdr:rowOff>
    </xdr:from>
    <xdr:to>
      <xdr:col>2</xdr:col>
      <xdr:colOff>514350</xdr:colOff>
      <xdr:row>17</xdr:row>
      <xdr:rowOff>463550</xdr:rowOff>
    </xdr:to>
    <xdr:sp macro="" textlink="">
      <xdr:nvSpPr>
        <xdr:cNvPr id="263" name="7 Decisión">
          <a:extLst>
            <a:ext uri="{FF2B5EF4-FFF2-40B4-BE49-F238E27FC236}">
              <a16:creationId xmlns:a16="http://schemas.microsoft.com/office/drawing/2014/main" id="{00000000-0008-0000-0400-000007010000}"/>
            </a:ext>
          </a:extLst>
        </xdr:cNvPr>
        <xdr:cNvSpPr/>
      </xdr:nvSpPr>
      <xdr:spPr>
        <a:xfrm>
          <a:off x="24955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7</xdr:col>
      <xdr:colOff>95250</xdr:colOff>
      <xdr:row>17</xdr:row>
      <xdr:rowOff>66675</xdr:rowOff>
    </xdr:from>
    <xdr:to>
      <xdr:col>7</xdr:col>
      <xdr:colOff>514350</xdr:colOff>
      <xdr:row>17</xdr:row>
      <xdr:rowOff>463550</xdr:rowOff>
    </xdr:to>
    <xdr:sp macro="" textlink="">
      <xdr:nvSpPr>
        <xdr:cNvPr id="264" name="7 Decisión">
          <a:extLst>
            <a:ext uri="{FF2B5EF4-FFF2-40B4-BE49-F238E27FC236}">
              <a16:creationId xmlns:a16="http://schemas.microsoft.com/office/drawing/2014/main" id="{00000000-0008-0000-0400-000008010000}"/>
            </a:ext>
          </a:extLst>
        </xdr:cNvPr>
        <xdr:cNvSpPr/>
      </xdr:nvSpPr>
      <xdr:spPr>
        <a:xfrm>
          <a:off x="53149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17</xdr:row>
      <xdr:rowOff>66675</xdr:rowOff>
    </xdr:from>
    <xdr:to>
      <xdr:col>12</xdr:col>
      <xdr:colOff>514350</xdr:colOff>
      <xdr:row>17</xdr:row>
      <xdr:rowOff>463550</xdr:rowOff>
    </xdr:to>
    <xdr:sp macro="" textlink="">
      <xdr:nvSpPr>
        <xdr:cNvPr id="265" name="7 Decisión">
          <a:extLst>
            <a:ext uri="{FF2B5EF4-FFF2-40B4-BE49-F238E27FC236}">
              <a16:creationId xmlns:a16="http://schemas.microsoft.com/office/drawing/2014/main" id="{00000000-0008-0000-0400-000009010000}"/>
            </a:ext>
          </a:extLst>
        </xdr:cNvPr>
        <xdr:cNvSpPr/>
      </xdr:nvSpPr>
      <xdr:spPr>
        <a:xfrm>
          <a:off x="795337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17</xdr:row>
      <xdr:rowOff>66675</xdr:rowOff>
    </xdr:from>
    <xdr:to>
      <xdr:col>12</xdr:col>
      <xdr:colOff>514350</xdr:colOff>
      <xdr:row>17</xdr:row>
      <xdr:rowOff>463550</xdr:rowOff>
    </xdr:to>
    <xdr:sp macro="" textlink="">
      <xdr:nvSpPr>
        <xdr:cNvPr id="266" name="7 Decisión">
          <a:extLst>
            <a:ext uri="{FF2B5EF4-FFF2-40B4-BE49-F238E27FC236}">
              <a16:creationId xmlns:a16="http://schemas.microsoft.com/office/drawing/2014/main" id="{00000000-0008-0000-0400-00000A010000}"/>
            </a:ext>
          </a:extLst>
        </xdr:cNvPr>
        <xdr:cNvSpPr/>
      </xdr:nvSpPr>
      <xdr:spPr>
        <a:xfrm>
          <a:off x="795337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17</xdr:row>
      <xdr:rowOff>66675</xdr:rowOff>
    </xdr:from>
    <xdr:to>
      <xdr:col>17</xdr:col>
      <xdr:colOff>514350</xdr:colOff>
      <xdr:row>17</xdr:row>
      <xdr:rowOff>463550</xdr:rowOff>
    </xdr:to>
    <xdr:sp macro="" textlink="">
      <xdr:nvSpPr>
        <xdr:cNvPr id="267" name="7 Decisión">
          <a:extLst>
            <a:ext uri="{FF2B5EF4-FFF2-40B4-BE49-F238E27FC236}">
              <a16:creationId xmlns:a16="http://schemas.microsoft.com/office/drawing/2014/main" id="{00000000-0008-0000-0400-00000B010000}"/>
            </a:ext>
          </a:extLst>
        </xdr:cNvPr>
        <xdr:cNvSpPr/>
      </xdr:nvSpPr>
      <xdr:spPr>
        <a:xfrm>
          <a:off x="1105852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17</xdr:row>
      <xdr:rowOff>66675</xdr:rowOff>
    </xdr:from>
    <xdr:to>
      <xdr:col>17</xdr:col>
      <xdr:colOff>514350</xdr:colOff>
      <xdr:row>17</xdr:row>
      <xdr:rowOff>463550</xdr:rowOff>
    </xdr:to>
    <xdr:sp macro="" textlink="">
      <xdr:nvSpPr>
        <xdr:cNvPr id="268" name="7 Decisión">
          <a:extLst>
            <a:ext uri="{FF2B5EF4-FFF2-40B4-BE49-F238E27FC236}">
              <a16:creationId xmlns:a16="http://schemas.microsoft.com/office/drawing/2014/main" id="{00000000-0008-0000-0400-00000C010000}"/>
            </a:ext>
          </a:extLst>
        </xdr:cNvPr>
        <xdr:cNvSpPr/>
      </xdr:nvSpPr>
      <xdr:spPr>
        <a:xfrm>
          <a:off x="1105852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17</xdr:row>
      <xdr:rowOff>66675</xdr:rowOff>
    </xdr:from>
    <xdr:to>
      <xdr:col>17</xdr:col>
      <xdr:colOff>514350</xdr:colOff>
      <xdr:row>17</xdr:row>
      <xdr:rowOff>463550</xdr:rowOff>
    </xdr:to>
    <xdr:sp macro="" textlink="">
      <xdr:nvSpPr>
        <xdr:cNvPr id="269" name="7 Decisión">
          <a:extLst>
            <a:ext uri="{FF2B5EF4-FFF2-40B4-BE49-F238E27FC236}">
              <a16:creationId xmlns:a16="http://schemas.microsoft.com/office/drawing/2014/main" id="{00000000-0008-0000-0400-00000D010000}"/>
            </a:ext>
          </a:extLst>
        </xdr:cNvPr>
        <xdr:cNvSpPr/>
      </xdr:nvSpPr>
      <xdr:spPr>
        <a:xfrm>
          <a:off x="1105852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18</xdr:col>
      <xdr:colOff>125187</xdr:colOff>
      <xdr:row>18</xdr:row>
      <xdr:rowOff>39458</xdr:rowOff>
    </xdr:from>
    <xdr:to>
      <xdr:col>18</xdr:col>
      <xdr:colOff>683080</xdr:colOff>
      <xdr:row>18</xdr:row>
      <xdr:rowOff>489717</xdr:rowOff>
    </xdr:to>
    <xdr:grpSp>
      <xdr:nvGrpSpPr>
        <xdr:cNvPr id="270" name="Grupo 105">
          <a:extLst>
            <a:ext uri="{FF2B5EF4-FFF2-40B4-BE49-F238E27FC236}">
              <a16:creationId xmlns:a16="http://schemas.microsoft.com/office/drawing/2014/main" id="{00000000-0008-0000-0400-00000E010000}"/>
            </a:ext>
          </a:extLst>
        </xdr:cNvPr>
        <xdr:cNvGrpSpPr/>
      </xdr:nvGrpSpPr>
      <xdr:grpSpPr>
        <a:xfrm>
          <a:off x="11707587" y="9107258"/>
          <a:ext cx="557893" cy="450259"/>
          <a:chOff x="7826041" y="2140612"/>
          <a:chExt cx="663745" cy="551955"/>
        </a:xfrm>
        <a:noFill/>
      </xdr:grpSpPr>
      <xdr:sp macro="" textlink="">
        <xdr:nvSpPr>
          <xdr:cNvPr id="271" name="Rombo 106">
            <a:extLst>
              <a:ext uri="{FF2B5EF4-FFF2-40B4-BE49-F238E27FC236}">
                <a16:creationId xmlns:a16="http://schemas.microsoft.com/office/drawing/2014/main" id="{00000000-0008-0000-0400-00000F010000}"/>
              </a:ext>
            </a:extLst>
          </xdr:cNvPr>
          <xdr:cNvSpPr/>
        </xdr:nvSpPr>
        <xdr:spPr bwMode="auto">
          <a:xfrm>
            <a:off x="7987966" y="241634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272" name="Rombo 107">
            <a:extLst>
              <a:ext uri="{FF2B5EF4-FFF2-40B4-BE49-F238E27FC236}">
                <a16:creationId xmlns:a16="http://schemas.microsoft.com/office/drawing/2014/main" id="{00000000-0008-0000-0400-000010010000}"/>
              </a:ext>
            </a:extLst>
          </xdr:cNvPr>
          <xdr:cNvSpPr/>
        </xdr:nvSpPr>
        <xdr:spPr bwMode="auto">
          <a:xfrm>
            <a:off x="7826041" y="228299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273" name="Rombo 108">
            <a:extLst>
              <a:ext uri="{FF2B5EF4-FFF2-40B4-BE49-F238E27FC236}">
                <a16:creationId xmlns:a16="http://schemas.microsoft.com/office/drawing/2014/main" id="{00000000-0008-0000-0400-000011010000}"/>
              </a:ext>
            </a:extLst>
          </xdr:cNvPr>
          <xdr:cNvSpPr/>
        </xdr:nvSpPr>
        <xdr:spPr bwMode="auto">
          <a:xfrm>
            <a:off x="8157915" y="227396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274" name="Rombo 109">
            <a:extLst>
              <a:ext uri="{FF2B5EF4-FFF2-40B4-BE49-F238E27FC236}">
                <a16:creationId xmlns:a16="http://schemas.microsoft.com/office/drawing/2014/main" id="{00000000-0008-0000-0400-000012010000}"/>
              </a:ext>
            </a:extLst>
          </xdr:cNvPr>
          <xdr:cNvSpPr/>
        </xdr:nvSpPr>
        <xdr:spPr bwMode="auto">
          <a:xfrm>
            <a:off x="7995990" y="214061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grpSp>
    <xdr:clientData/>
  </xdr:twoCellAnchor>
  <xdr:twoCellAnchor>
    <xdr:from>
      <xdr:col>7</xdr:col>
      <xdr:colOff>95250</xdr:colOff>
      <xdr:row>18</xdr:row>
      <xdr:rowOff>66675</xdr:rowOff>
    </xdr:from>
    <xdr:to>
      <xdr:col>7</xdr:col>
      <xdr:colOff>514350</xdr:colOff>
      <xdr:row>18</xdr:row>
      <xdr:rowOff>463550</xdr:rowOff>
    </xdr:to>
    <xdr:sp macro="" textlink="">
      <xdr:nvSpPr>
        <xdr:cNvPr id="275" name="7 Decisión">
          <a:extLst>
            <a:ext uri="{FF2B5EF4-FFF2-40B4-BE49-F238E27FC236}">
              <a16:creationId xmlns:a16="http://schemas.microsoft.com/office/drawing/2014/main" id="{00000000-0008-0000-0400-000013010000}"/>
            </a:ext>
          </a:extLst>
        </xdr:cNvPr>
        <xdr:cNvSpPr/>
      </xdr:nvSpPr>
      <xdr:spPr>
        <a:xfrm>
          <a:off x="53149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18</xdr:row>
      <xdr:rowOff>66675</xdr:rowOff>
    </xdr:from>
    <xdr:to>
      <xdr:col>2</xdr:col>
      <xdr:colOff>514350</xdr:colOff>
      <xdr:row>18</xdr:row>
      <xdr:rowOff>463550</xdr:rowOff>
    </xdr:to>
    <xdr:sp macro="" textlink="">
      <xdr:nvSpPr>
        <xdr:cNvPr id="276" name="7 Decisión">
          <a:extLst>
            <a:ext uri="{FF2B5EF4-FFF2-40B4-BE49-F238E27FC236}">
              <a16:creationId xmlns:a16="http://schemas.microsoft.com/office/drawing/2014/main" id="{00000000-0008-0000-0400-000014010000}"/>
            </a:ext>
          </a:extLst>
        </xdr:cNvPr>
        <xdr:cNvSpPr/>
      </xdr:nvSpPr>
      <xdr:spPr>
        <a:xfrm>
          <a:off x="24955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18</xdr:row>
      <xdr:rowOff>66675</xdr:rowOff>
    </xdr:from>
    <xdr:to>
      <xdr:col>12</xdr:col>
      <xdr:colOff>514350</xdr:colOff>
      <xdr:row>18</xdr:row>
      <xdr:rowOff>463550</xdr:rowOff>
    </xdr:to>
    <xdr:sp macro="" textlink="">
      <xdr:nvSpPr>
        <xdr:cNvPr id="277" name="7 Decisión">
          <a:extLst>
            <a:ext uri="{FF2B5EF4-FFF2-40B4-BE49-F238E27FC236}">
              <a16:creationId xmlns:a16="http://schemas.microsoft.com/office/drawing/2014/main" id="{00000000-0008-0000-0400-000015010000}"/>
            </a:ext>
          </a:extLst>
        </xdr:cNvPr>
        <xdr:cNvSpPr/>
      </xdr:nvSpPr>
      <xdr:spPr>
        <a:xfrm>
          <a:off x="795337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18</xdr:row>
      <xdr:rowOff>66675</xdr:rowOff>
    </xdr:from>
    <xdr:to>
      <xdr:col>17</xdr:col>
      <xdr:colOff>514350</xdr:colOff>
      <xdr:row>18</xdr:row>
      <xdr:rowOff>463550</xdr:rowOff>
    </xdr:to>
    <xdr:sp macro="" textlink="">
      <xdr:nvSpPr>
        <xdr:cNvPr id="278" name="7 Decisión">
          <a:extLst>
            <a:ext uri="{FF2B5EF4-FFF2-40B4-BE49-F238E27FC236}">
              <a16:creationId xmlns:a16="http://schemas.microsoft.com/office/drawing/2014/main" id="{00000000-0008-0000-0400-000016010000}"/>
            </a:ext>
          </a:extLst>
        </xdr:cNvPr>
        <xdr:cNvSpPr/>
      </xdr:nvSpPr>
      <xdr:spPr>
        <a:xfrm>
          <a:off x="1105852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18</xdr:row>
      <xdr:rowOff>66675</xdr:rowOff>
    </xdr:from>
    <xdr:to>
      <xdr:col>2</xdr:col>
      <xdr:colOff>514350</xdr:colOff>
      <xdr:row>18</xdr:row>
      <xdr:rowOff>463550</xdr:rowOff>
    </xdr:to>
    <xdr:sp macro="" textlink="">
      <xdr:nvSpPr>
        <xdr:cNvPr id="279" name="7 Decisión">
          <a:extLst>
            <a:ext uri="{FF2B5EF4-FFF2-40B4-BE49-F238E27FC236}">
              <a16:creationId xmlns:a16="http://schemas.microsoft.com/office/drawing/2014/main" id="{00000000-0008-0000-0400-000017010000}"/>
            </a:ext>
          </a:extLst>
        </xdr:cNvPr>
        <xdr:cNvSpPr/>
      </xdr:nvSpPr>
      <xdr:spPr>
        <a:xfrm>
          <a:off x="24955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18</xdr:row>
      <xdr:rowOff>66675</xdr:rowOff>
    </xdr:from>
    <xdr:to>
      <xdr:col>2</xdr:col>
      <xdr:colOff>514350</xdr:colOff>
      <xdr:row>18</xdr:row>
      <xdr:rowOff>463550</xdr:rowOff>
    </xdr:to>
    <xdr:sp macro="" textlink="">
      <xdr:nvSpPr>
        <xdr:cNvPr id="280" name="7 Decisión">
          <a:extLst>
            <a:ext uri="{FF2B5EF4-FFF2-40B4-BE49-F238E27FC236}">
              <a16:creationId xmlns:a16="http://schemas.microsoft.com/office/drawing/2014/main" id="{00000000-0008-0000-0400-000018010000}"/>
            </a:ext>
          </a:extLst>
        </xdr:cNvPr>
        <xdr:cNvSpPr/>
      </xdr:nvSpPr>
      <xdr:spPr>
        <a:xfrm>
          <a:off x="24955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18</xdr:row>
      <xdr:rowOff>66675</xdr:rowOff>
    </xdr:from>
    <xdr:to>
      <xdr:col>2</xdr:col>
      <xdr:colOff>514350</xdr:colOff>
      <xdr:row>18</xdr:row>
      <xdr:rowOff>463550</xdr:rowOff>
    </xdr:to>
    <xdr:sp macro="" textlink="">
      <xdr:nvSpPr>
        <xdr:cNvPr id="281" name="7 Decisión">
          <a:extLst>
            <a:ext uri="{FF2B5EF4-FFF2-40B4-BE49-F238E27FC236}">
              <a16:creationId xmlns:a16="http://schemas.microsoft.com/office/drawing/2014/main" id="{00000000-0008-0000-0400-000019010000}"/>
            </a:ext>
          </a:extLst>
        </xdr:cNvPr>
        <xdr:cNvSpPr/>
      </xdr:nvSpPr>
      <xdr:spPr>
        <a:xfrm>
          <a:off x="24955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7</xdr:col>
      <xdr:colOff>95250</xdr:colOff>
      <xdr:row>18</xdr:row>
      <xdr:rowOff>66675</xdr:rowOff>
    </xdr:from>
    <xdr:to>
      <xdr:col>7</xdr:col>
      <xdr:colOff>514350</xdr:colOff>
      <xdr:row>18</xdr:row>
      <xdr:rowOff>463550</xdr:rowOff>
    </xdr:to>
    <xdr:sp macro="" textlink="">
      <xdr:nvSpPr>
        <xdr:cNvPr id="282" name="7 Decisión">
          <a:extLst>
            <a:ext uri="{FF2B5EF4-FFF2-40B4-BE49-F238E27FC236}">
              <a16:creationId xmlns:a16="http://schemas.microsoft.com/office/drawing/2014/main" id="{00000000-0008-0000-0400-00001A010000}"/>
            </a:ext>
          </a:extLst>
        </xdr:cNvPr>
        <xdr:cNvSpPr/>
      </xdr:nvSpPr>
      <xdr:spPr>
        <a:xfrm>
          <a:off x="53149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18</xdr:row>
      <xdr:rowOff>66675</xdr:rowOff>
    </xdr:from>
    <xdr:to>
      <xdr:col>12</xdr:col>
      <xdr:colOff>514350</xdr:colOff>
      <xdr:row>18</xdr:row>
      <xdr:rowOff>463550</xdr:rowOff>
    </xdr:to>
    <xdr:sp macro="" textlink="">
      <xdr:nvSpPr>
        <xdr:cNvPr id="283" name="7 Decisión">
          <a:extLst>
            <a:ext uri="{FF2B5EF4-FFF2-40B4-BE49-F238E27FC236}">
              <a16:creationId xmlns:a16="http://schemas.microsoft.com/office/drawing/2014/main" id="{00000000-0008-0000-0400-00001B010000}"/>
            </a:ext>
          </a:extLst>
        </xdr:cNvPr>
        <xdr:cNvSpPr/>
      </xdr:nvSpPr>
      <xdr:spPr>
        <a:xfrm>
          <a:off x="795337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18</xdr:row>
      <xdr:rowOff>66675</xdr:rowOff>
    </xdr:from>
    <xdr:to>
      <xdr:col>12</xdr:col>
      <xdr:colOff>514350</xdr:colOff>
      <xdr:row>18</xdr:row>
      <xdr:rowOff>463550</xdr:rowOff>
    </xdr:to>
    <xdr:sp macro="" textlink="">
      <xdr:nvSpPr>
        <xdr:cNvPr id="284" name="7 Decisión">
          <a:extLst>
            <a:ext uri="{FF2B5EF4-FFF2-40B4-BE49-F238E27FC236}">
              <a16:creationId xmlns:a16="http://schemas.microsoft.com/office/drawing/2014/main" id="{00000000-0008-0000-0400-00001C010000}"/>
            </a:ext>
          </a:extLst>
        </xdr:cNvPr>
        <xdr:cNvSpPr/>
      </xdr:nvSpPr>
      <xdr:spPr>
        <a:xfrm>
          <a:off x="795337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18</xdr:row>
      <xdr:rowOff>66675</xdr:rowOff>
    </xdr:from>
    <xdr:to>
      <xdr:col>17</xdr:col>
      <xdr:colOff>514350</xdr:colOff>
      <xdr:row>18</xdr:row>
      <xdr:rowOff>463550</xdr:rowOff>
    </xdr:to>
    <xdr:sp macro="" textlink="">
      <xdr:nvSpPr>
        <xdr:cNvPr id="285" name="7 Decisión">
          <a:extLst>
            <a:ext uri="{FF2B5EF4-FFF2-40B4-BE49-F238E27FC236}">
              <a16:creationId xmlns:a16="http://schemas.microsoft.com/office/drawing/2014/main" id="{00000000-0008-0000-0400-00001D010000}"/>
            </a:ext>
          </a:extLst>
        </xdr:cNvPr>
        <xdr:cNvSpPr/>
      </xdr:nvSpPr>
      <xdr:spPr>
        <a:xfrm>
          <a:off x="1105852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18</xdr:row>
      <xdr:rowOff>66675</xdr:rowOff>
    </xdr:from>
    <xdr:to>
      <xdr:col>17</xdr:col>
      <xdr:colOff>514350</xdr:colOff>
      <xdr:row>18</xdr:row>
      <xdr:rowOff>463550</xdr:rowOff>
    </xdr:to>
    <xdr:sp macro="" textlink="">
      <xdr:nvSpPr>
        <xdr:cNvPr id="286" name="7 Decisión">
          <a:extLst>
            <a:ext uri="{FF2B5EF4-FFF2-40B4-BE49-F238E27FC236}">
              <a16:creationId xmlns:a16="http://schemas.microsoft.com/office/drawing/2014/main" id="{00000000-0008-0000-0400-00001E010000}"/>
            </a:ext>
          </a:extLst>
        </xdr:cNvPr>
        <xdr:cNvSpPr/>
      </xdr:nvSpPr>
      <xdr:spPr>
        <a:xfrm>
          <a:off x="1105852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18</xdr:row>
      <xdr:rowOff>66675</xdr:rowOff>
    </xdr:from>
    <xdr:to>
      <xdr:col>17</xdr:col>
      <xdr:colOff>514350</xdr:colOff>
      <xdr:row>18</xdr:row>
      <xdr:rowOff>463550</xdr:rowOff>
    </xdr:to>
    <xdr:sp macro="" textlink="">
      <xdr:nvSpPr>
        <xdr:cNvPr id="287" name="7 Decisión">
          <a:extLst>
            <a:ext uri="{FF2B5EF4-FFF2-40B4-BE49-F238E27FC236}">
              <a16:creationId xmlns:a16="http://schemas.microsoft.com/office/drawing/2014/main" id="{00000000-0008-0000-0400-00001F010000}"/>
            </a:ext>
          </a:extLst>
        </xdr:cNvPr>
        <xdr:cNvSpPr/>
      </xdr:nvSpPr>
      <xdr:spPr>
        <a:xfrm>
          <a:off x="1105852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18</xdr:col>
      <xdr:colOff>125187</xdr:colOff>
      <xdr:row>19</xdr:row>
      <xdr:rowOff>39458</xdr:rowOff>
    </xdr:from>
    <xdr:to>
      <xdr:col>18</xdr:col>
      <xdr:colOff>683080</xdr:colOff>
      <xdr:row>19</xdr:row>
      <xdr:rowOff>489717</xdr:rowOff>
    </xdr:to>
    <xdr:grpSp>
      <xdr:nvGrpSpPr>
        <xdr:cNvPr id="288" name="Grupo 105">
          <a:extLst>
            <a:ext uri="{FF2B5EF4-FFF2-40B4-BE49-F238E27FC236}">
              <a16:creationId xmlns:a16="http://schemas.microsoft.com/office/drawing/2014/main" id="{00000000-0008-0000-0400-000020010000}"/>
            </a:ext>
          </a:extLst>
        </xdr:cNvPr>
        <xdr:cNvGrpSpPr/>
      </xdr:nvGrpSpPr>
      <xdr:grpSpPr>
        <a:xfrm>
          <a:off x="11707587" y="9621608"/>
          <a:ext cx="557893" cy="450259"/>
          <a:chOff x="7826041" y="2140612"/>
          <a:chExt cx="663745" cy="551955"/>
        </a:xfrm>
        <a:noFill/>
      </xdr:grpSpPr>
      <xdr:sp macro="" textlink="">
        <xdr:nvSpPr>
          <xdr:cNvPr id="289" name="Rombo 106">
            <a:extLst>
              <a:ext uri="{FF2B5EF4-FFF2-40B4-BE49-F238E27FC236}">
                <a16:creationId xmlns:a16="http://schemas.microsoft.com/office/drawing/2014/main" id="{00000000-0008-0000-0400-000021010000}"/>
              </a:ext>
            </a:extLst>
          </xdr:cNvPr>
          <xdr:cNvSpPr/>
        </xdr:nvSpPr>
        <xdr:spPr bwMode="auto">
          <a:xfrm>
            <a:off x="7987966" y="241634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290" name="Rombo 107">
            <a:extLst>
              <a:ext uri="{FF2B5EF4-FFF2-40B4-BE49-F238E27FC236}">
                <a16:creationId xmlns:a16="http://schemas.microsoft.com/office/drawing/2014/main" id="{00000000-0008-0000-0400-000022010000}"/>
              </a:ext>
            </a:extLst>
          </xdr:cNvPr>
          <xdr:cNvSpPr/>
        </xdr:nvSpPr>
        <xdr:spPr bwMode="auto">
          <a:xfrm>
            <a:off x="7826041" y="228299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291" name="Rombo 108">
            <a:extLst>
              <a:ext uri="{FF2B5EF4-FFF2-40B4-BE49-F238E27FC236}">
                <a16:creationId xmlns:a16="http://schemas.microsoft.com/office/drawing/2014/main" id="{00000000-0008-0000-0400-000023010000}"/>
              </a:ext>
            </a:extLst>
          </xdr:cNvPr>
          <xdr:cNvSpPr/>
        </xdr:nvSpPr>
        <xdr:spPr bwMode="auto">
          <a:xfrm>
            <a:off x="8157915" y="227396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292" name="Rombo 109">
            <a:extLst>
              <a:ext uri="{FF2B5EF4-FFF2-40B4-BE49-F238E27FC236}">
                <a16:creationId xmlns:a16="http://schemas.microsoft.com/office/drawing/2014/main" id="{00000000-0008-0000-0400-000024010000}"/>
              </a:ext>
            </a:extLst>
          </xdr:cNvPr>
          <xdr:cNvSpPr/>
        </xdr:nvSpPr>
        <xdr:spPr bwMode="auto">
          <a:xfrm>
            <a:off x="7995990" y="214061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grpSp>
    <xdr:clientData/>
  </xdr:twoCellAnchor>
  <xdr:twoCellAnchor>
    <xdr:from>
      <xdr:col>7</xdr:col>
      <xdr:colOff>95250</xdr:colOff>
      <xdr:row>19</xdr:row>
      <xdr:rowOff>66675</xdr:rowOff>
    </xdr:from>
    <xdr:to>
      <xdr:col>7</xdr:col>
      <xdr:colOff>514350</xdr:colOff>
      <xdr:row>19</xdr:row>
      <xdr:rowOff>463550</xdr:rowOff>
    </xdr:to>
    <xdr:sp macro="" textlink="">
      <xdr:nvSpPr>
        <xdr:cNvPr id="293" name="7 Decisión">
          <a:extLst>
            <a:ext uri="{FF2B5EF4-FFF2-40B4-BE49-F238E27FC236}">
              <a16:creationId xmlns:a16="http://schemas.microsoft.com/office/drawing/2014/main" id="{00000000-0008-0000-0400-000025010000}"/>
            </a:ext>
          </a:extLst>
        </xdr:cNvPr>
        <xdr:cNvSpPr/>
      </xdr:nvSpPr>
      <xdr:spPr>
        <a:xfrm>
          <a:off x="53149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19</xdr:row>
      <xdr:rowOff>66675</xdr:rowOff>
    </xdr:from>
    <xdr:to>
      <xdr:col>2</xdr:col>
      <xdr:colOff>514350</xdr:colOff>
      <xdr:row>19</xdr:row>
      <xdr:rowOff>463550</xdr:rowOff>
    </xdr:to>
    <xdr:sp macro="" textlink="">
      <xdr:nvSpPr>
        <xdr:cNvPr id="294" name="7 Decisión">
          <a:extLst>
            <a:ext uri="{FF2B5EF4-FFF2-40B4-BE49-F238E27FC236}">
              <a16:creationId xmlns:a16="http://schemas.microsoft.com/office/drawing/2014/main" id="{00000000-0008-0000-0400-000026010000}"/>
            </a:ext>
          </a:extLst>
        </xdr:cNvPr>
        <xdr:cNvSpPr/>
      </xdr:nvSpPr>
      <xdr:spPr>
        <a:xfrm>
          <a:off x="24955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19</xdr:row>
      <xdr:rowOff>66675</xdr:rowOff>
    </xdr:from>
    <xdr:to>
      <xdr:col>12</xdr:col>
      <xdr:colOff>514350</xdr:colOff>
      <xdr:row>19</xdr:row>
      <xdr:rowOff>463550</xdr:rowOff>
    </xdr:to>
    <xdr:sp macro="" textlink="">
      <xdr:nvSpPr>
        <xdr:cNvPr id="295" name="7 Decisión">
          <a:extLst>
            <a:ext uri="{FF2B5EF4-FFF2-40B4-BE49-F238E27FC236}">
              <a16:creationId xmlns:a16="http://schemas.microsoft.com/office/drawing/2014/main" id="{00000000-0008-0000-0400-000027010000}"/>
            </a:ext>
          </a:extLst>
        </xdr:cNvPr>
        <xdr:cNvSpPr/>
      </xdr:nvSpPr>
      <xdr:spPr>
        <a:xfrm>
          <a:off x="795337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19</xdr:row>
      <xdr:rowOff>66675</xdr:rowOff>
    </xdr:from>
    <xdr:to>
      <xdr:col>17</xdr:col>
      <xdr:colOff>514350</xdr:colOff>
      <xdr:row>19</xdr:row>
      <xdr:rowOff>463550</xdr:rowOff>
    </xdr:to>
    <xdr:sp macro="" textlink="">
      <xdr:nvSpPr>
        <xdr:cNvPr id="296" name="7 Decisión">
          <a:extLst>
            <a:ext uri="{FF2B5EF4-FFF2-40B4-BE49-F238E27FC236}">
              <a16:creationId xmlns:a16="http://schemas.microsoft.com/office/drawing/2014/main" id="{00000000-0008-0000-0400-000028010000}"/>
            </a:ext>
          </a:extLst>
        </xdr:cNvPr>
        <xdr:cNvSpPr/>
      </xdr:nvSpPr>
      <xdr:spPr>
        <a:xfrm>
          <a:off x="1105852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19</xdr:row>
      <xdr:rowOff>66675</xdr:rowOff>
    </xdr:from>
    <xdr:to>
      <xdr:col>2</xdr:col>
      <xdr:colOff>514350</xdr:colOff>
      <xdr:row>19</xdr:row>
      <xdr:rowOff>463550</xdr:rowOff>
    </xdr:to>
    <xdr:sp macro="" textlink="">
      <xdr:nvSpPr>
        <xdr:cNvPr id="297" name="7 Decisión">
          <a:extLst>
            <a:ext uri="{FF2B5EF4-FFF2-40B4-BE49-F238E27FC236}">
              <a16:creationId xmlns:a16="http://schemas.microsoft.com/office/drawing/2014/main" id="{00000000-0008-0000-0400-000029010000}"/>
            </a:ext>
          </a:extLst>
        </xdr:cNvPr>
        <xdr:cNvSpPr/>
      </xdr:nvSpPr>
      <xdr:spPr>
        <a:xfrm>
          <a:off x="24955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19</xdr:row>
      <xdr:rowOff>66675</xdr:rowOff>
    </xdr:from>
    <xdr:to>
      <xdr:col>2</xdr:col>
      <xdr:colOff>514350</xdr:colOff>
      <xdr:row>19</xdr:row>
      <xdr:rowOff>463550</xdr:rowOff>
    </xdr:to>
    <xdr:sp macro="" textlink="">
      <xdr:nvSpPr>
        <xdr:cNvPr id="298" name="7 Decisión">
          <a:extLst>
            <a:ext uri="{FF2B5EF4-FFF2-40B4-BE49-F238E27FC236}">
              <a16:creationId xmlns:a16="http://schemas.microsoft.com/office/drawing/2014/main" id="{00000000-0008-0000-0400-00002A010000}"/>
            </a:ext>
          </a:extLst>
        </xdr:cNvPr>
        <xdr:cNvSpPr/>
      </xdr:nvSpPr>
      <xdr:spPr>
        <a:xfrm>
          <a:off x="24955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19</xdr:row>
      <xdr:rowOff>66675</xdr:rowOff>
    </xdr:from>
    <xdr:to>
      <xdr:col>2</xdr:col>
      <xdr:colOff>514350</xdr:colOff>
      <xdr:row>19</xdr:row>
      <xdr:rowOff>463550</xdr:rowOff>
    </xdr:to>
    <xdr:sp macro="" textlink="">
      <xdr:nvSpPr>
        <xdr:cNvPr id="299" name="7 Decisión">
          <a:extLst>
            <a:ext uri="{FF2B5EF4-FFF2-40B4-BE49-F238E27FC236}">
              <a16:creationId xmlns:a16="http://schemas.microsoft.com/office/drawing/2014/main" id="{00000000-0008-0000-0400-00002B010000}"/>
            </a:ext>
          </a:extLst>
        </xdr:cNvPr>
        <xdr:cNvSpPr/>
      </xdr:nvSpPr>
      <xdr:spPr>
        <a:xfrm>
          <a:off x="24955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7</xdr:col>
      <xdr:colOff>95250</xdr:colOff>
      <xdr:row>19</xdr:row>
      <xdr:rowOff>66675</xdr:rowOff>
    </xdr:from>
    <xdr:to>
      <xdr:col>7</xdr:col>
      <xdr:colOff>514350</xdr:colOff>
      <xdr:row>19</xdr:row>
      <xdr:rowOff>463550</xdr:rowOff>
    </xdr:to>
    <xdr:sp macro="" textlink="">
      <xdr:nvSpPr>
        <xdr:cNvPr id="300" name="7 Decisión">
          <a:extLst>
            <a:ext uri="{FF2B5EF4-FFF2-40B4-BE49-F238E27FC236}">
              <a16:creationId xmlns:a16="http://schemas.microsoft.com/office/drawing/2014/main" id="{00000000-0008-0000-0400-00002C010000}"/>
            </a:ext>
          </a:extLst>
        </xdr:cNvPr>
        <xdr:cNvSpPr/>
      </xdr:nvSpPr>
      <xdr:spPr>
        <a:xfrm>
          <a:off x="53149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19</xdr:row>
      <xdr:rowOff>66675</xdr:rowOff>
    </xdr:from>
    <xdr:to>
      <xdr:col>12</xdr:col>
      <xdr:colOff>514350</xdr:colOff>
      <xdr:row>19</xdr:row>
      <xdr:rowOff>463550</xdr:rowOff>
    </xdr:to>
    <xdr:sp macro="" textlink="">
      <xdr:nvSpPr>
        <xdr:cNvPr id="301" name="7 Decisión">
          <a:extLst>
            <a:ext uri="{FF2B5EF4-FFF2-40B4-BE49-F238E27FC236}">
              <a16:creationId xmlns:a16="http://schemas.microsoft.com/office/drawing/2014/main" id="{00000000-0008-0000-0400-00002D010000}"/>
            </a:ext>
          </a:extLst>
        </xdr:cNvPr>
        <xdr:cNvSpPr/>
      </xdr:nvSpPr>
      <xdr:spPr>
        <a:xfrm>
          <a:off x="795337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19</xdr:row>
      <xdr:rowOff>66675</xdr:rowOff>
    </xdr:from>
    <xdr:to>
      <xdr:col>12</xdr:col>
      <xdr:colOff>514350</xdr:colOff>
      <xdr:row>19</xdr:row>
      <xdr:rowOff>463550</xdr:rowOff>
    </xdr:to>
    <xdr:sp macro="" textlink="">
      <xdr:nvSpPr>
        <xdr:cNvPr id="302" name="7 Decisión">
          <a:extLst>
            <a:ext uri="{FF2B5EF4-FFF2-40B4-BE49-F238E27FC236}">
              <a16:creationId xmlns:a16="http://schemas.microsoft.com/office/drawing/2014/main" id="{00000000-0008-0000-0400-00002E010000}"/>
            </a:ext>
          </a:extLst>
        </xdr:cNvPr>
        <xdr:cNvSpPr/>
      </xdr:nvSpPr>
      <xdr:spPr>
        <a:xfrm>
          <a:off x="795337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19</xdr:row>
      <xdr:rowOff>66675</xdr:rowOff>
    </xdr:from>
    <xdr:to>
      <xdr:col>17</xdr:col>
      <xdr:colOff>514350</xdr:colOff>
      <xdr:row>19</xdr:row>
      <xdr:rowOff>463550</xdr:rowOff>
    </xdr:to>
    <xdr:sp macro="" textlink="">
      <xdr:nvSpPr>
        <xdr:cNvPr id="303" name="7 Decisión">
          <a:extLst>
            <a:ext uri="{FF2B5EF4-FFF2-40B4-BE49-F238E27FC236}">
              <a16:creationId xmlns:a16="http://schemas.microsoft.com/office/drawing/2014/main" id="{00000000-0008-0000-0400-00002F010000}"/>
            </a:ext>
          </a:extLst>
        </xdr:cNvPr>
        <xdr:cNvSpPr/>
      </xdr:nvSpPr>
      <xdr:spPr>
        <a:xfrm>
          <a:off x="1105852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19</xdr:row>
      <xdr:rowOff>66675</xdr:rowOff>
    </xdr:from>
    <xdr:to>
      <xdr:col>17</xdr:col>
      <xdr:colOff>514350</xdr:colOff>
      <xdr:row>19</xdr:row>
      <xdr:rowOff>463550</xdr:rowOff>
    </xdr:to>
    <xdr:sp macro="" textlink="">
      <xdr:nvSpPr>
        <xdr:cNvPr id="304" name="7 Decisión">
          <a:extLst>
            <a:ext uri="{FF2B5EF4-FFF2-40B4-BE49-F238E27FC236}">
              <a16:creationId xmlns:a16="http://schemas.microsoft.com/office/drawing/2014/main" id="{00000000-0008-0000-0400-000030010000}"/>
            </a:ext>
          </a:extLst>
        </xdr:cNvPr>
        <xdr:cNvSpPr/>
      </xdr:nvSpPr>
      <xdr:spPr>
        <a:xfrm>
          <a:off x="1105852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19</xdr:row>
      <xdr:rowOff>66675</xdr:rowOff>
    </xdr:from>
    <xdr:to>
      <xdr:col>17</xdr:col>
      <xdr:colOff>514350</xdr:colOff>
      <xdr:row>19</xdr:row>
      <xdr:rowOff>463550</xdr:rowOff>
    </xdr:to>
    <xdr:sp macro="" textlink="">
      <xdr:nvSpPr>
        <xdr:cNvPr id="305" name="7 Decisión">
          <a:extLst>
            <a:ext uri="{FF2B5EF4-FFF2-40B4-BE49-F238E27FC236}">
              <a16:creationId xmlns:a16="http://schemas.microsoft.com/office/drawing/2014/main" id="{00000000-0008-0000-0400-000031010000}"/>
            </a:ext>
          </a:extLst>
        </xdr:cNvPr>
        <xdr:cNvSpPr/>
      </xdr:nvSpPr>
      <xdr:spPr>
        <a:xfrm>
          <a:off x="1105852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18</xdr:col>
      <xdr:colOff>125187</xdr:colOff>
      <xdr:row>20</xdr:row>
      <xdr:rowOff>39458</xdr:rowOff>
    </xdr:from>
    <xdr:to>
      <xdr:col>18</xdr:col>
      <xdr:colOff>683080</xdr:colOff>
      <xdr:row>20</xdr:row>
      <xdr:rowOff>489717</xdr:rowOff>
    </xdr:to>
    <xdr:grpSp>
      <xdr:nvGrpSpPr>
        <xdr:cNvPr id="306" name="Grupo 105">
          <a:extLst>
            <a:ext uri="{FF2B5EF4-FFF2-40B4-BE49-F238E27FC236}">
              <a16:creationId xmlns:a16="http://schemas.microsoft.com/office/drawing/2014/main" id="{00000000-0008-0000-0400-000032010000}"/>
            </a:ext>
          </a:extLst>
        </xdr:cNvPr>
        <xdr:cNvGrpSpPr/>
      </xdr:nvGrpSpPr>
      <xdr:grpSpPr>
        <a:xfrm>
          <a:off x="11707587" y="10135958"/>
          <a:ext cx="557893" cy="450259"/>
          <a:chOff x="7826041" y="2140612"/>
          <a:chExt cx="663745" cy="551955"/>
        </a:xfrm>
        <a:noFill/>
      </xdr:grpSpPr>
      <xdr:sp macro="" textlink="">
        <xdr:nvSpPr>
          <xdr:cNvPr id="307" name="Rombo 106">
            <a:extLst>
              <a:ext uri="{FF2B5EF4-FFF2-40B4-BE49-F238E27FC236}">
                <a16:creationId xmlns:a16="http://schemas.microsoft.com/office/drawing/2014/main" id="{00000000-0008-0000-0400-000033010000}"/>
              </a:ext>
            </a:extLst>
          </xdr:cNvPr>
          <xdr:cNvSpPr/>
        </xdr:nvSpPr>
        <xdr:spPr bwMode="auto">
          <a:xfrm>
            <a:off x="7987966" y="241634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308" name="Rombo 107">
            <a:extLst>
              <a:ext uri="{FF2B5EF4-FFF2-40B4-BE49-F238E27FC236}">
                <a16:creationId xmlns:a16="http://schemas.microsoft.com/office/drawing/2014/main" id="{00000000-0008-0000-0400-000034010000}"/>
              </a:ext>
            </a:extLst>
          </xdr:cNvPr>
          <xdr:cNvSpPr/>
        </xdr:nvSpPr>
        <xdr:spPr bwMode="auto">
          <a:xfrm>
            <a:off x="7826041" y="228299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309" name="Rombo 108">
            <a:extLst>
              <a:ext uri="{FF2B5EF4-FFF2-40B4-BE49-F238E27FC236}">
                <a16:creationId xmlns:a16="http://schemas.microsoft.com/office/drawing/2014/main" id="{00000000-0008-0000-0400-000035010000}"/>
              </a:ext>
            </a:extLst>
          </xdr:cNvPr>
          <xdr:cNvSpPr/>
        </xdr:nvSpPr>
        <xdr:spPr bwMode="auto">
          <a:xfrm>
            <a:off x="8157915" y="227396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310" name="Rombo 109">
            <a:extLst>
              <a:ext uri="{FF2B5EF4-FFF2-40B4-BE49-F238E27FC236}">
                <a16:creationId xmlns:a16="http://schemas.microsoft.com/office/drawing/2014/main" id="{00000000-0008-0000-0400-000036010000}"/>
              </a:ext>
            </a:extLst>
          </xdr:cNvPr>
          <xdr:cNvSpPr/>
        </xdr:nvSpPr>
        <xdr:spPr bwMode="auto">
          <a:xfrm>
            <a:off x="7995990" y="214061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grpSp>
    <xdr:clientData/>
  </xdr:twoCellAnchor>
  <xdr:twoCellAnchor>
    <xdr:from>
      <xdr:col>7</xdr:col>
      <xdr:colOff>95250</xdr:colOff>
      <xdr:row>20</xdr:row>
      <xdr:rowOff>66675</xdr:rowOff>
    </xdr:from>
    <xdr:to>
      <xdr:col>7</xdr:col>
      <xdr:colOff>514350</xdr:colOff>
      <xdr:row>20</xdr:row>
      <xdr:rowOff>463550</xdr:rowOff>
    </xdr:to>
    <xdr:sp macro="" textlink="">
      <xdr:nvSpPr>
        <xdr:cNvPr id="311" name="7 Decisión">
          <a:extLst>
            <a:ext uri="{FF2B5EF4-FFF2-40B4-BE49-F238E27FC236}">
              <a16:creationId xmlns:a16="http://schemas.microsoft.com/office/drawing/2014/main" id="{00000000-0008-0000-0400-000037010000}"/>
            </a:ext>
          </a:extLst>
        </xdr:cNvPr>
        <xdr:cNvSpPr/>
      </xdr:nvSpPr>
      <xdr:spPr>
        <a:xfrm>
          <a:off x="53149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20</xdr:row>
      <xdr:rowOff>66675</xdr:rowOff>
    </xdr:from>
    <xdr:to>
      <xdr:col>2</xdr:col>
      <xdr:colOff>514350</xdr:colOff>
      <xdr:row>20</xdr:row>
      <xdr:rowOff>463550</xdr:rowOff>
    </xdr:to>
    <xdr:sp macro="" textlink="">
      <xdr:nvSpPr>
        <xdr:cNvPr id="312" name="7 Decisión">
          <a:extLst>
            <a:ext uri="{FF2B5EF4-FFF2-40B4-BE49-F238E27FC236}">
              <a16:creationId xmlns:a16="http://schemas.microsoft.com/office/drawing/2014/main" id="{00000000-0008-0000-0400-000038010000}"/>
            </a:ext>
          </a:extLst>
        </xdr:cNvPr>
        <xdr:cNvSpPr/>
      </xdr:nvSpPr>
      <xdr:spPr>
        <a:xfrm>
          <a:off x="24955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20</xdr:row>
      <xdr:rowOff>66675</xdr:rowOff>
    </xdr:from>
    <xdr:to>
      <xdr:col>12</xdr:col>
      <xdr:colOff>514350</xdr:colOff>
      <xdr:row>20</xdr:row>
      <xdr:rowOff>463550</xdr:rowOff>
    </xdr:to>
    <xdr:sp macro="" textlink="">
      <xdr:nvSpPr>
        <xdr:cNvPr id="313" name="7 Decisión">
          <a:extLst>
            <a:ext uri="{FF2B5EF4-FFF2-40B4-BE49-F238E27FC236}">
              <a16:creationId xmlns:a16="http://schemas.microsoft.com/office/drawing/2014/main" id="{00000000-0008-0000-0400-000039010000}"/>
            </a:ext>
          </a:extLst>
        </xdr:cNvPr>
        <xdr:cNvSpPr/>
      </xdr:nvSpPr>
      <xdr:spPr>
        <a:xfrm>
          <a:off x="795337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20</xdr:row>
      <xdr:rowOff>66675</xdr:rowOff>
    </xdr:from>
    <xdr:to>
      <xdr:col>17</xdr:col>
      <xdr:colOff>514350</xdr:colOff>
      <xdr:row>20</xdr:row>
      <xdr:rowOff>463550</xdr:rowOff>
    </xdr:to>
    <xdr:sp macro="" textlink="">
      <xdr:nvSpPr>
        <xdr:cNvPr id="314" name="7 Decisión">
          <a:extLst>
            <a:ext uri="{FF2B5EF4-FFF2-40B4-BE49-F238E27FC236}">
              <a16:creationId xmlns:a16="http://schemas.microsoft.com/office/drawing/2014/main" id="{00000000-0008-0000-0400-00003A010000}"/>
            </a:ext>
          </a:extLst>
        </xdr:cNvPr>
        <xdr:cNvSpPr/>
      </xdr:nvSpPr>
      <xdr:spPr>
        <a:xfrm>
          <a:off x="1105852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20</xdr:row>
      <xdr:rowOff>66675</xdr:rowOff>
    </xdr:from>
    <xdr:to>
      <xdr:col>2</xdr:col>
      <xdr:colOff>514350</xdr:colOff>
      <xdr:row>20</xdr:row>
      <xdr:rowOff>463550</xdr:rowOff>
    </xdr:to>
    <xdr:sp macro="" textlink="">
      <xdr:nvSpPr>
        <xdr:cNvPr id="315" name="7 Decisión">
          <a:extLst>
            <a:ext uri="{FF2B5EF4-FFF2-40B4-BE49-F238E27FC236}">
              <a16:creationId xmlns:a16="http://schemas.microsoft.com/office/drawing/2014/main" id="{00000000-0008-0000-0400-00003B010000}"/>
            </a:ext>
          </a:extLst>
        </xdr:cNvPr>
        <xdr:cNvSpPr/>
      </xdr:nvSpPr>
      <xdr:spPr>
        <a:xfrm>
          <a:off x="24955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20</xdr:row>
      <xdr:rowOff>66675</xdr:rowOff>
    </xdr:from>
    <xdr:to>
      <xdr:col>2</xdr:col>
      <xdr:colOff>514350</xdr:colOff>
      <xdr:row>20</xdr:row>
      <xdr:rowOff>463550</xdr:rowOff>
    </xdr:to>
    <xdr:sp macro="" textlink="">
      <xdr:nvSpPr>
        <xdr:cNvPr id="316" name="7 Decisión">
          <a:extLst>
            <a:ext uri="{FF2B5EF4-FFF2-40B4-BE49-F238E27FC236}">
              <a16:creationId xmlns:a16="http://schemas.microsoft.com/office/drawing/2014/main" id="{00000000-0008-0000-0400-00003C010000}"/>
            </a:ext>
          </a:extLst>
        </xdr:cNvPr>
        <xdr:cNvSpPr/>
      </xdr:nvSpPr>
      <xdr:spPr>
        <a:xfrm>
          <a:off x="24955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20</xdr:row>
      <xdr:rowOff>66675</xdr:rowOff>
    </xdr:from>
    <xdr:to>
      <xdr:col>2</xdr:col>
      <xdr:colOff>514350</xdr:colOff>
      <xdr:row>20</xdr:row>
      <xdr:rowOff>463550</xdr:rowOff>
    </xdr:to>
    <xdr:sp macro="" textlink="">
      <xdr:nvSpPr>
        <xdr:cNvPr id="317" name="7 Decisión">
          <a:extLst>
            <a:ext uri="{FF2B5EF4-FFF2-40B4-BE49-F238E27FC236}">
              <a16:creationId xmlns:a16="http://schemas.microsoft.com/office/drawing/2014/main" id="{00000000-0008-0000-0400-00003D010000}"/>
            </a:ext>
          </a:extLst>
        </xdr:cNvPr>
        <xdr:cNvSpPr/>
      </xdr:nvSpPr>
      <xdr:spPr>
        <a:xfrm>
          <a:off x="24955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7</xdr:col>
      <xdr:colOff>95250</xdr:colOff>
      <xdr:row>20</xdr:row>
      <xdr:rowOff>66675</xdr:rowOff>
    </xdr:from>
    <xdr:to>
      <xdr:col>7</xdr:col>
      <xdr:colOff>514350</xdr:colOff>
      <xdr:row>20</xdr:row>
      <xdr:rowOff>463550</xdr:rowOff>
    </xdr:to>
    <xdr:sp macro="" textlink="">
      <xdr:nvSpPr>
        <xdr:cNvPr id="318" name="7 Decisión">
          <a:extLst>
            <a:ext uri="{FF2B5EF4-FFF2-40B4-BE49-F238E27FC236}">
              <a16:creationId xmlns:a16="http://schemas.microsoft.com/office/drawing/2014/main" id="{00000000-0008-0000-0400-00003E010000}"/>
            </a:ext>
          </a:extLst>
        </xdr:cNvPr>
        <xdr:cNvSpPr/>
      </xdr:nvSpPr>
      <xdr:spPr>
        <a:xfrm>
          <a:off x="53149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20</xdr:row>
      <xdr:rowOff>66675</xdr:rowOff>
    </xdr:from>
    <xdr:to>
      <xdr:col>12</xdr:col>
      <xdr:colOff>514350</xdr:colOff>
      <xdr:row>20</xdr:row>
      <xdr:rowOff>463550</xdr:rowOff>
    </xdr:to>
    <xdr:sp macro="" textlink="">
      <xdr:nvSpPr>
        <xdr:cNvPr id="319" name="7 Decisión">
          <a:extLst>
            <a:ext uri="{FF2B5EF4-FFF2-40B4-BE49-F238E27FC236}">
              <a16:creationId xmlns:a16="http://schemas.microsoft.com/office/drawing/2014/main" id="{00000000-0008-0000-0400-00003F010000}"/>
            </a:ext>
          </a:extLst>
        </xdr:cNvPr>
        <xdr:cNvSpPr/>
      </xdr:nvSpPr>
      <xdr:spPr>
        <a:xfrm>
          <a:off x="795337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20</xdr:row>
      <xdr:rowOff>66675</xdr:rowOff>
    </xdr:from>
    <xdr:to>
      <xdr:col>12</xdr:col>
      <xdr:colOff>514350</xdr:colOff>
      <xdr:row>20</xdr:row>
      <xdr:rowOff>463550</xdr:rowOff>
    </xdr:to>
    <xdr:sp macro="" textlink="">
      <xdr:nvSpPr>
        <xdr:cNvPr id="320" name="7 Decisión">
          <a:extLst>
            <a:ext uri="{FF2B5EF4-FFF2-40B4-BE49-F238E27FC236}">
              <a16:creationId xmlns:a16="http://schemas.microsoft.com/office/drawing/2014/main" id="{00000000-0008-0000-0400-000040010000}"/>
            </a:ext>
          </a:extLst>
        </xdr:cNvPr>
        <xdr:cNvSpPr/>
      </xdr:nvSpPr>
      <xdr:spPr>
        <a:xfrm>
          <a:off x="795337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20</xdr:row>
      <xdr:rowOff>66675</xdr:rowOff>
    </xdr:from>
    <xdr:to>
      <xdr:col>17</xdr:col>
      <xdr:colOff>514350</xdr:colOff>
      <xdr:row>20</xdr:row>
      <xdr:rowOff>463550</xdr:rowOff>
    </xdr:to>
    <xdr:sp macro="" textlink="">
      <xdr:nvSpPr>
        <xdr:cNvPr id="321" name="7 Decisión">
          <a:extLst>
            <a:ext uri="{FF2B5EF4-FFF2-40B4-BE49-F238E27FC236}">
              <a16:creationId xmlns:a16="http://schemas.microsoft.com/office/drawing/2014/main" id="{00000000-0008-0000-0400-000041010000}"/>
            </a:ext>
          </a:extLst>
        </xdr:cNvPr>
        <xdr:cNvSpPr/>
      </xdr:nvSpPr>
      <xdr:spPr>
        <a:xfrm>
          <a:off x="1105852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20</xdr:row>
      <xdr:rowOff>66675</xdr:rowOff>
    </xdr:from>
    <xdr:to>
      <xdr:col>17</xdr:col>
      <xdr:colOff>514350</xdr:colOff>
      <xdr:row>20</xdr:row>
      <xdr:rowOff>463550</xdr:rowOff>
    </xdr:to>
    <xdr:sp macro="" textlink="">
      <xdr:nvSpPr>
        <xdr:cNvPr id="322" name="7 Decisión">
          <a:extLst>
            <a:ext uri="{FF2B5EF4-FFF2-40B4-BE49-F238E27FC236}">
              <a16:creationId xmlns:a16="http://schemas.microsoft.com/office/drawing/2014/main" id="{00000000-0008-0000-0400-000042010000}"/>
            </a:ext>
          </a:extLst>
        </xdr:cNvPr>
        <xdr:cNvSpPr/>
      </xdr:nvSpPr>
      <xdr:spPr>
        <a:xfrm>
          <a:off x="1105852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20</xdr:row>
      <xdr:rowOff>66675</xdr:rowOff>
    </xdr:from>
    <xdr:to>
      <xdr:col>17</xdr:col>
      <xdr:colOff>514350</xdr:colOff>
      <xdr:row>20</xdr:row>
      <xdr:rowOff>463550</xdr:rowOff>
    </xdr:to>
    <xdr:sp macro="" textlink="">
      <xdr:nvSpPr>
        <xdr:cNvPr id="323" name="7 Decisión">
          <a:extLst>
            <a:ext uri="{FF2B5EF4-FFF2-40B4-BE49-F238E27FC236}">
              <a16:creationId xmlns:a16="http://schemas.microsoft.com/office/drawing/2014/main" id="{00000000-0008-0000-0400-000043010000}"/>
            </a:ext>
          </a:extLst>
        </xdr:cNvPr>
        <xdr:cNvSpPr/>
      </xdr:nvSpPr>
      <xdr:spPr>
        <a:xfrm>
          <a:off x="1105852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18</xdr:col>
      <xdr:colOff>125187</xdr:colOff>
      <xdr:row>21</xdr:row>
      <xdr:rowOff>39458</xdr:rowOff>
    </xdr:from>
    <xdr:to>
      <xdr:col>18</xdr:col>
      <xdr:colOff>683080</xdr:colOff>
      <xdr:row>21</xdr:row>
      <xdr:rowOff>489717</xdr:rowOff>
    </xdr:to>
    <xdr:grpSp>
      <xdr:nvGrpSpPr>
        <xdr:cNvPr id="324" name="Grupo 105">
          <a:extLst>
            <a:ext uri="{FF2B5EF4-FFF2-40B4-BE49-F238E27FC236}">
              <a16:creationId xmlns:a16="http://schemas.microsoft.com/office/drawing/2014/main" id="{00000000-0008-0000-0400-000044010000}"/>
            </a:ext>
          </a:extLst>
        </xdr:cNvPr>
        <xdr:cNvGrpSpPr/>
      </xdr:nvGrpSpPr>
      <xdr:grpSpPr>
        <a:xfrm>
          <a:off x="11707587" y="10650308"/>
          <a:ext cx="557893" cy="450259"/>
          <a:chOff x="7826041" y="2140612"/>
          <a:chExt cx="663745" cy="551955"/>
        </a:xfrm>
        <a:noFill/>
      </xdr:grpSpPr>
      <xdr:sp macro="" textlink="">
        <xdr:nvSpPr>
          <xdr:cNvPr id="325" name="Rombo 106">
            <a:extLst>
              <a:ext uri="{FF2B5EF4-FFF2-40B4-BE49-F238E27FC236}">
                <a16:creationId xmlns:a16="http://schemas.microsoft.com/office/drawing/2014/main" id="{00000000-0008-0000-0400-000045010000}"/>
              </a:ext>
            </a:extLst>
          </xdr:cNvPr>
          <xdr:cNvSpPr/>
        </xdr:nvSpPr>
        <xdr:spPr bwMode="auto">
          <a:xfrm>
            <a:off x="7987966" y="241634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326" name="Rombo 107">
            <a:extLst>
              <a:ext uri="{FF2B5EF4-FFF2-40B4-BE49-F238E27FC236}">
                <a16:creationId xmlns:a16="http://schemas.microsoft.com/office/drawing/2014/main" id="{00000000-0008-0000-0400-000046010000}"/>
              </a:ext>
            </a:extLst>
          </xdr:cNvPr>
          <xdr:cNvSpPr/>
        </xdr:nvSpPr>
        <xdr:spPr bwMode="auto">
          <a:xfrm>
            <a:off x="7826041" y="228299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327" name="Rombo 108">
            <a:extLst>
              <a:ext uri="{FF2B5EF4-FFF2-40B4-BE49-F238E27FC236}">
                <a16:creationId xmlns:a16="http://schemas.microsoft.com/office/drawing/2014/main" id="{00000000-0008-0000-0400-000047010000}"/>
              </a:ext>
            </a:extLst>
          </xdr:cNvPr>
          <xdr:cNvSpPr/>
        </xdr:nvSpPr>
        <xdr:spPr bwMode="auto">
          <a:xfrm>
            <a:off x="8157915" y="227396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328" name="Rombo 109">
            <a:extLst>
              <a:ext uri="{FF2B5EF4-FFF2-40B4-BE49-F238E27FC236}">
                <a16:creationId xmlns:a16="http://schemas.microsoft.com/office/drawing/2014/main" id="{00000000-0008-0000-0400-000048010000}"/>
              </a:ext>
            </a:extLst>
          </xdr:cNvPr>
          <xdr:cNvSpPr/>
        </xdr:nvSpPr>
        <xdr:spPr bwMode="auto">
          <a:xfrm>
            <a:off x="7995990" y="214061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grpSp>
    <xdr:clientData/>
  </xdr:twoCellAnchor>
  <xdr:twoCellAnchor>
    <xdr:from>
      <xdr:col>7</xdr:col>
      <xdr:colOff>95250</xdr:colOff>
      <xdr:row>21</xdr:row>
      <xdr:rowOff>66675</xdr:rowOff>
    </xdr:from>
    <xdr:to>
      <xdr:col>7</xdr:col>
      <xdr:colOff>514350</xdr:colOff>
      <xdr:row>21</xdr:row>
      <xdr:rowOff>463550</xdr:rowOff>
    </xdr:to>
    <xdr:sp macro="" textlink="">
      <xdr:nvSpPr>
        <xdr:cNvPr id="329" name="7 Decisión">
          <a:extLst>
            <a:ext uri="{FF2B5EF4-FFF2-40B4-BE49-F238E27FC236}">
              <a16:creationId xmlns:a16="http://schemas.microsoft.com/office/drawing/2014/main" id="{00000000-0008-0000-0400-000049010000}"/>
            </a:ext>
          </a:extLst>
        </xdr:cNvPr>
        <xdr:cNvSpPr/>
      </xdr:nvSpPr>
      <xdr:spPr>
        <a:xfrm>
          <a:off x="53149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21</xdr:row>
      <xdr:rowOff>66675</xdr:rowOff>
    </xdr:from>
    <xdr:to>
      <xdr:col>2</xdr:col>
      <xdr:colOff>514350</xdr:colOff>
      <xdr:row>21</xdr:row>
      <xdr:rowOff>463550</xdr:rowOff>
    </xdr:to>
    <xdr:sp macro="" textlink="">
      <xdr:nvSpPr>
        <xdr:cNvPr id="330" name="7 Decisión">
          <a:extLst>
            <a:ext uri="{FF2B5EF4-FFF2-40B4-BE49-F238E27FC236}">
              <a16:creationId xmlns:a16="http://schemas.microsoft.com/office/drawing/2014/main" id="{00000000-0008-0000-0400-00004A010000}"/>
            </a:ext>
          </a:extLst>
        </xdr:cNvPr>
        <xdr:cNvSpPr/>
      </xdr:nvSpPr>
      <xdr:spPr>
        <a:xfrm>
          <a:off x="24955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21</xdr:row>
      <xdr:rowOff>66675</xdr:rowOff>
    </xdr:from>
    <xdr:to>
      <xdr:col>12</xdr:col>
      <xdr:colOff>514350</xdr:colOff>
      <xdr:row>21</xdr:row>
      <xdr:rowOff>463550</xdr:rowOff>
    </xdr:to>
    <xdr:sp macro="" textlink="">
      <xdr:nvSpPr>
        <xdr:cNvPr id="331" name="7 Decisión">
          <a:extLst>
            <a:ext uri="{FF2B5EF4-FFF2-40B4-BE49-F238E27FC236}">
              <a16:creationId xmlns:a16="http://schemas.microsoft.com/office/drawing/2014/main" id="{00000000-0008-0000-0400-00004B010000}"/>
            </a:ext>
          </a:extLst>
        </xdr:cNvPr>
        <xdr:cNvSpPr/>
      </xdr:nvSpPr>
      <xdr:spPr>
        <a:xfrm>
          <a:off x="795337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21</xdr:row>
      <xdr:rowOff>66675</xdr:rowOff>
    </xdr:from>
    <xdr:to>
      <xdr:col>17</xdr:col>
      <xdr:colOff>514350</xdr:colOff>
      <xdr:row>21</xdr:row>
      <xdr:rowOff>463550</xdr:rowOff>
    </xdr:to>
    <xdr:sp macro="" textlink="">
      <xdr:nvSpPr>
        <xdr:cNvPr id="332" name="7 Decisión">
          <a:extLst>
            <a:ext uri="{FF2B5EF4-FFF2-40B4-BE49-F238E27FC236}">
              <a16:creationId xmlns:a16="http://schemas.microsoft.com/office/drawing/2014/main" id="{00000000-0008-0000-0400-00004C010000}"/>
            </a:ext>
          </a:extLst>
        </xdr:cNvPr>
        <xdr:cNvSpPr/>
      </xdr:nvSpPr>
      <xdr:spPr>
        <a:xfrm>
          <a:off x="1105852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21</xdr:row>
      <xdr:rowOff>66675</xdr:rowOff>
    </xdr:from>
    <xdr:to>
      <xdr:col>2</xdr:col>
      <xdr:colOff>514350</xdr:colOff>
      <xdr:row>21</xdr:row>
      <xdr:rowOff>463550</xdr:rowOff>
    </xdr:to>
    <xdr:sp macro="" textlink="">
      <xdr:nvSpPr>
        <xdr:cNvPr id="333" name="7 Decisión">
          <a:extLst>
            <a:ext uri="{FF2B5EF4-FFF2-40B4-BE49-F238E27FC236}">
              <a16:creationId xmlns:a16="http://schemas.microsoft.com/office/drawing/2014/main" id="{00000000-0008-0000-0400-00004D010000}"/>
            </a:ext>
          </a:extLst>
        </xdr:cNvPr>
        <xdr:cNvSpPr/>
      </xdr:nvSpPr>
      <xdr:spPr>
        <a:xfrm>
          <a:off x="24955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21</xdr:row>
      <xdr:rowOff>66675</xdr:rowOff>
    </xdr:from>
    <xdr:to>
      <xdr:col>2</xdr:col>
      <xdr:colOff>514350</xdr:colOff>
      <xdr:row>21</xdr:row>
      <xdr:rowOff>463550</xdr:rowOff>
    </xdr:to>
    <xdr:sp macro="" textlink="">
      <xdr:nvSpPr>
        <xdr:cNvPr id="334" name="7 Decisión">
          <a:extLst>
            <a:ext uri="{FF2B5EF4-FFF2-40B4-BE49-F238E27FC236}">
              <a16:creationId xmlns:a16="http://schemas.microsoft.com/office/drawing/2014/main" id="{00000000-0008-0000-0400-00004E010000}"/>
            </a:ext>
          </a:extLst>
        </xdr:cNvPr>
        <xdr:cNvSpPr/>
      </xdr:nvSpPr>
      <xdr:spPr>
        <a:xfrm>
          <a:off x="24955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21</xdr:row>
      <xdr:rowOff>66675</xdr:rowOff>
    </xdr:from>
    <xdr:to>
      <xdr:col>2</xdr:col>
      <xdr:colOff>514350</xdr:colOff>
      <xdr:row>21</xdr:row>
      <xdr:rowOff>463550</xdr:rowOff>
    </xdr:to>
    <xdr:sp macro="" textlink="">
      <xdr:nvSpPr>
        <xdr:cNvPr id="335" name="7 Decisión">
          <a:extLst>
            <a:ext uri="{FF2B5EF4-FFF2-40B4-BE49-F238E27FC236}">
              <a16:creationId xmlns:a16="http://schemas.microsoft.com/office/drawing/2014/main" id="{00000000-0008-0000-0400-00004F010000}"/>
            </a:ext>
          </a:extLst>
        </xdr:cNvPr>
        <xdr:cNvSpPr/>
      </xdr:nvSpPr>
      <xdr:spPr>
        <a:xfrm>
          <a:off x="24955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7</xdr:col>
      <xdr:colOff>95250</xdr:colOff>
      <xdr:row>21</xdr:row>
      <xdr:rowOff>66675</xdr:rowOff>
    </xdr:from>
    <xdr:to>
      <xdr:col>7</xdr:col>
      <xdr:colOff>514350</xdr:colOff>
      <xdr:row>21</xdr:row>
      <xdr:rowOff>463550</xdr:rowOff>
    </xdr:to>
    <xdr:sp macro="" textlink="">
      <xdr:nvSpPr>
        <xdr:cNvPr id="336" name="7 Decisión">
          <a:extLst>
            <a:ext uri="{FF2B5EF4-FFF2-40B4-BE49-F238E27FC236}">
              <a16:creationId xmlns:a16="http://schemas.microsoft.com/office/drawing/2014/main" id="{00000000-0008-0000-0400-000050010000}"/>
            </a:ext>
          </a:extLst>
        </xdr:cNvPr>
        <xdr:cNvSpPr/>
      </xdr:nvSpPr>
      <xdr:spPr>
        <a:xfrm>
          <a:off x="53149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21</xdr:row>
      <xdr:rowOff>66675</xdr:rowOff>
    </xdr:from>
    <xdr:to>
      <xdr:col>12</xdr:col>
      <xdr:colOff>514350</xdr:colOff>
      <xdr:row>21</xdr:row>
      <xdr:rowOff>463550</xdr:rowOff>
    </xdr:to>
    <xdr:sp macro="" textlink="">
      <xdr:nvSpPr>
        <xdr:cNvPr id="337" name="7 Decisión">
          <a:extLst>
            <a:ext uri="{FF2B5EF4-FFF2-40B4-BE49-F238E27FC236}">
              <a16:creationId xmlns:a16="http://schemas.microsoft.com/office/drawing/2014/main" id="{00000000-0008-0000-0400-000051010000}"/>
            </a:ext>
          </a:extLst>
        </xdr:cNvPr>
        <xdr:cNvSpPr/>
      </xdr:nvSpPr>
      <xdr:spPr>
        <a:xfrm>
          <a:off x="795337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21</xdr:row>
      <xdr:rowOff>66675</xdr:rowOff>
    </xdr:from>
    <xdr:to>
      <xdr:col>12</xdr:col>
      <xdr:colOff>514350</xdr:colOff>
      <xdr:row>21</xdr:row>
      <xdr:rowOff>463550</xdr:rowOff>
    </xdr:to>
    <xdr:sp macro="" textlink="">
      <xdr:nvSpPr>
        <xdr:cNvPr id="338" name="7 Decisión">
          <a:extLst>
            <a:ext uri="{FF2B5EF4-FFF2-40B4-BE49-F238E27FC236}">
              <a16:creationId xmlns:a16="http://schemas.microsoft.com/office/drawing/2014/main" id="{00000000-0008-0000-0400-000052010000}"/>
            </a:ext>
          </a:extLst>
        </xdr:cNvPr>
        <xdr:cNvSpPr/>
      </xdr:nvSpPr>
      <xdr:spPr>
        <a:xfrm>
          <a:off x="795337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21</xdr:row>
      <xdr:rowOff>66675</xdr:rowOff>
    </xdr:from>
    <xdr:to>
      <xdr:col>17</xdr:col>
      <xdr:colOff>514350</xdr:colOff>
      <xdr:row>21</xdr:row>
      <xdr:rowOff>463550</xdr:rowOff>
    </xdr:to>
    <xdr:sp macro="" textlink="">
      <xdr:nvSpPr>
        <xdr:cNvPr id="339" name="7 Decisión">
          <a:extLst>
            <a:ext uri="{FF2B5EF4-FFF2-40B4-BE49-F238E27FC236}">
              <a16:creationId xmlns:a16="http://schemas.microsoft.com/office/drawing/2014/main" id="{00000000-0008-0000-0400-000053010000}"/>
            </a:ext>
          </a:extLst>
        </xdr:cNvPr>
        <xdr:cNvSpPr/>
      </xdr:nvSpPr>
      <xdr:spPr>
        <a:xfrm>
          <a:off x="1105852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21</xdr:row>
      <xdr:rowOff>66675</xdr:rowOff>
    </xdr:from>
    <xdr:to>
      <xdr:col>17</xdr:col>
      <xdr:colOff>514350</xdr:colOff>
      <xdr:row>21</xdr:row>
      <xdr:rowOff>463550</xdr:rowOff>
    </xdr:to>
    <xdr:sp macro="" textlink="">
      <xdr:nvSpPr>
        <xdr:cNvPr id="340" name="7 Decisión">
          <a:extLst>
            <a:ext uri="{FF2B5EF4-FFF2-40B4-BE49-F238E27FC236}">
              <a16:creationId xmlns:a16="http://schemas.microsoft.com/office/drawing/2014/main" id="{00000000-0008-0000-0400-000054010000}"/>
            </a:ext>
          </a:extLst>
        </xdr:cNvPr>
        <xdr:cNvSpPr/>
      </xdr:nvSpPr>
      <xdr:spPr>
        <a:xfrm>
          <a:off x="1105852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21</xdr:row>
      <xdr:rowOff>66675</xdr:rowOff>
    </xdr:from>
    <xdr:to>
      <xdr:col>17</xdr:col>
      <xdr:colOff>514350</xdr:colOff>
      <xdr:row>21</xdr:row>
      <xdr:rowOff>463550</xdr:rowOff>
    </xdr:to>
    <xdr:sp macro="" textlink="">
      <xdr:nvSpPr>
        <xdr:cNvPr id="341" name="7 Decisión">
          <a:extLst>
            <a:ext uri="{FF2B5EF4-FFF2-40B4-BE49-F238E27FC236}">
              <a16:creationId xmlns:a16="http://schemas.microsoft.com/office/drawing/2014/main" id="{00000000-0008-0000-0400-000055010000}"/>
            </a:ext>
          </a:extLst>
        </xdr:cNvPr>
        <xdr:cNvSpPr/>
      </xdr:nvSpPr>
      <xdr:spPr>
        <a:xfrm>
          <a:off x="1105852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18</xdr:col>
      <xdr:colOff>125187</xdr:colOff>
      <xdr:row>22</xdr:row>
      <xdr:rowOff>39458</xdr:rowOff>
    </xdr:from>
    <xdr:to>
      <xdr:col>18</xdr:col>
      <xdr:colOff>683080</xdr:colOff>
      <xdr:row>22</xdr:row>
      <xdr:rowOff>489717</xdr:rowOff>
    </xdr:to>
    <xdr:grpSp>
      <xdr:nvGrpSpPr>
        <xdr:cNvPr id="342" name="Grupo 105">
          <a:extLst>
            <a:ext uri="{FF2B5EF4-FFF2-40B4-BE49-F238E27FC236}">
              <a16:creationId xmlns:a16="http://schemas.microsoft.com/office/drawing/2014/main" id="{00000000-0008-0000-0400-000056010000}"/>
            </a:ext>
          </a:extLst>
        </xdr:cNvPr>
        <xdr:cNvGrpSpPr/>
      </xdr:nvGrpSpPr>
      <xdr:grpSpPr>
        <a:xfrm>
          <a:off x="11707587" y="11164658"/>
          <a:ext cx="557893" cy="450259"/>
          <a:chOff x="7826041" y="2140612"/>
          <a:chExt cx="663745" cy="551955"/>
        </a:xfrm>
        <a:noFill/>
      </xdr:grpSpPr>
      <xdr:sp macro="" textlink="">
        <xdr:nvSpPr>
          <xdr:cNvPr id="343" name="Rombo 106">
            <a:extLst>
              <a:ext uri="{FF2B5EF4-FFF2-40B4-BE49-F238E27FC236}">
                <a16:creationId xmlns:a16="http://schemas.microsoft.com/office/drawing/2014/main" id="{00000000-0008-0000-0400-000057010000}"/>
              </a:ext>
            </a:extLst>
          </xdr:cNvPr>
          <xdr:cNvSpPr/>
        </xdr:nvSpPr>
        <xdr:spPr bwMode="auto">
          <a:xfrm>
            <a:off x="7987966" y="241634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344" name="Rombo 107">
            <a:extLst>
              <a:ext uri="{FF2B5EF4-FFF2-40B4-BE49-F238E27FC236}">
                <a16:creationId xmlns:a16="http://schemas.microsoft.com/office/drawing/2014/main" id="{00000000-0008-0000-0400-000058010000}"/>
              </a:ext>
            </a:extLst>
          </xdr:cNvPr>
          <xdr:cNvSpPr/>
        </xdr:nvSpPr>
        <xdr:spPr bwMode="auto">
          <a:xfrm>
            <a:off x="7826041" y="228299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345" name="Rombo 108">
            <a:extLst>
              <a:ext uri="{FF2B5EF4-FFF2-40B4-BE49-F238E27FC236}">
                <a16:creationId xmlns:a16="http://schemas.microsoft.com/office/drawing/2014/main" id="{00000000-0008-0000-0400-000059010000}"/>
              </a:ext>
            </a:extLst>
          </xdr:cNvPr>
          <xdr:cNvSpPr/>
        </xdr:nvSpPr>
        <xdr:spPr bwMode="auto">
          <a:xfrm>
            <a:off x="8157915" y="227396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346" name="Rombo 109">
            <a:extLst>
              <a:ext uri="{FF2B5EF4-FFF2-40B4-BE49-F238E27FC236}">
                <a16:creationId xmlns:a16="http://schemas.microsoft.com/office/drawing/2014/main" id="{00000000-0008-0000-0400-00005A010000}"/>
              </a:ext>
            </a:extLst>
          </xdr:cNvPr>
          <xdr:cNvSpPr/>
        </xdr:nvSpPr>
        <xdr:spPr bwMode="auto">
          <a:xfrm>
            <a:off x="7995990" y="214061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grpSp>
    <xdr:clientData/>
  </xdr:twoCellAnchor>
  <xdr:twoCellAnchor>
    <xdr:from>
      <xdr:col>7</xdr:col>
      <xdr:colOff>95250</xdr:colOff>
      <xdr:row>22</xdr:row>
      <xdr:rowOff>66675</xdr:rowOff>
    </xdr:from>
    <xdr:to>
      <xdr:col>7</xdr:col>
      <xdr:colOff>514350</xdr:colOff>
      <xdr:row>22</xdr:row>
      <xdr:rowOff>463550</xdr:rowOff>
    </xdr:to>
    <xdr:sp macro="" textlink="">
      <xdr:nvSpPr>
        <xdr:cNvPr id="347" name="7 Decisión">
          <a:extLst>
            <a:ext uri="{FF2B5EF4-FFF2-40B4-BE49-F238E27FC236}">
              <a16:creationId xmlns:a16="http://schemas.microsoft.com/office/drawing/2014/main" id="{00000000-0008-0000-0400-00005B010000}"/>
            </a:ext>
          </a:extLst>
        </xdr:cNvPr>
        <xdr:cNvSpPr/>
      </xdr:nvSpPr>
      <xdr:spPr>
        <a:xfrm>
          <a:off x="53149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22</xdr:row>
      <xdr:rowOff>66675</xdr:rowOff>
    </xdr:from>
    <xdr:to>
      <xdr:col>2</xdr:col>
      <xdr:colOff>514350</xdr:colOff>
      <xdr:row>22</xdr:row>
      <xdr:rowOff>463550</xdr:rowOff>
    </xdr:to>
    <xdr:sp macro="" textlink="">
      <xdr:nvSpPr>
        <xdr:cNvPr id="348" name="7 Decisión">
          <a:extLst>
            <a:ext uri="{FF2B5EF4-FFF2-40B4-BE49-F238E27FC236}">
              <a16:creationId xmlns:a16="http://schemas.microsoft.com/office/drawing/2014/main" id="{00000000-0008-0000-0400-00005C010000}"/>
            </a:ext>
          </a:extLst>
        </xdr:cNvPr>
        <xdr:cNvSpPr/>
      </xdr:nvSpPr>
      <xdr:spPr>
        <a:xfrm>
          <a:off x="24955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22</xdr:row>
      <xdr:rowOff>66675</xdr:rowOff>
    </xdr:from>
    <xdr:to>
      <xdr:col>12</xdr:col>
      <xdr:colOff>514350</xdr:colOff>
      <xdr:row>22</xdr:row>
      <xdr:rowOff>463550</xdr:rowOff>
    </xdr:to>
    <xdr:sp macro="" textlink="">
      <xdr:nvSpPr>
        <xdr:cNvPr id="349" name="7 Decisión">
          <a:extLst>
            <a:ext uri="{FF2B5EF4-FFF2-40B4-BE49-F238E27FC236}">
              <a16:creationId xmlns:a16="http://schemas.microsoft.com/office/drawing/2014/main" id="{00000000-0008-0000-0400-00005D010000}"/>
            </a:ext>
          </a:extLst>
        </xdr:cNvPr>
        <xdr:cNvSpPr/>
      </xdr:nvSpPr>
      <xdr:spPr>
        <a:xfrm>
          <a:off x="795337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22</xdr:row>
      <xdr:rowOff>66675</xdr:rowOff>
    </xdr:from>
    <xdr:to>
      <xdr:col>17</xdr:col>
      <xdr:colOff>514350</xdr:colOff>
      <xdr:row>22</xdr:row>
      <xdr:rowOff>463550</xdr:rowOff>
    </xdr:to>
    <xdr:sp macro="" textlink="">
      <xdr:nvSpPr>
        <xdr:cNvPr id="350" name="7 Decisión">
          <a:extLst>
            <a:ext uri="{FF2B5EF4-FFF2-40B4-BE49-F238E27FC236}">
              <a16:creationId xmlns:a16="http://schemas.microsoft.com/office/drawing/2014/main" id="{00000000-0008-0000-0400-00005E010000}"/>
            </a:ext>
          </a:extLst>
        </xdr:cNvPr>
        <xdr:cNvSpPr/>
      </xdr:nvSpPr>
      <xdr:spPr>
        <a:xfrm>
          <a:off x="1105852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22</xdr:row>
      <xdr:rowOff>66675</xdr:rowOff>
    </xdr:from>
    <xdr:to>
      <xdr:col>2</xdr:col>
      <xdr:colOff>514350</xdr:colOff>
      <xdr:row>22</xdr:row>
      <xdr:rowOff>463550</xdr:rowOff>
    </xdr:to>
    <xdr:sp macro="" textlink="">
      <xdr:nvSpPr>
        <xdr:cNvPr id="351" name="7 Decisión">
          <a:extLst>
            <a:ext uri="{FF2B5EF4-FFF2-40B4-BE49-F238E27FC236}">
              <a16:creationId xmlns:a16="http://schemas.microsoft.com/office/drawing/2014/main" id="{00000000-0008-0000-0400-00005F010000}"/>
            </a:ext>
          </a:extLst>
        </xdr:cNvPr>
        <xdr:cNvSpPr/>
      </xdr:nvSpPr>
      <xdr:spPr>
        <a:xfrm>
          <a:off x="24955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22</xdr:row>
      <xdr:rowOff>66675</xdr:rowOff>
    </xdr:from>
    <xdr:to>
      <xdr:col>2</xdr:col>
      <xdr:colOff>514350</xdr:colOff>
      <xdr:row>22</xdr:row>
      <xdr:rowOff>463550</xdr:rowOff>
    </xdr:to>
    <xdr:sp macro="" textlink="">
      <xdr:nvSpPr>
        <xdr:cNvPr id="352" name="7 Decisión">
          <a:extLst>
            <a:ext uri="{FF2B5EF4-FFF2-40B4-BE49-F238E27FC236}">
              <a16:creationId xmlns:a16="http://schemas.microsoft.com/office/drawing/2014/main" id="{00000000-0008-0000-0400-000060010000}"/>
            </a:ext>
          </a:extLst>
        </xdr:cNvPr>
        <xdr:cNvSpPr/>
      </xdr:nvSpPr>
      <xdr:spPr>
        <a:xfrm>
          <a:off x="24955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22</xdr:row>
      <xdr:rowOff>66675</xdr:rowOff>
    </xdr:from>
    <xdr:to>
      <xdr:col>2</xdr:col>
      <xdr:colOff>514350</xdr:colOff>
      <xdr:row>22</xdr:row>
      <xdr:rowOff>463550</xdr:rowOff>
    </xdr:to>
    <xdr:sp macro="" textlink="">
      <xdr:nvSpPr>
        <xdr:cNvPr id="353" name="7 Decisión">
          <a:extLst>
            <a:ext uri="{FF2B5EF4-FFF2-40B4-BE49-F238E27FC236}">
              <a16:creationId xmlns:a16="http://schemas.microsoft.com/office/drawing/2014/main" id="{00000000-0008-0000-0400-000061010000}"/>
            </a:ext>
          </a:extLst>
        </xdr:cNvPr>
        <xdr:cNvSpPr/>
      </xdr:nvSpPr>
      <xdr:spPr>
        <a:xfrm>
          <a:off x="24955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7</xdr:col>
      <xdr:colOff>95250</xdr:colOff>
      <xdr:row>22</xdr:row>
      <xdr:rowOff>66675</xdr:rowOff>
    </xdr:from>
    <xdr:to>
      <xdr:col>7</xdr:col>
      <xdr:colOff>514350</xdr:colOff>
      <xdr:row>22</xdr:row>
      <xdr:rowOff>463550</xdr:rowOff>
    </xdr:to>
    <xdr:sp macro="" textlink="">
      <xdr:nvSpPr>
        <xdr:cNvPr id="354" name="7 Decisión">
          <a:extLst>
            <a:ext uri="{FF2B5EF4-FFF2-40B4-BE49-F238E27FC236}">
              <a16:creationId xmlns:a16="http://schemas.microsoft.com/office/drawing/2014/main" id="{00000000-0008-0000-0400-000062010000}"/>
            </a:ext>
          </a:extLst>
        </xdr:cNvPr>
        <xdr:cNvSpPr/>
      </xdr:nvSpPr>
      <xdr:spPr>
        <a:xfrm>
          <a:off x="53149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22</xdr:row>
      <xdr:rowOff>66675</xdr:rowOff>
    </xdr:from>
    <xdr:to>
      <xdr:col>12</xdr:col>
      <xdr:colOff>514350</xdr:colOff>
      <xdr:row>22</xdr:row>
      <xdr:rowOff>463550</xdr:rowOff>
    </xdr:to>
    <xdr:sp macro="" textlink="">
      <xdr:nvSpPr>
        <xdr:cNvPr id="355" name="7 Decisión">
          <a:extLst>
            <a:ext uri="{FF2B5EF4-FFF2-40B4-BE49-F238E27FC236}">
              <a16:creationId xmlns:a16="http://schemas.microsoft.com/office/drawing/2014/main" id="{00000000-0008-0000-0400-000063010000}"/>
            </a:ext>
          </a:extLst>
        </xdr:cNvPr>
        <xdr:cNvSpPr/>
      </xdr:nvSpPr>
      <xdr:spPr>
        <a:xfrm>
          <a:off x="795337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22</xdr:row>
      <xdr:rowOff>66675</xdr:rowOff>
    </xdr:from>
    <xdr:to>
      <xdr:col>12</xdr:col>
      <xdr:colOff>514350</xdr:colOff>
      <xdr:row>22</xdr:row>
      <xdr:rowOff>463550</xdr:rowOff>
    </xdr:to>
    <xdr:sp macro="" textlink="">
      <xdr:nvSpPr>
        <xdr:cNvPr id="356" name="7 Decisión">
          <a:extLst>
            <a:ext uri="{FF2B5EF4-FFF2-40B4-BE49-F238E27FC236}">
              <a16:creationId xmlns:a16="http://schemas.microsoft.com/office/drawing/2014/main" id="{00000000-0008-0000-0400-000064010000}"/>
            </a:ext>
          </a:extLst>
        </xdr:cNvPr>
        <xdr:cNvSpPr/>
      </xdr:nvSpPr>
      <xdr:spPr>
        <a:xfrm>
          <a:off x="795337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22</xdr:row>
      <xdr:rowOff>66675</xdr:rowOff>
    </xdr:from>
    <xdr:to>
      <xdr:col>17</xdr:col>
      <xdr:colOff>514350</xdr:colOff>
      <xdr:row>22</xdr:row>
      <xdr:rowOff>463550</xdr:rowOff>
    </xdr:to>
    <xdr:sp macro="" textlink="">
      <xdr:nvSpPr>
        <xdr:cNvPr id="357" name="7 Decisión">
          <a:extLst>
            <a:ext uri="{FF2B5EF4-FFF2-40B4-BE49-F238E27FC236}">
              <a16:creationId xmlns:a16="http://schemas.microsoft.com/office/drawing/2014/main" id="{00000000-0008-0000-0400-000065010000}"/>
            </a:ext>
          </a:extLst>
        </xdr:cNvPr>
        <xdr:cNvSpPr/>
      </xdr:nvSpPr>
      <xdr:spPr>
        <a:xfrm>
          <a:off x="1105852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22</xdr:row>
      <xdr:rowOff>66675</xdr:rowOff>
    </xdr:from>
    <xdr:to>
      <xdr:col>17</xdr:col>
      <xdr:colOff>514350</xdr:colOff>
      <xdr:row>22</xdr:row>
      <xdr:rowOff>463550</xdr:rowOff>
    </xdr:to>
    <xdr:sp macro="" textlink="">
      <xdr:nvSpPr>
        <xdr:cNvPr id="358" name="7 Decisión">
          <a:extLst>
            <a:ext uri="{FF2B5EF4-FFF2-40B4-BE49-F238E27FC236}">
              <a16:creationId xmlns:a16="http://schemas.microsoft.com/office/drawing/2014/main" id="{00000000-0008-0000-0400-000066010000}"/>
            </a:ext>
          </a:extLst>
        </xdr:cNvPr>
        <xdr:cNvSpPr/>
      </xdr:nvSpPr>
      <xdr:spPr>
        <a:xfrm>
          <a:off x="1105852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22</xdr:row>
      <xdr:rowOff>66675</xdr:rowOff>
    </xdr:from>
    <xdr:to>
      <xdr:col>17</xdr:col>
      <xdr:colOff>514350</xdr:colOff>
      <xdr:row>22</xdr:row>
      <xdr:rowOff>463550</xdr:rowOff>
    </xdr:to>
    <xdr:sp macro="" textlink="">
      <xdr:nvSpPr>
        <xdr:cNvPr id="359" name="7 Decisión">
          <a:extLst>
            <a:ext uri="{FF2B5EF4-FFF2-40B4-BE49-F238E27FC236}">
              <a16:creationId xmlns:a16="http://schemas.microsoft.com/office/drawing/2014/main" id="{00000000-0008-0000-0400-000067010000}"/>
            </a:ext>
          </a:extLst>
        </xdr:cNvPr>
        <xdr:cNvSpPr/>
      </xdr:nvSpPr>
      <xdr:spPr>
        <a:xfrm>
          <a:off x="1105852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18</xdr:col>
      <xdr:colOff>125187</xdr:colOff>
      <xdr:row>23</xdr:row>
      <xdr:rowOff>39458</xdr:rowOff>
    </xdr:from>
    <xdr:to>
      <xdr:col>18</xdr:col>
      <xdr:colOff>683080</xdr:colOff>
      <xdr:row>23</xdr:row>
      <xdr:rowOff>489717</xdr:rowOff>
    </xdr:to>
    <xdr:grpSp>
      <xdr:nvGrpSpPr>
        <xdr:cNvPr id="360" name="Grupo 105">
          <a:extLst>
            <a:ext uri="{FF2B5EF4-FFF2-40B4-BE49-F238E27FC236}">
              <a16:creationId xmlns:a16="http://schemas.microsoft.com/office/drawing/2014/main" id="{00000000-0008-0000-0400-000068010000}"/>
            </a:ext>
          </a:extLst>
        </xdr:cNvPr>
        <xdr:cNvGrpSpPr/>
      </xdr:nvGrpSpPr>
      <xdr:grpSpPr>
        <a:xfrm>
          <a:off x="11707587" y="11679008"/>
          <a:ext cx="557893" cy="450259"/>
          <a:chOff x="7826041" y="2140612"/>
          <a:chExt cx="663745" cy="551955"/>
        </a:xfrm>
        <a:noFill/>
      </xdr:grpSpPr>
      <xdr:sp macro="" textlink="">
        <xdr:nvSpPr>
          <xdr:cNvPr id="361" name="Rombo 106">
            <a:extLst>
              <a:ext uri="{FF2B5EF4-FFF2-40B4-BE49-F238E27FC236}">
                <a16:creationId xmlns:a16="http://schemas.microsoft.com/office/drawing/2014/main" id="{00000000-0008-0000-0400-000069010000}"/>
              </a:ext>
            </a:extLst>
          </xdr:cNvPr>
          <xdr:cNvSpPr/>
        </xdr:nvSpPr>
        <xdr:spPr bwMode="auto">
          <a:xfrm>
            <a:off x="7987966" y="241634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362" name="Rombo 107">
            <a:extLst>
              <a:ext uri="{FF2B5EF4-FFF2-40B4-BE49-F238E27FC236}">
                <a16:creationId xmlns:a16="http://schemas.microsoft.com/office/drawing/2014/main" id="{00000000-0008-0000-0400-00006A010000}"/>
              </a:ext>
            </a:extLst>
          </xdr:cNvPr>
          <xdr:cNvSpPr/>
        </xdr:nvSpPr>
        <xdr:spPr bwMode="auto">
          <a:xfrm>
            <a:off x="7826041" y="228299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363" name="Rombo 108">
            <a:extLst>
              <a:ext uri="{FF2B5EF4-FFF2-40B4-BE49-F238E27FC236}">
                <a16:creationId xmlns:a16="http://schemas.microsoft.com/office/drawing/2014/main" id="{00000000-0008-0000-0400-00006B010000}"/>
              </a:ext>
            </a:extLst>
          </xdr:cNvPr>
          <xdr:cNvSpPr/>
        </xdr:nvSpPr>
        <xdr:spPr bwMode="auto">
          <a:xfrm>
            <a:off x="8157915" y="227396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364" name="Rombo 109">
            <a:extLst>
              <a:ext uri="{FF2B5EF4-FFF2-40B4-BE49-F238E27FC236}">
                <a16:creationId xmlns:a16="http://schemas.microsoft.com/office/drawing/2014/main" id="{00000000-0008-0000-0400-00006C010000}"/>
              </a:ext>
            </a:extLst>
          </xdr:cNvPr>
          <xdr:cNvSpPr/>
        </xdr:nvSpPr>
        <xdr:spPr bwMode="auto">
          <a:xfrm>
            <a:off x="7995990" y="214061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grpSp>
    <xdr:clientData/>
  </xdr:twoCellAnchor>
  <xdr:twoCellAnchor>
    <xdr:from>
      <xdr:col>7</xdr:col>
      <xdr:colOff>95250</xdr:colOff>
      <xdr:row>23</xdr:row>
      <xdr:rowOff>66675</xdr:rowOff>
    </xdr:from>
    <xdr:to>
      <xdr:col>7</xdr:col>
      <xdr:colOff>514350</xdr:colOff>
      <xdr:row>23</xdr:row>
      <xdr:rowOff>463550</xdr:rowOff>
    </xdr:to>
    <xdr:sp macro="" textlink="">
      <xdr:nvSpPr>
        <xdr:cNvPr id="365" name="7 Decisión">
          <a:extLst>
            <a:ext uri="{FF2B5EF4-FFF2-40B4-BE49-F238E27FC236}">
              <a16:creationId xmlns:a16="http://schemas.microsoft.com/office/drawing/2014/main" id="{00000000-0008-0000-0400-00006D010000}"/>
            </a:ext>
          </a:extLst>
        </xdr:cNvPr>
        <xdr:cNvSpPr/>
      </xdr:nvSpPr>
      <xdr:spPr>
        <a:xfrm>
          <a:off x="53149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23</xdr:row>
      <xdr:rowOff>66675</xdr:rowOff>
    </xdr:from>
    <xdr:to>
      <xdr:col>2</xdr:col>
      <xdr:colOff>514350</xdr:colOff>
      <xdr:row>23</xdr:row>
      <xdr:rowOff>463550</xdr:rowOff>
    </xdr:to>
    <xdr:sp macro="" textlink="">
      <xdr:nvSpPr>
        <xdr:cNvPr id="366" name="7 Decisión">
          <a:extLst>
            <a:ext uri="{FF2B5EF4-FFF2-40B4-BE49-F238E27FC236}">
              <a16:creationId xmlns:a16="http://schemas.microsoft.com/office/drawing/2014/main" id="{00000000-0008-0000-0400-00006E010000}"/>
            </a:ext>
          </a:extLst>
        </xdr:cNvPr>
        <xdr:cNvSpPr/>
      </xdr:nvSpPr>
      <xdr:spPr>
        <a:xfrm>
          <a:off x="24955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23</xdr:row>
      <xdr:rowOff>66675</xdr:rowOff>
    </xdr:from>
    <xdr:to>
      <xdr:col>12</xdr:col>
      <xdr:colOff>514350</xdr:colOff>
      <xdr:row>23</xdr:row>
      <xdr:rowOff>463550</xdr:rowOff>
    </xdr:to>
    <xdr:sp macro="" textlink="">
      <xdr:nvSpPr>
        <xdr:cNvPr id="367" name="7 Decisión">
          <a:extLst>
            <a:ext uri="{FF2B5EF4-FFF2-40B4-BE49-F238E27FC236}">
              <a16:creationId xmlns:a16="http://schemas.microsoft.com/office/drawing/2014/main" id="{00000000-0008-0000-0400-00006F010000}"/>
            </a:ext>
          </a:extLst>
        </xdr:cNvPr>
        <xdr:cNvSpPr/>
      </xdr:nvSpPr>
      <xdr:spPr>
        <a:xfrm>
          <a:off x="795337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23</xdr:row>
      <xdr:rowOff>66675</xdr:rowOff>
    </xdr:from>
    <xdr:to>
      <xdr:col>17</xdr:col>
      <xdr:colOff>514350</xdr:colOff>
      <xdr:row>23</xdr:row>
      <xdr:rowOff>463550</xdr:rowOff>
    </xdr:to>
    <xdr:sp macro="" textlink="">
      <xdr:nvSpPr>
        <xdr:cNvPr id="368" name="7 Decisión">
          <a:extLst>
            <a:ext uri="{FF2B5EF4-FFF2-40B4-BE49-F238E27FC236}">
              <a16:creationId xmlns:a16="http://schemas.microsoft.com/office/drawing/2014/main" id="{00000000-0008-0000-0400-000070010000}"/>
            </a:ext>
          </a:extLst>
        </xdr:cNvPr>
        <xdr:cNvSpPr/>
      </xdr:nvSpPr>
      <xdr:spPr>
        <a:xfrm>
          <a:off x="1105852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23</xdr:row>
      <xdr:rowOff>66675</xdr:rowOff>
    </xdr:from>
    <xdr:to>
      <xdr:col>2</xdr:col>
      <xdr:colOff>514350</xdr:colOff>
      <xdr:row>23</xdr:row>
      <xdr:rowOff>463550</xdr:rowOff>
    </xdr:to>
    <xdr:sp macro="" textlink="">
      <xdr:nvSpPr>
        <xdr:cNvPr id="369" name="7 Decisión">
          <a:extLst>
            <a:ext uri="{FF2B5EF4-FFF2-40B4-BE49-F238E27FC236}">
              <a16:creationId xmlns:a16="http://schemas.microsoft.com/office/drawing/2014/main" id="{00000000-0008-0000-0400-000071010000}"/>
            </a:ext>
          </a:extLst>
        </xdr:cNvPr>
        <xdr:cNvSpPr/>
      </xdr:nvSpPr>
      <xdr:spPr>
        <a:xfrm>
          <a:off x="24955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23</xdr:row>
      <xdr:rowOff>66675</xdr:rowOff>
    </xdr:from>
    <xdr:to>
      <xdr:col>2</xdr:col>
      <xdr:colOff>514350</xdr:colOff>
      <xdr:row>23</xdr:row>
      <xdr:rowOff>463550</xdr:rowOff>
    </xdr:to>
    <xdr:sp macro="" textlink="">
      <xdr:nvSpPr>
        <xdr:cNvPr id="370" name="7 Decisión">
          <a:extLst>
            <a:ext uri="{FF2B5EF4-FFF2-40B4-BE49-F238E27FC236}">
              <a16:creationId xmlns:a16="http://schemas.microsoft.com/office/drawing/2014/main" id="{00000000-0008-0000-0400-000072010000}"/>
            </a:ext>
          </a:extLst>
        </xdr:cNvPr>
        <xdr:cNvSpPr/>
      </xdr:nvSpPr>
      <xdr:spPr>
        <a:xfrm>
          <a:off x="24955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23</xdr:row>
      <xdr:rowOff>66675</xdr:rowOff>
    </xdr:from>
    <xdr:to>
      <xdr:col>2</xdr:col>
      <xdr:colOff>514350</xdr:colOff>
      <xdr:row>23</xdr:row>
      <xdr:rowOff>463550</xdr:rowOff>
    </xdr:to>
    <xdr:sp macro="" textlink="">
      <xdr:nvSpPr>
        <xdr:cNvPr id="371" name="7 Decisión">
          <a:extLst>
            <a:ext uri="{FF2B5EF4-FFF2-40B4-BE49-F238E27FC236}">
              <a16:creationId xmlns:a16="http://schemas.microsoft.com/office/drawing/2014/main" id="{00000000-0008-0000-0400-000073010000}"/>
            </a:ext>
          </a:extLst>
        </xdr:cNvPr>
        <xdr:cNvSpPr/>
      </xdr:nvSpPr>
      <xdr:spPr>
        <a:xfrm>
          <a:off x="24955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7</xdr:col>
      <xdr:colOff>95250</xdr:colOff>
      <xdr:row>23</xdr:row>
      <xdr:rowOff>66675</xdr:rowOff>
    </xdr:from>
    <xdr:to>
      <xdr:col>7</xdr:col>
      <xdr:colOff>514350</xdr:colOff>
      <xdr:row>23</xdr:row>
      <xdr:rowOff>463550</xdr:rowOff>
    </xdr:to>
    <xdr:sp macro="" textlink="">
      <xdr:nvSpPr>
        <xdr:cNvPr id="372" name="7 Decisión">
          <a:extLst>
            <a:ext uri="{FF2B5EF4-FFF2-40B4-BE49-F238E27FC236}">
              <a16:creationId xmlns:a16="http://schemas.microsoft.com/office/drawing/2014/main" id="{00000000-0008-0000-0400-000074010000}"/>
            </a:ext>
          </a:extLst>
        </xdr:cNvPr>
        <xdr:cNvSpPr/>
      </xdr:nvSpPr>
      <xdr:spPr>
        <a:xfrm>
          <a:off x="53149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23</xdr:row>
      <xdr:rowOff>66675</xdr:rowOff>
    </xdr:from>
    <xdr:to>
      <xdr:col>12</xdr:col>
      <xdr:colOff>514350</xdr:colOff>
      <xdr:row>23</xdr:row>
      <xdr:rowOff>463550</xdr:rowOff>
    </xdr:to>
    <xdr:sp macro="" textlink="">
      <xdr:nvSpPr>
        <xdr:cNvPr id="373" name="7 Decisión">
          <a:extLst>
            <a:ext uri="{FF2B5EF4-FFF2-40B4-BE49-F238E27FC236}">
              <a16:creationId xmlns:a16="http://schemas.microsoft.com/office/drawing/2014/main" id="{00000000-0008-0000-0400-000075010000}"/>
            </a:ext>
          </a:extLst>
        </xdr:cNvPr>
        <xdr:cNvSpPr/>
      </xdr:nvSpPr>
      <xdr:spPr>
        <a:xfrm>
          <a:off x="795337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23</xdr:row>
      <xdr:rowOff>66675</xdr:rowOff>
    </xdr:from>
    <xdr:to>
      <xdr:col>12</xdr:col>
      <xdr:colOff>514350</xdr:colOff>
      <xdr:row>23</xdr:row>
      <xdr:rowOff>463550</xdr:rowOff>
    </xdr:to>
    <xdr:sp macro="" textlink="">
      <xdr:nvSpPr>
        <xdr:cNvPr id="374" name="7 Decisión">
          <a:extLst>
            <a:ext uri="{FF2B5EF4-FFF2-40B4-BE49-F238E27FC236}">
              <a16:creationId xmlns:a16="http://schemas.microsoft.com/office/drawing/2014/main" id="{00000000-0008-0000-0400-000076010000}"/>
            </a:ext>
          </a:extLst>
        </xdr:cNvPr>
        <xdr:cNvSpPr/>
      </xdr:nvSpPr>
      <xdr:spPr>
        <a:xfrm>
          <a:off x="795337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23</xdr:row>
      <xdr:rowOff>66675</xdr:rowOff>
    </xdr:from>
    <xdr:to>
      <xdr:col>17</xdr:col>
      <xdr:colOff>514350</xdr:colOff>
      <xdr:row>23</xdr:row>
      <xdr:rowOff>463550</xdr:rowOff>
    </xdr:to>
    <xdr:sp macro="" textlink="">
      <xdr:nvSpPr>
        <xdr:cNvPr id="375" name="7 Decisión">
          <a:extLst>
            <a:ext uri="{FF2B5EF4-FFF2-40B4-BE49-F238E27FC236}">
              <a16:creationId xmlns:a16="http://schemas.microsoft.com/office/drawing/2014/main" id="{00000000-0008-0000-0400-000077010000}"/>
            </a:ext>
          </a:extLst>
        </xdr:cNvPr>
        <xdr:cNvSpPr/>
      </xdr:nvSpPr>
      <xdr:spPr>
        <a:xfrm>
          <a:off x="1105852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23</xdr:row>
      <xdr:rowOff>66675</xdr:rowOff>
    </xdr:from>
    <xdr:to>
      <xdr:col>17</xdr:col>
      <xdr:colOff>514350</xdr:colOff>
      <xdr:row>23</xdr:row>
      <xdr:rowOff>463550</xdr:rowOff>
    </xdr:to>
    <xdr:sp macro="" textlink="">
      <xdr:nvSpPr>
        <xdr:cNvPr id="376" name="7 Decisión">
          <a:extLst>
            <a:ext uri="{FF2B5EF4-FFF2-40B4-BE49-F238E27FC236}">
              <a16:creationId xmlns:a16="http://schemas.microsoft.com/office/drawing/2014/main" id="{00000000-0008-0000-0400-000078010000}"/>
            </a:ext>
          </a:extLst>
        </xdr:cNvPr>
        <xdr:cNvSpPr/>
      </xdr:nvSpPr>
      <xdr:spPr>
        <a:xfrm>
          <a:off x="1105852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23</xdr:row>
      <xdr:rowOff>66675</xdr:rowOff>
    </xdr:from>
    <xdr:to>
      <xdr:col>17</xdr:col>
      <xdr:colOff>514350</xdr:colOff>
      <xdr:row>23</xdr:row>
      <xdr:rowOff>463550</xdr:rowOff>
    </xdr:to>
    <xdr:sp macro="" textlink="">
      <xdr:nvSpPr>
        <xdr:cNvPr id="377" name="7 Decisión">
          <a:extLst>
            <a:ext uri="{FF2B5EF4-FFF2-40B4-BE49-F238E27FC236}">
              <a16:creationId xmlns:a16="http://schemas.microsoft.com/office/drawing/2014/main" id="{00000000-0008-0000-0400-000079010000}"/>
            </a:ext>
          </a:extLst>
        </xdr:cNvPr>
        <xdr:cNvSpPr/>
      </xdr:nvSpPr>
      <xdr:spPr>
        <a:xfrm>
          <a:off x="1105852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18</xdr:col>
      <xdr:colOff>125187</xdr:colOff>
      <xdr:row>24</xdr:row>
      <xdr:rowOff>39458</xdr:rowOff>
    </xdr:from>
    <xdr:to>
      <xdr:col>18</xdr:col>
      <xdr:colOff>683080</xdr:colOff>
      <xdr:row>24</xdr:row>
      <xdr:rowOff>489717</xdr:rowOff>
    </xdr:to>
    <xdr:grpSp>
      <xdr:nvGrpSpPr>
        <xdr:cNvPr id="378" name="Grupo 105">
          <a:extLst>
            <a:ext uri="{FF2B5EF4-FFF2-40B4-BE49-F238E27FC236}">
              <a16:creationId xmlns:a16="http://schemas.microsoft.com/office/drawing/2014/main" id="{00000000-0008-0000-0400-00007A010000}"/>
            </a:ext>
          </a:extLst>
        </xdr:cNvPr>
        <xdr:cNvGrpSpPr/>
      </xdr:nvGrpSpPr>
      <xdr:grpSpPr>
        <a:xfrm>
          <a:off x="11707587" y="12193358"/>
          <a:ext cx="557893" cy="450259"/>
          <a:chOff x="7826041" y="2140612"/>
          <a:chExt cx="663745" cy="551955"/>
        </a:xfrm>
        <a:noFill/>
      </xdr:grpSpPr>
      <xdr:sp macro="" textlink="">
        <xdr:nvSpPr>
          <xdr:cNvPr id="379" name="Rombo 106">
            <a:extLst>
              <a:ext uri="{FF2B5EF4-FFF2-40B4-BE49-F238E27FC236}">
                <a16:creationId xmlns:a16="http://schemas.microsoft.com/office/drawing/2014/main" id="{00000000-0008-0000-0400-00007B010000}"/>
              </a:ext>
            </a:extLst>
          </xdr:cNvPr>
          <xdr:cNvSpPr/>
        </xdr:nvSpPr>
        <xdr:spPr bwMode="auto">
          <a:xfrm>
            <a:off x="7987966" y="241634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380" name="Rombo 107">
            <a:extLst>
              <a:ext uri="{FF2B5EF4-FFF2-40B4-BE49-F238E27FC236}">
                <a16:creationId xmlns:a16="http://schemas.microsoft.com/office/drawing/2014/main" id="{00000000-0008-0000-0400-00007C010000}"/>
              </a:ext>
            </a:extLst>
          </xdr:cNvPr>
          <xdr:cNvSpPr/>
        </xdr:nvSpPr>
        <xdr:spPr bwMode="auto">
          <a:xfrm>
            <a:off x="7826041" y="228299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381" name="Rombo 108">
            <a:extLst>
              <a:ext uri="{FF2B5EF4-FFF2-40B4-BE49-F238E27FC236}">
                <a16:creationId xmlns:a16="http://schemas.microsoft.com/office/drawing/2014/main" id="{00000000-0008-0000-0400-00007D010000}"/>
              </a:ext>
            </a:extLst>
          </xdr:cNvPr>
          <xdr:cNvSpPr/>
        </xdr:nvSpPr>
        <xdr:spPr bwMode="auto">
          <a:xfrm>
            <a:off x="8157915" y="227396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382" name="Rombo 109">
            <a:extLst>
              <a:ext uri="{FF2B5EF4-FFF2-40B4-BE49-F238E27FC236}">
                <a16:creationId xmlns:a16="http://schemas.microsoft.com/office/drawing/2014/main" id="{00000000-0008-0000-0400-00007E010000}"/>
              </a:ext>
            </a:extLst>
          </xdr:cNvPr>
          <xdr:cNvSpPr/>
        </xdr:nvSpPr>
        <xdr:spPr bwMode="auto">
          <a:xfrm>
            <a:off x="7995990" y="214061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grpSp>
    <xdr:clientData/>
  </xdr:twoCellAnchor>
  <xdr:twoCellAnchor>
    <xdr:from>
      <xdr:col>7</xdr:col>
      <xdr:colOff>95250</xdr:colOff>
      <xdr:row>24</xdr:row>
      <xdr:rowOff>66675</xdr:rowOff>
    </xdr:from>
    <xdr:to>
      <xdr:col>7</xdr:col>
      <xdr:colOff>514350</xdr:colOff>
      <xdr:row>24</xdr:row>
      <xdr:rowOff>463550</xdr:rowOff>
    </xdr:to>
    <xdr:sp macro="" textlink="">
      <xdr:nvSpPr>
        <xdr:cNvPr id="383" name="7 Decisión">
          <a:extLst>
            <a:ext uri="{FF2B5EF4-FFF2-40B4-BE49-F238E27FC236}">
              <a16:creationId xmlns:a16="http://schemas.microsoft.com/office/drawing/2014/main" id="{00000000-0008-0000-0400-00007F010000}"/>
            </a:ext>
          </a:extLst>
        </xdr:cNvPr>
        <xdr:cNvSpPr/>
      </xdr:nvSpPr>
      <xdr:spPr>
        <a:xfrm>
          <a:off x="53149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24</xdr:row>
      <xdr:rowOff>66675</xdr:rowOff>
    </xdr:from>
    <xdr:to>
      <xdr:col>2</xdr:col>
      <xdr:colOff>514350</xdr:colOff>
      <xdr:row>24</xdr:row>
      <xdr:rowOff>463550</xdr:rowOff>
    </xdr:to>
    <xdr:sp macro="" textlink="">
      <xdr:nvSpPr>
        <xdr:cNvPr id="384" name="7 Decisión">
          <a:extLst>
            <a:ext uri="{FF2B5EF4-FFF2-40B4-BE49-F238E27FC236}">
              <a16:creationId xmlns:a16="http://schemas.microsoft.com/office/drawing/2014/main" id="{00000000-0008-0000-0400-000080010000}"/>
            </a:ext>
          </a:extLst>
        </xdr:cNvPr>
        <xdr:cNvSpPr/>
      </xdr:nvSpPr>
      <xdr:spPr>
        <a:xfrm>
          <a:off x="24955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24</xdr:row>
      <xdr:rowOff>66675</xdr:rowOff>
    </xdr:from>
    <xdr:to>
      <xdr:col>12</xdr:col>
      <xdr:colOff>514350</xdr:colOff>
      <xdr:row>24</xdr:row>
      <xdr:rowOff>463550</xdr:rowOff>
    </xdr:to>
    <xdr:sp macro="" textlink="">
      <xdr:nvSpPr>
        <xdr:cNvPr id="385" name="7 Decisión">
          <a:extLst>
            <a:ext uri="{FF2B5EF4-FFF2-40B4-BE49-F238E27FC236}">
              <a16:creationId xmlns:a16="http://schemas.microsoft.com/office/drawing/2014/main" id="{00000000-0008-0000-0400-000081010000}"/>
            </a:ext>
          </a:extLst>
        </xdr:cNvPr>
        <xdr:cNvSpPr/>
      </xdr:nvSpPr>
      <xdr:spPr>
        <a:xfrm>
          <a:off x="795337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24</xdr:row>
      <xdr:rowOff>66675</xdr:rowOff>
    </xdr:from>
    <xdr:to>
      <xdr:col>17</xdr:col>
      <xdr:colOff>514350</xdr:colOff>
      <xdr:row>24</xdr:row>
      <xdr:rowOff>463550</xdr:rowOff>
    </xdr:to>
    <xdr:sp macro="" textlink="">
      <xdr:nvSpPr>
        <xdr:cNvPr id="386" name="7 Decisión">
          <a:extLst>
            <a:ext uri="{FF2B5EF4-FFF2-40B4-BE49-F238E27FC236}">
              <a16:creationId xmlns:a16="http://schemas.microsoft.com/office/drawing/2014/main" id="{00000000-0008-0000-0400-000082010000}"/>
            </a:ext>
          </a:extLst>
        </xdr:cNvPr>
        <xdr:cNvSpPr/>
      </xdr:nvSpPr>
      <xdr:spPr>
        <a:xfrm>
          <a:off x="1105852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24</xdr:row>
      <xdr:rowOff>66675</xdr:rowOff>
    </xdr:from>
    <xdr:to>
      <xdr:col>2</xdr:col>
      <xdr:colOff>514350</xdr:colOff>
      <xdr:row>24</xdr:row>
      <xdr:rowOff>463550</xdr:rowOff>
    </xdr:to>
    <xdr:sp macro="" textlink="">
      <xdr:nvSpPr>
        <xdr:cNvPr id="387" name="7 Decisión">
          <a:extLst>
            <a:ext uri="{FF2B5EF4-FFF2-40B4-BE49-F238E27FC236}">
              <a16:creationId xmlns:a16="http://schemas.microsoft.com/office/drawing/2014/main" id="{00000000-0008-0000-0400-000083010000}"/>
            </a:ext>
          </a:extLst>
        </xdr:cNvPr>
        <xdr:cNvSpPr/>
      </xdr:nvSpPr>
      <xdr:spPr>
        <a:xfrm>
          <a:off x="24955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24</xdr:row>
      <xdr:rowOff>66675</xdr:rowOff>
    </xdr:from>
    <xdr:to>
      <xdr:col>2</xdr:col>
      <xdr:colOff>514350</xdr:colOff>
      <xdr:row>24</xdr:row>
      <xdr:rowOff>463550</xdr:rowOff>
    </xdr:to>
    <xdr:sp macro="" textlink="">
      <xdr:nvSpPr>
        <xdr:cNvPr id="388" name="7 Decisión">
          <a:extLst>
            <a:ext uri="{FF2B5EF4-FFF2-40B4-BE49-F238E27FC236}">
              <a16:creationId xmlns:a16="http://schemas.microsoft.com/office/drawing/2014/main" id="{00000000-0008-0000-0400-000084010000}"/>
            </a:ext>
          </a:extLst>
        </xdr:cNvPr>
        <xdr:cNvSpPr/>
      </xdr:nvSpPr>
      <xdr:spPr>
        <a:xfrm>
          <a:off x="24955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24</xdr:row>
      <xdr:rowOff>66675</xdr:rowOff>
    </xdr:from>
    <xdr:to>
      <xdr:col>2</xdr:col>
      <xdr:colOff>514350</xdr:colOff>
      <xdr:row>24</xdr:row>
      <xdr:rowOff>463550</xdr:rowOff>
    </xdr:to>
    <xdr:sp macro="" textlink="">
      <xdr:nvSpPr>
        <xdr:cNvPr id="389" name="7 Decisión">
          <a:extLst>
            <a:ext uri="{FF2B5EF4-FFF2-40B4-BE49-F238E27FC236}">
              <a16:creationId xmlns:a16="http://schemas.microsoft.com/office/drawing/2014/main" id="{00000000-0008-0000-0400-000085010000}"/>
            </a:ext>
          </a:extLst>
        </xdr:cNvPr>
        <xdr:cNvSpPr/>
      </xdr:nvSpPr>
      <xdr:spPr>
        <a:xfrm>
          <a:off x="24955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7</xdr:col>
      <xdr:colOff>95250</xdr:colOff>
      <xdr:row>24</xdr:row>
      <xdr:rowOff>66675</xdr:rowOff>
    </xdr:from>
    <xdr:to>
      <xdr:col>7</xdr:col>
      <xdr:colOff>514350</xdr:colOff>
      <xdr:row>24</xdr:row>
      <xdr:rowOff>463550</xdr:rowOff>
    </xdr:to>
    <xdr:sp macro="" textlink="">
      <xdr:nvSpPr>
        <xdr:cNvPr id="390" name="7 Decisión">
          <a:extLst>
            <a:ext uri="{FF2B5EF4-FFF2-40B4-BE49-F238E27FC236}">
              <a16:creationId xmlns:a16="http://schemas.microsoft.com/office/drawing/2014/main" id="{00000000-0008-0000-0400-000086010000}"/>
            </a:ext>
          </a:extLst>
        </xdr:cNvPr>
        <xdr:cNvSpPr/>
      </xdr:nvSpPr>
      <xdr:spPr>
        <a:xfrm>
          <a:off x="53149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24</xdr:row>
      <xdr:rowOff>66675</xdr:rowOff>
    </xdr:from>
    <xdr:to>
      <xdr:col>12</xdr:col>
      <xdr:colOff>514350</xdr:colOff>
      <xdr:row>24</xdr:row>
      <xdr:rowOff>463550</xdr:rowOff>
    </xdr:to>
    <xdr:sp macro="" textlink="">
      <xdr:nvSpPr>
        <xdr:cNvPr id="391" name="7 Decisión">
          <a:extLst>
            <a:ext uri="{FF2B5EF4-FFF2-40B4-BE49-F238E27FC236}">
              <a16:creationId xmlns:a16="http://schemas.microsoft.com/office/drawing/2014/main" id="{00000000-0008-0000-0400-000087010000}"/>
            </a:ext>
          </a:extLst>
        </xdr:cNvPr>
        <xdr:cNvSpPr/>
      </xdr:nvSpPr>
      <xdr:spPr>
        <a:xfrm>
          <a:off x="795337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24</xdr:row>
      <xdr:rowOff>66675</xdr:rowOff>
    </xdr:from>
    <xdr:to>
      <xdr:col>12</xdr:col>
      <xdr:colOff>514350</xdr:colOff>
      <xdr:row>24</xdr:row>
      <xdr:rowOff>463550</xdr:rowOff>
    </xdr:to>
    <xdr:sp macro="" textlink="">
      <xdr:nvSpPr>
        <xdr:cNvPr id="392" name="7 Decisión">
          <a:extLst>
            <a:ext uri="{FF2B5EF4-FFF2-40B4-BE49-F238E27FC236}">
              <a16:creationId xmlns:a16="http://schemas.microsoft.com/office/drawing/2014/main" id="{00000000-0008-0000-0400-000088010000}"/>
            </a:ext>
          </a:extLst>
        </xdr:cNvPr>
        <xdr:cNvSpPr/>
      </xdr:nvSpPr>
      <xdr:spPr>
        <a:xfrm>
          <a:off x="795337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24</xdr:row>
      <xdr:rowOff>66675</xdr:rowOff>
    </xdr:from>
    <xdr:to>
      <xdr:col>17</xdr:col>
      <xdr:colOff>514350</xdr:colOff>
      <xdr:row>24</xdr:row>
      <xdr:rowOff>463550</xdr:rowOff>
    </xdr:to>
    <xdr:sp macro="" textlink="">
      <xdr:nvSpPr>
        <xdr:cNvPr id="393" name="7 Decisión">
          <a:extLst>
            <a:ext uri="{FF2B5EF4-FFF2-40B4-BE49-F238E27FC236}">
              <a16:creationId xmlns:a16="http://schemas.microsoft.com/office/drawing/2014/main" id="{00000000-0008-0000-0400-000089010000}"/>
            </a:ext>
          </a:extLst>
        </xdr:cNvPr>
        <xdr:cNvSpPr/>
      </xdr:nvSpPr>
      <xdr:spPr>
        <a:xfrm>
          <a:off x="1105852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24</xdr:row>
      <xdr:rowOff>66675</xdr:rowOff>
    </xdr:from>
    <xdr:to>
      <xdr:col>17</xdr:col>
      <xdr:colOff>514350</xdr:colOff>
      <xdr:row>24</xdr:row>
      <xdr:rowOff>463550</xdr:rowOff>
    </xdr:to>
    <xdr:sp macro="" textlink="">
      <xdr:nvSpPr>
        <xdr:cNvPr id="394" name="7 Decisión">
          <a:extLst>
            <a:ext uri="{FF2B5EF4-FFF2-40B4-BE49-F238E27FC236}">
              <a16:creationId xmlns:a16="http://schemas.microsoft.com/office/drawing/2014/main" id="{00000000-0008-0000-0400-00008A010000}"/>
            </a:ext>
          </a:extLst>
        </xdr:cNvPr>
        <xdr:cNvSpPr/>
      </xdr:nvSpPr>
      <xdr:spPr>
        <a:xfrm>
          <a:off x="1105852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24</xdr:row>
      <xdr:rowOff>66675</xdr:rowOff>
    </xdr:from>
    <xdr:to>
      <xdr:col>17</xdr:col>
      <xdr:colOff>514350</xdr:colOff>
      <xdr:row>24</xdr:row>
      <xdr:rowOff>463550</xdr:rowOff>
    </xdr:to>
    <xdr:sp macro="" textlink="">
      <xdr:nvSpPr>
        <xdr:cNvPr id="395" name="7 Decisión">
          <a:extLst>
            <a:ext uri="{FF2B5EF4-FFF2-40B4-BE49-F238E27FC236}">
              <a16:creationId xmlns:a16="http://schemas.microsoft.com/office/drawing/2014/main" id="{00000000-0008-0000-0400-00008B010000}"/>
            </a:ext>
          </a:extLst>
        </xdr:cNvPr>
        <xdr:cNvSpPr/>
      </xdr:nvSpPr>
      <xdr:spPr>
        <a:xfrm>
          <a:off x="1105852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18</xdr:col>
      <xdr:colOff>125187</xdr:colOff>
      <xdr:row>25</xdr:row>
      <xdr:rowOff>39458</xdr:rowOff>
    </xdr:from>
    <xdr:to>
      <xdr:col>18</xdr:col>
      <xdr:colOff>683080</xdr:colOff>
      <xdr:row>25</xdr:row>
      <xdr:rowOff>489717</xdr:rowOff>
    </xdr:to>
    <xdr:grpSp>
      <xdr:nvGrpSpPr>
        <xdr:cNvPr id="396" name="Grupo 105">
          <a:extLst>
            <a:ext uri="{FF2B5EF4-FFF2-40B4-BE49-F238E27FC236}">
              <a16:creationId xmlns:a16="http://schemas.microsoft.com/office/drawing/2014/main" id="{00000000-0008-0000-0400-00008C010000}"/>
            </a:ext>
          </a:extLst>
        </xdr:cNvPr>
        <xdr:cNvGrpSpPr/>
      </xdr:nvGrpSpPr>
      <xdr:grpSpPr>
        <a:xfrm>
          <a:off x="11707587" y="12707708"/>
          <a:ext cx="557893" cy="450259"/>
          <a:chOff x="7826041" y="2140612"/>
          <a:chExt cx="663745" cy="551955"/>
        </a:xfrm>
        <a:noFill/>
      </xdr:grpSpPr>
      <xdr:sp macro="" textlink="">
        <xdr:nvSpPr>
          <xdr:cNvPr id="397" name="Rombo 106">
            <a:extLst>
              <a:ext uri="{FF2B5EF4-FFF2-40B4-BE49-F238E27FC236}">
                <a16:creationId xmlns:a16="http://schemas.microsoft.com/office/drawing/2014/main" id="{00000000-0008-0000-0400-00008D010000}"/>
              </a:ext>
            </a:extLst>
          </xdr:cNvPr>
          <xdr:cNvSpPr/>
        </xdr:nvSpPr>
        <xdr:spPr bwMode="auto">
          <a:xfrm>
            <a:off x="7987966" y="241634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398" name="Rombo 107">
            <a:extLst>
              <a:ext uri="{FF2B5EF4-FFF2-40B4-BE49-F238E27FC236}">
                <a16:creationId xmlns:a16="http://schemas.microsoft.com/office/drawing/2014/main" id="{00000000-0008-0000-0400-00008E010000}"/>
              </a:ext>
            </a:extLst>
          </xdr:cNvPr>
          <xdr:cNvSpPr/>
        </xdr:nvSpPr>
        <xdr:spPr bwMode="auto">
          <a:xfrm>
            <a:off x="7826041" y="228299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399" name="Rombo 108">
            <a:extLst>
              <a:ext uri="{FF2B5EF4-FFF2-40B4-BE49-F238E27FC236}">
                <a16:creationId xmlns:a16="http://schemas.microsoft.com/office/drawing/2014/main" id="{00000000-0008-0000-0400-00008F010000}"/>
              </a:ext>
            </a:extLst>
          </xdr:cNvPr>
          <xdr:cNvSpPr/>
        </xdr:nvSpPr>
        <xdr:spPr bwMode="auto">
          <a:xfrm>
            <a:off x="8157915" y="227396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400" name="Rombo 109">
            <a:extLst>
              <a:ext uri="{FF2B5EF4-FFF2-40B4-BE49-F238E27FC236}">
                <a16:creationId xmlns:a16="http://schemas.microsoft.com/office/drawing/2014/main" id="{00000000-0008-0000-0400-000090010000}"/>
              </a:ext>
            </a:extLst>
          </xdr:cNvPr>
          <xdr:cNvSpPr/>
        </xdr:nvSpPr>
        <xdr:spPr bwMode="auto">
          <a:xfrm>
            <a:off x="7995990" y="214061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grpSp>
    <xdr:clientData/>
  </xdr:twoCellAnchor>
  <xdr:twoCellAnchor>
    <xdr:from>
      <xdr:col>7</xdr:col>
      <xdr:colOff>95250</xdr:colOff>
      <xdr:row>25</xdr:row>
      <xdr:rowOff>66675</xdr:rowOff>
    </xdr:from>
    <xdr:to>
      <xdr:col>7</xdr:col>
      <xdr:colOff>514350</xdr:colOff>
      <xdr:row>25</xdr:row>
      <xdr:rowOff>463550</xdr:rowOff>
    </xdr:to>
    <xdr:sp macro="" textlink="">
      <xdr:nvSpPr>
        <xdr:cNvPr id="401" name="7 Decisión">
          <a:extLst>
            <a:ext uri="{FF2B5EF4-FFF2-40B4-BE49-F238E27FC236}">
              <a16:creationId xmlns:a16="http://schemas.microsoft.com/office/drawing/2014/main" id="{00000000-0008-0000-0400-000091010000}"/>
            </a:ext>
          </a:extLst>
        </xdr:cNvPr>
        <xdr:cNvSpPr/>
      </xdr:nvSpPr>
      <xdr:spPr>
        <a:xfrm>
          <a:off x="53149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25</xdr:row>
      <xdr:rowOff>66675</xdr:rowOff>
    </xdr:from>
    <xdr:to>
      <xdr:col>2</xdr:col>
      <xdr:colOff>514350</xdr:colOff>
      <xdr:row>25</xdr:row>
      <xdr:rowOff>463550</xdr:rowOff>
    </xdr:to>
    <xdr:sp macro="" textlink="">
      <xdr:nvSpPr>
        <xdr:cNvPr id="402" name="7 Decisión">
          <a:extLst>
            <a:ext uri="{FF2B5EF4-FFF2-40B4-BE49-F238E27FC236}">
              <a16:creationId xmlns:a16="http://schemas.microsoft.com/office/drawing/2014/main" id="{00000000-0008-0000-0400-000092010000}"/>
            </a:ext>
          </a:extLst>
        </xdr:cNvPr>
        <xdr:cNvSpPr/>
      </xdr:nvSpPr>
      <xdr:spPr>
        <a:xfrm>
          <a:off x="24955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25</xdr:row>
      <xdr:rowOff>66675</xdr:rowOff>
    </xdr:from>
    <xdr:to>
      <xdr:col>12</xdr:col>
      <xdr:colOff>514350</xdr:colOff>
      <xdr:row>25</xdr:row>
      <xdr:rowOff>463550</xdr:rowOff>
    </xdr:to>
    <xdr:sp macro="" textlink="">
      <xdr:nvSpPr>
        <xdr:cNvPr id="403" name="7 Decisión">
          <a:extLst>
            <a:ext uri="{FF2B5EF4-FFF2-40B4-BE49-F238E27FC236}">
              <a16:creationId xmlns:a16="http://schemas.microsoft.com/office/drawing/2014/main" id="{00000000-0008-0000-0400-000093010000}"/>
            </a:ext>
          </a:extLst>
        </xdr:cNvPr>
        <xdr:cNvSpPr/>
      </xdr:nvSpPr>
      <xdr:spPr>
        <a:xfrm>
          <a:off x="795337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25</xdr:row>
      <xdr:rowOff>66675</xdr:rowOff>
    </xdr:from>
    <xdr:to>
      <xdr:col>17</xdr:col>
      <xdr:colOff>514350</xdr:colOff>
      <xdr:row>25</xdr:row>
      <xdr:rowOff>463550</xdr:rowOff>
    </xdr:to>
    <xdr:sp macro="" textlink="">
      <xdr:nvSpPr>
        <xdr:cNvPr id="404" name="7 Decisión">
          <a:extLst>
            <a:ext uri="{FF2B5EF4-FFF2-40B4-BE49-F238E27FC236}">
              <a16:creationId xmlns:a16="http://schemas.microsoft.com/office/drawing/2014/main" id="{00000000-0008-0000-0400-000094010000}"/>
            </a:ext>
          </a:extLst>
        </xdr:cNvPr>
        <xdr:cNvSpPr/>
      </xdr:nvSpPr>
      <xdr:spPr>
        <a:xfrm>
          <a:off x="1105852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25</xdr:row>
      <xdr:rowOff>66675</xdr:rowOff>
    </xdr:from>
    <xdr:to>
      <xdr:col>2</xdr:col>
      <xdr:colOff>514350</xdr:colOff>
      <xdr:row>25</xdr:row>
      <xdr:rowOff>463550</xdr:rowOff>
    </xdr:to>
    <xdr:sp macro="" textlink="">
      <xdr:nvSpPr>
        <xdr:cNvPr id="405" name="7 Decisión">
          <a:extLst>
            <a:ext uri="{FF2B5EF4-FFF2-40B4-BE49-F238E27FC236}">
              <a16:creationId xmlns:a16="http://schemas.microsoft.com/office/drawing/2014/main" id="{00000000-0008-0000-0400-000095010000}"/>
            </a:ext>
          </a:extLst>
        </xdr:cNvPr>
        <xdr:cNvSpPr/>
      </xdr:nvSpPr>
      <xdr:spPr>
        <a:xfrm>
          <a:off x="24955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25</xdr:row>
      <xdr:rowOff>66675</xdr:rowOff>
    </xdr:from>
    <xdr:to>
      <xdr:col>2</xdr:col>
      <xdr:colOff>514350</xdr:colOff>
      <xdr:row>25</xdr:row>
      <xdr:rowOff>463550</xdr:rowOff>
    </xdr:to>
    <xdr:sp macro="" textlink="">
      <xdr:nvSpPr>
        <xdr:cNvPr id="406" name="7 Decisión">
          <a:extLst>
            <a:ext uri="{FF2B5EF4-FFF2-40B4-BE49-F238E27FC236}">
              <a16:creationId xmlns:a16="http://schemas.microsoft.com/office/drawing/2014/main" id="{00000000-0008-0000-0400-000096010000}"/>
            </a:ext>
          </a:extLst>
        </xdr:cNvPr>
        <xdr:cNvSpPr/>
      </xdr:nvSpPr>
      <xdr:spPr>
        <a:xfrm>
          <a:off x="24955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25</xdr:row>
      <xdr:rowOff>66675</xdr:rowOff>
    </xdr:from>
    <xdr:to>
      <xdr:col>2</xdr:col>
      <xdr:colOff>514350</xdr:colOff>
      <xdr:row>25</xdr:row>
      <xdr:rowOff>463550</xdr:rowOff>
    </xdr:to>
    <xdr:sp macro="" textlink="">
      <xdr:nvSpPr>
        <xdr:cNvPr id="407" name="7 Decisión">
          <a:extLst>
            <a:ext uri="{FF2B5EF4-FFF2-40B4-BE49-F238E27FC236}">
              <a16:creationId xmlns:a16="http://schemas.microsoft.com/office/drawing/2014/main" id="{00000000-0008-0000-0400-000097010000}"/>
            </a:ext>
          </a:extLst>
        </xdr:cNvPr>
        <xdr:cNvSpPr/>
      </xdr:nvSpPr>
      <xdr:spPr>
        <a:xfrm>
          <a:off x="24955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7</xdr:col>
      <xdr:colOff>95250</xdr:colOff>
      <xdr:row>25</xdr:row>
      <xdr:rowOff>66675</xdr:rowOff>
    </xdr:from>
    <xdr:to>
      <xdr:col>7</xdr:col>
      <xdr:colOff>514350</xdr:colOff>
      <xdr:row>25</xdr:row>
      <xdr:rowOff>463550</xdr:rowOff>
    </xdr:to>
    <xdr:sp macro="" textlink="">
      <xdr:nvSpPr>
        <xdr:cNvPr id="408" name="7 Decisión">
          <a:extLst>
            <a:ext uri="{FF2B5EF4-FFF2-40B4-BE49-F238E27FC236}">
              <a16:creationId xmlns:a16="http://schemas.microsoft.com/office/drawing/2014/main" id="{00000000-0008-0000-0400-000098010000}"/>
            </a:ext>
          </a:extLst>
        </xdr:cNvPr>
        <xdr:cNvSpPr/>
      </xdr:nvSpPr>
      <xdr:spPr>
        <a:xfrm>
          <a:off x="53149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25</xdr:row>
      <xdr:rowOff>66675</xdr:rowOff>
    </xdr:from>
    <xdr:to>
      <xdr:col>12</xdr:col>
      <xdr:colOff>514350</xdr:colOff>
      <xdr:row>25</xdr:row>
      <xdr:rowOff>463550</xdr:rowOff>
    </xdr:to>
    <xdr:sp macro="" textlink="">
      <xdr:nvSpPr>
        <xdr:cNvPr id="409" name="7 Decisión">
          <a:extLst>
            <a:ext uri="{FF2B5EF4-FFF2-40B4-BE49-F238E27FC236}">
              <a16:creationId xmlns:a16="http://schemas.microsoft.com/office/drawing/2014/main" id="{00000000-0008-0000-0400-000099010000}"/>
            </a:ext>
          </a:extLst>
        </xdr:cNvPr>
        <xdr:cNvSpPr/>
      </xdr:nvSpPr>
      <xdr:spPr>
        <a:xfrm>
          <a:off x="795337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25</xdr:row>
      <xdr:rowOff>66675</xdr:rowOff>
    </xdr:from>
    <xdr:to>
      <xdr:col>12</xdr:col>
      <xdr:colOff>514350</xdr:colOff>
      <xdr:row>25</xdr:row>
      <xdr:rowOff>463550</xdr:rowOff>
    </xdr:to>
    <xdr:sp macro="" textlink="">
      <xdr:nvSpPr>
        <xdr:cNvPr id="410" name="7 Decisión">
          <a:extLst>
            <a:ext uri="{FF2B5EF4-FFF2-40B4-BE49-F238E27FC236}">
              <a16:creationId xmlns:a16="http://schemas.microsoft.com/office/drawing/2014/main" id="{00000000-0008-0000-0400-00009A010000}"/>
            </a:ext>
          </a:extLst>
        </xdr:cNvPr>
        <xdr:cNvSpPr/>
      </xdr:nvSpPr>
      <xdr:spPr>
        <a:xfrm>
          <a:off x="795337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25</xdr:row>
      <xdr:rowOff>66675</xdr:rowOff>
    </xdr:from>
    <xdr:to>
      <xdr:col>17</xdr:col>
      <xdr:colOff>514350</xdr:colOff>
      <xdr:row>25</xdr:row>
      <xdr:rowOff>463550</xdr:rowOff>
    </xdr:to>
    <xdr:sp macro="" textlink="">
      <xdr:nvSpPr>
        <xdr:cNvPr id="411" name="7 Decisión">
          <a:extLst>
            <a:ext uri="{FF2B5EF4-FFF2-40B4-BE49-F238E27FC236}">
              <a16:creationId xmlns:a16="http://schemas.microsoft.com/office/drawing/2014/main" id="{00000000-0008-0000-0400-00009B010000}"/>
            </a:ext>
          </a:extLst>
        </xdr:cNvPr>
        <xdr:cNvSpPr/>
      </xdr:nvSpPr>
      <xdr:spPr>
        <a:xfrm>
          <a:off x="1105852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25</xdr:row>
      <xdr:rowOff>66675</xdr:rowOff>
    </xdr:from>
    <xdr:to>
      <xdr:col>17</xdr:col>
      <xdr:colOff>514350</xdr:colOff>
      <xdr:row>25</xdr:row>
      <xdr:rowOff>463550</xdr:rowOff>
    </xdr:to>
    <xdr:sp macro="" textlink="">
      <xdr:nvSpPr>
        <xdr:cNvPr id="412" name="7 Decisión">
          <a:extLst>
            <a:ext uri="{FF2B5EF4-FFF2-40B4-BE49-F238E27FC236}">
              <a16:creationId xmlns:a16="http://schemas.microsoft.com/office/drawing/2014/main" id="{00000000-0008-0000-0400-00009C010000}"/>
            </a:ext>
          </a:extLst>
        </xdr:cNvPr>
        <xdr:cNvSpPr/>
      </xdr:nvSpPr>
      <xdr:spPr>
        <a:xfrm>
          <a:off x="1105852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25</xdr:row>
      <xdr:rowOff>66675</xdr:rowOff>
    </xdr:from>
    <xdr:to>
      <xdr:col>17</xdr:col>
      <xdr:colOff>514350</xdr:colOff>
      <xdr:row>25</xdr:row>
      <xdr:rowOff>463550</xdr:rowOff>
    </xdr:to>
    <xdr:sp macro="" textlink="">
      <xdr:nvSpPr>
        <xdr:cNvPr id="413" name="7 Decisión">
          <a:extLst>
            <a:ext uri="{FF2B5EF4-FFF2-40B4-BE49-F238E27FC236}">
              <a16:creationId xmlns:a16="http://schemas.microsoft.com/office/drawing/2014/main" id="{00000000-0008-0000-0400-00009D010000}"/>
            </a:ext>
          </a:extLst>
        </xdr:cNvPr>
        <xdr:cNvSpPr/>
      </xdr:nvSpPr>
      <xdr:spPr>
        <a:xfrm>
          <a:off x="1105852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18</xdr:col>
      <xdr:colOff>125187</xdr:colOff>
      <xdr:row>26</xdr:row>
      <xdr:rowOff>39458</xdr:rowOff>
    </xdr:from>
    <xdr:to>
      <xdr:col>18</xdr:col>
      <xdr:colOff>683080</xdr:colOff>
      <xdr:row>26</xdr:row>
      <xdr:rowOff>489717</xdr:rowOff>
    </xdr:to>
    <xdr:grpSp>
      <xdr:nvGrpSpPr>
        <xdr:cNvPr id="414" name="Grupo 105">
          <a:extLst>
            <a:ext uri="{FF2B5EF4-FFF2-40B4-BE49-F238E27FC236}">
              <a16:creationId xmlns:a16="http://schemas.microsoft.com/office/drawing/2014/main" id="{00000000-0008-0000-0400-00009E010000}"/>
            </a:ext>
          </a:extLst>
        </xdr:cNvPr>
        <xdr:cNvGrpSpPr/>
      </xdr:nvGrpSpPr>
      <xdr:grpSpPr>
        <a:xfrm>
          <a:off x="11707587" y="13222058"/>
          <a:ext cx="557893" cy="450259"/>
          <a:chOff x="7826041" y="2140612"/>
          <a:chExt cx="663745" cy="551955"/>
        </a:xfrm>
        <a:noFill/>
      </xdr:grpSpPr>
      <xdr:sp macro="" textlink="">
        <xdr:nvSpPr>
          <xdr:cNvPr id="415" name="Rombo 106">
            <a:extLst>
              <a:ext uri="{FF2B5EF4-FFF2-40B4-BE49-F238E27FC236}">
                <a16:creationId xmlns:a16="http://schemas.microsoft.com/office/drawing/2014/main" id="{00000000-0008-0000-0400-00009F010000}"/>
              </a:ext>
            </a:extLst>
          </xdr:cNvPr>
          <xdr:cNvSpPr/>
        </xdr:nvSpPr>
        <xdr:spPr bwMode="auto">
          <a:xfrm>
            <a:off x="7987966" y="241634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416" name="Rombo 107">
            <a:extLst>
              <a:ext uri="{FF2B5EF4-FFF2-40B4-BE49-F238E27FC236}">
                <a16:creationId xmlns:a16="http://schemas.microsoft.com/office/drawing/2014/main" id="{00000000-0008-0000-0400-0000A0010000}"/>
              </a:ext>
            </a:extLst>
          </xdr:cNvPr>
          <xdr:cNvSpPr/>
        </xdr:nvSpPr>
        <xdr:spPr bwMode="auto">
          <a:xfrm>
            <a:off x="7826041" y="228299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417" name="Rombo 108">
            <a:extLst>
              <a:ext uri="{FF2B5EF4-FFF2-40B4-BE49-F238E27FC236}">
                <a16:creationId xmlns:a16="http://schemas.microsoft.com/office/drawing/2014/main" id="{00000000-0008-0000-0400-0000A1010000}"/>
              </a:ext>
            </a:extLst>
          </xdr:cNvPr>
          <xdr:cNvSpPr/>
        </xdr:nvSpPr>
        <xdr:spPr bwMode="auto">
          <a:xfrm>
            <a:off x="8157915" y="227396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418" name="Rombo 109">
            <a:extLst>
              <a:ext uri="{FF2B5EF4-FFF2-40B4-BE49-F238E27FC236}">
                <a16:creationId xmlns:a16="http://schemas.microsoft.com/office/drawing/2014/main" id="{00000000-0008-0000-0400-0000A2010000}"/>
              </a:ext>
            </a:extLst>
          </xdr:cNvPr>
          <xdr:cNvSpPr/>
        </xdr:nvSpPr>
        <xdr:spPr bwMode="auto">
          <a:xfrm>
            <a:off x="7995990" y="214061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grpSp>
    <xdr:clientData/>
  </xdr:twoCellAnchor>
  <xdr:twoCellAnchor>
    <xdr:from>
      <xdr:col>7</xdr:col>
      <xdr:colOff>95250</xdr:colOff>
      <xdr:row>26</xdr:row>
      <xdr:rowOff>66675</xdr:rowOff>
    </xdr:from>
    <xdr:to>
      <xdr:col>7</xdr:col>
      <xdr:colOff>514350</xdr:colOff>
      <xdr:row>26</xdr:row>
      <xdr:rowOff>463550</xdr:rowOff>
    </xdr:to>
    <xdr:sp macro="" textlink="">
      <xdr:nvSpPr>
        <xdr:cNvPr id="419" name="7 Decisión">
          <a:extLst>
            <a:ext uri="{FF2B5EF4-FFF2-40B4-BE49-F238E27FC236}">
              <a16:creationId xmlns:a16="http://schemas.microsoft.com/office/drawing/2014/main" id="{00000000-0008-0000-0400-0000A3010000}"/>
            </a:ext>
          </a:extLst>
        </xdr:cNvPr>
        <xdr:cNvSpPr/>
      </xdr:nvSpPr>
      <xdr:spPr>
        <a:xfrm>
          <a:off x="53149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26</xdr:row>
      <xdr:rowOff>66675</xdr:rowOff>
    </xdr:from>
    <xdr:to>
      <xdr:col>2</xdr:col>
      <xdr:colOff>514350</xdr:colOff>
      <xdr:row>26</xdr:row>
      <xdr:rowOff>463550</xdr:rowOff>
    </xdr:to>
    <xdr:sp macro="" textlink="">
      <xdr:nvSpPr>
        <xdr:cNvPr id="420" name="7 Decisión">
          <a:extLst>
            <a:ext uri="{FF2B5EF4-FFF2-40B4-BE49-F238E27FC236}">
              <a16:creationId xmlns:a16="http://schemas.microsoft.com/office/drawing/2014/main" id="{00000000-0008-0000-0400-0000A4010000}"/>
            </a:ext>
          </a:extLst>
        </xdr:cNvPr>
        <xdr:cNvSpPr/>
      </xdr:nvSpPr>
      <xdr:spPr>
        <a:xfrm>
          <a:off x="24955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26</xdr:row>
      <xdr:rowOff>66675</xdr:rowOff>
    </xdr:from>
    <xdr:to>
      <xdr:col>12</xdr:col>
      <xdr:colOff>514350</xdr:colOff>
      <xdr:row>26</xdr:row>
      <xdr:rowOff>463550</xdr:rowOff>
    </xdr:to>
    <xdr:sp macro="" textlink="">
      <xdr:nvSpPr>
        <xdr:cNvPr id="421" name="7 Decisión">
          <a:extLst>
            <a:ext uri="{FF2B5EF4-FFF2-40B4-BE49-F238E27FC236}">
              <a16:creationId xmlns:a16="http://schemas.microsoft.com/office/drawing/2014/main" id="{00000000-0008-0000-0400-0000A5010000}"/>
            </a:ext>
          </a:extLst>
        </xdr:cNvPr>
        <xdr:cNvSpPr/>
      </xdr:nvSpPr>
      <xdr:spPr>
        <a:xfrm>
          <a:off x="795337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26</xdr:row>
      <xdr:rowOff>66675</xdr:rowOff>
    </xdr:from>
    <xdr:to>
      <xdr:col>17</xdr:col>
      <xdr:colOff>514350</xdr:colOff>
      <xdr:row>26</xdr:row>
      <xdr:rowOff>463550</xdr:rowOff>
    </xdr:to>
    <xdr:sp macro="" textlink="">
      <xdr:nvSpPr>
        <xdr:cNvPr id="422" name="7 Decisión">
          <a:extLst>
            <a:ext uri="{FF2B5EF4-FFF2-40B4-BE49-F238E27FC236}">
              <a16:creationId xmlns:a16="http://schemas.microsoft.com/office/drawing/2014/main" id="{00000000-0008-0000-0400-0000A6010000}"/>
            </a:ext>
          </a:extLst>
        </xdr:cNvPr>
        <xdr:cNvSpPr/>
      </xdr:nvSpPr>
      <xdr:spPr>
        <a:xfrm>
          <a:off x="1105852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26</xdr:row>
      <xdr:rowOff>66675</xdr:rowOff>
    </xdr:from>
    <xdr:to>
      <xdr:col>2</xdr:col>
      <xdr:colOff>514350</xdr:colOff>
      <xdr:row>26</xdr:row>
      <xdr:rowOff>463550</xdr:rowOff>
    </xdr:to>
    <xdr:sp macro="" textlink="">
      <xdr:nvSpPr>
        <xdr:cNvPr id="423" name="7 Decisión">
          <a:extLst>
            <a:ext uri="{FF2B5EF4-FFF2-40B4-BE49-F238E27FC236}">
              <a16:creationId xmlns:a16="http://schemas.microsoft.com/office/drawing/2014/main" id="{00000000-0008-0000-0400-0000A7010000}"/>
            </a:ext>
          </a:extLst>
        </xdr:cNvPr>
        <xdr:cNvSpPr/>
      </xdr:nvSpPr>
      <xdr:spPr>
        <a:xfrm>
          <a:off x="24955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26</xdr:row>
      <xdr:rowOff>66675</xdr:rowOff>
    </xdr:from>
    <xdr:to>
      <xdr:col>2</xdr:col>
      <xdr:colOff>514350</xdr:colOff>
      <xdr:row>26</xdr:row>
      <xdr:rowOff>463550</xdr:rowOff>
    </xdr:to>
    <xdr:sp macro="" textlink="">
      <xdr:nvSpPr>
        <xdr:cNvPr id="424" name="7 Decisión">
          <a:extLst>
            <a:ext uri="{FF2B5EF4-FFF2-40B4-BE49-F238E27FC236}">
              <a16:creationId xmlns:a16="http://schemas.microsoft.com/office/drawing/2014/main" id="{00000000-0008-0000-0400-0000A8010000}"/>
            </a:ext>
          </a:extLst>
        </xdr:cNvPr>
        <xdr:cNvSpPr/>
      </xdr:nvSpPr>
      <xdr:spPr>
        <a:xfrm>
          <a:off x="24955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26</xdr:row>
      <xdr:rowOff>66675</xdr:rowOff>
    </xdr:from>
    <xdr:to>
      <xdr:col>2</xdr:col>
      <xdr:colOff>514350</xdr:colOff>
      <xdr:row>26</xdr:row>
      <xdr:rowOff>463550</xdr:rowOff>
    </xdr:to>
    <xdr:sp macro="" textlink="">
      <xdr:nvSpPr>
        <xdr:cNvPr id="425" name="7 Decisión">
          <a:extLst>
            <a:ext uri="{FF2B5EF4-FFF2-40B4-BE49-F238E27FC236}">
              <a16:creationId xmlns:a16="http://schemas.microsoft.com/office/drawing/2014/main" id="{00000000-0008-0000-0400-0000A9010000}"/>
            </a:ext>
          </a:extLst>
        </xdr:cNvPr>
        <xdr:cNvSpPr/>
      </xdr:nvSpPr>
      <xdr:spPr>
        <a:xfrm>
          <a:off x="24955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7</xdr:col>
      <xdr:colOff>95250</xdr:colOff>
      <xdr:row>26</xdr:row>
      <xdr:rowOff>66675</xdr:rowOff>
    </xdr:from>
    <xdr:to>
      <xdr:col>7</xdr:col>
      <xdr:colOff>514350</xdr:colOff>
      <xdr:row>26</xdr:row>
      <xdr:rowOff>463550</xdr:rowOff>
    </xdr:to>
    <xdr:sp macro="" textlink="">
      <xdr:nvSpPr>
        <xdr:cNvPr id="426" name="7 Decisión">
          <a:extLst>
            <a:ext uri="{FF2B5EF4-FFF2-40B4-BE49-F238E27FC236}">
              <a16:creationId xmlns:a16="http://schemas.microsoft.com/office/drawing/2014/main" id="{00000000-0008-0000-0400-0000AA010000}"/>
            </a:ext>
          </a:extLst>
        </xdr:cNvPr>
        <xdr:cNvSpPr/>
      </xdr:nvSpPr>
      <xdr:spPr>
        <a:xfrm>
          <a:off x="53149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26</xdr:row>
      <xdr:rowOff>66675</xdr:rowOff>
    </xdr:from>
    <xdr:to>
      <xdr:col>12</xdr:col>
      <xdr:colOff>514350</xdr:colOff>
      <xdr:row>26</xdr:row>
      <xdr:rowOff>463550</xdr:rowOff>
    </xdr:to>
    <xdr:sp macro="" textlink="">
      <xdr:nvSpPr>
        <xdr:cNvPr id="427" name="7 Decisión">
          <a:extLst>
            <a:ext uri="{FF2B5EF4-FFF2-40B4-BE49-F238E27FC236}">
              <a16:creationId xmlns:a16="http://schemas.microsoft.com/office/drawing/2014/main" id="{00000000-0008-0000-0400-0000AB010000}"/>
            </a:ext>
          </a:extLst>
        </xdr:cNvPr>
        <xdr:cNvSpPr/>
      </xdr:nvSpPr>
      <xdr:spPr>
        <a:xfrm>
          <a:off x="795337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26</xdr:row>
      <xdr:rowOff>66675</xdr:rowOff>
    </xdr:from>
    <xdr:to>
      <xdr:col>12</xdr:col>
      <xdr:colOff>514350</xdr:colOff>
      <xdr:row>26</xdr:row>
      <xdr:rowOff>463550</xdr:rowOff>
    </xdr:to>
    <xdr:sp macro="" textlink="">
      <xdr:nvSpPr>
        <xdr:cNvPr id="428" name="7 Decisión">
          <a:extLst>
            <a:ext uri="{FF2B5EF4-FFF2-40B4-BE49-F238E27FC236}">
              <a16:creationId xmlns:a16="http://schemas.microsoft.com/office/drawing/2014/main" id="{00000000-0008-0000-0400-0000AC010000}"/>
            </a:ext>
          </a:extLst>
        </xdr:cNvPr>
        <xdr:cNvSpPr/>
      </xdr:nvSpPr>
      <xdr:spPr>
        <a:xfrm>
          <a:off x="795337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26</xdr:row>
      <xdr:rowOff>66675</xdr:rowOff>
    </xdr:from>
    <xdr:to>
      <xdr:col>17</xdr:col>
      <xdr:colOff>514350</xdr:colOff>
      <xdr:row>26</xdr:row>
      <xdr:rowOff>463550</xdr:rowOff>
    </xdr:to>
    <xdr:sp macro="" textlink="">
      <xdr:nvSpPr>
        <xdr:cNvPr id="429" name="7 Decisión">
          <a:extLst>
            <a:ext uri="{FF2B5EF4-FFF2-40B4-BE49-F238E27FC236}">
              <a16:creationId xmlns:a16="http://schemas.microsoft.com/office/drawing/2014/main" id="{00000000-0008-0000-0400-0000AD010000}"/>
            </a:ext>
          </a:extLst>
        </xdr:cNvPr>
        <xdr:cNvSpPr/>
      </xdr:nvSpPr>
      <xdr:spPr>
        <a:xfrm>
          <a:off x="1105852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26</xdr:row>
      <xdr:rowOff>66675</xdr:rowOff>
    </xdr:from>
    <xdr:to>
      <xdr:col>17</xdr:col>
      <xdr:colOff>514350</xdr:colOff>
      <xdr:row>26</xdr:row>
      <xdr:rowOff>463550</xdr:rowOff>
    </xdr:to>
    <xdr:sp macro="" textlink="">
      <xdr:nvSpPr>
        <xdr:cNvPr id="430" name="7 Decisión">
          <a:extLst>
            <a:ext uri="{FF2B5EF4-FFF2-40B4-BE49-F238E27FC236}">
              <a16:creationId xmlns:a16="http://schemas.microsoft.com/office/drawing/2014/main" id="{00000000-0008-0000-0400-0000AE010000}"/>
            </a:ext>
          </a:extLst>
        </xdr:cNvPr>
        <xdr:cNvSpPr/>
      </xdr:nvSpPr>
      <xdr:spPr>
        <a:xfrm>
          <a:off x="1105852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26</xdr:row>
      <xdr:rowOff>66675</xdr:rowOff>
    </xdr:from>
    <xdr:to>
      <xdr:col>17</xdr:col>
      <xdr:colOff>514350</xdr:colOff>
      <xdr:row>26</xdr:row>
      <xdr:rowOff>463550</xdr:rowOff>
    </xdr:to>
    <xdr:sp macro="" textlink="">
      <xdr:nvSpPr>
        <xdr:cNvPr id="431" name="7 Decisión">
          <a:extLst>
            <a:ext uri="{FF2B5EF4-FFF2-40B4-BE49-F238E27FC236}">
              <a16:creationId xmlns:a16="http://schemas.microsoft.com/office/drawing/2014/main" id="{00000000-0008-0000-0400-0000AF010000}"/>
            </a:ext>
          </a:extLst>
        </xdr:cNvPr>
        <xdr:cNvSpPr/>
      </xdr:nvSpPr>
      <xdr:spPr>
        <a:xfrm>
          <a:off x="1105852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18</xdr:col>
      <xdr:colOff>125187</xdr:colOff>
      <xdr:row>27</xdr:row>
      <xdr:rowOff>39458</xdr:rowOff>
    </xdr:from>
    <xdr:to>
      <xdr:col>18</xdr:col>
      <xdr:colOff>683080</xdr:colOff>
      <xdr:row>27</xdr:row>
      <xdr:rowOff>489717</xdr:rowOff>
    </xdr:to>
    <xdr:grpSp>
      <xdr:nvGrpSpPr>
        <xdr:cNvPr id="432" name="Grupo 105">
          <a:extLst>
            <a:ext uri="{FF2B5EF4-FFF2-40B4-BE49-F238E27FC236}">
              <a16:creationId xmlns:a16="http://schemas.microsoft.com/office/drawing/2014/main" id="{00000000-0008-0000-0400-0000B0010000}"/>
            </a:ext>
          </a:extLst>
        </xdr:cNvPr>
        <xdr:cNvGrpSpPr/>
      </xdr:nvGrpSpPr>
      <xdr:grpSpPr>
        <a:xfrm>
          <a:off x="11707587" y="13736408"/>
          <a:ext cx="557893" cy="450259"/>
          <a:chOff x="7826041" y="2140612"/>
          <a:chExt cx="663745" cy="551955"/>
        </a:xfrm>
        <a:noFill/>
      </xdr:grpSpPr>
      <xdr:sp macro="" textlink="">
        <xdr:nvSpPr>
          <xdr:cNvPr id="433" name="Rombo 106">
            <a:extLst>
              <a:ext uri="{FF2B5EF4-FFF2-40B4-BE49-F238E27FC236}">
                <a16:creationId xmlns:a16="http://schemas.microsoft.com/office/drawing/2014/main" id="{00000000-0008-0000-0400-0000B1010000}"/>
              </a:ext>
            </a:extLst>
          </xdr:cNvPr>
          <xdr:cNvSpPr/>
        </xdr:nvSpPr>
        <xdr:spPr bwMode="auto">
          <a:xfrm>
            <a:off x="7987966" y="241634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434" name="Rombo 107">
            <a:extLst>
              <a:ext uri="{FF2B5EF4-FFF2-40B4-BE49-F238E27FC236}">
                <a16:creationId xmlns:a16="http://schemas.microsoft.com/office/drawing/2014/main" id="{00000000-0008-0000-0400-0000B2010000}"/>
              </a:ext>
            </a:extLst>
          </xdr:cNvPr>
          <xdr:cNvSpPr/>
        </xdr:nvSpPr>
        <xdr:spPr bwMode="auto">
          <a:xfrm>
            <a:off x="7826041" y="228299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435" name="Rombo 108">
            <a:extLst>
              <a:ext uri="{FF2B5EF4-FFF2-40B4-BE49-F238E27FC236}">
                <a16:creationId xmlns:a16="http://schemas.microsoft.com/office/drawing/2014/main" id="{00000000-0008-0000-0400-0000B3010000}"/>
              </a:ext>
            </a:extLst>
          </xdr:cNvPr>
          <xdr:cNvSpPr/>
        </xdr:nvSpPr>
        <xdr:spPr bwMode="auto">
          <a:xfrm>
            <a:off x="8157915" y="227396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436" name="Rombo 109">
            <a:extLst>
              <a:ext uri="{FF2B5EF4-FFF2-40B4-BE49-F238E27FC236}">
                <a16:creationId xmlns:a16="http://schemas.microsoft.com/office/drawing/2014/main" id="{00000000-0008-0000-0400-0000B4010000}"/>
              </a:ext>
            </a:extLst>
          </xdr:cNvPr>
          <xdr:cNvSpPr/>
        </xdr:nvSpPr>
        <xdr:spPr bwMode="auto">
          <a:xfrm>
            <a:off x="7995990" y="214061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grpSp>
    <xdr:clientData/>
  </xdr:twoCellAnchor>
  <xdr:twoCellAnchor>
    <xdr:from>
      <xdr:col>7</xdr:col>
      <xdr:colOff>95250</xdr:colOff>
      <xdr:row>27</xdr:row>
      <xdr:rowOff>66675</xdr:rowOff>
    </xdr:from>
    <xdr:to>
      <xdr:col>7</xdr:col>
      <xdr:colOff>514350</xdr:colOff>
      <xdr:row>27</xdr:row>
      <xdr:rowOff>463550</xdr:rowOff>
    </xdr:to>
    <xdr:sp macro="" textlink="">
      <xdr:nvSpPr>
        <xdr:cNvPr id="437" name="7 Decisión">
          <a:extLst>
            <a:ext uri="{FF2B5EF4-FFF2-40B4-BE49-F238E27FC236}">
              <a16:creationId xmlns:a16="http://schemas.microsoft.com/office/drawing/2014/main" id="{00000000-0008-0000-0400-0000B5010000}"/>
            </a:ext>
          </a:extLst>
        </xdr:cNvPr>
        <xdr:cNvSpPr/>
      </xdr:nvSpPr>
      <xdr:spPr>
        <a:xfrm>
          <a:off x="53149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27</xdr:row>
      <xdr:rowOff>66675</xdr:rowOff>
    </xdr:from>
    <xdr:to>
      <xdr:col>2</xdr:col>
      <xdr:colOff>514350</xdr:colOff>
      <xdr:row>27</xdr:row>
      <xdr:rowOff>463550</xdr:rowOff>
    </xdr:to>
    <xdr:sp macro="" textlink="">
      <xdr:nvSpPr>
        <xdr:cNvPr id="438" name="7 Decisión">
          <a:extLst>
            <a:ext uri="{FF2B5EF4-FFF2-40B4-BE49-F238E27FC236}">
              <a16:creationId xmlns:a16="http://schemas.microsoft.com/office/drawing/2014/main" id="{00000000-0008-0000-0400-0000B6010000}"/>
            </a:ext>
          </a:extLst>
        </xdr:cNvPr>
        <xdr:cNvSpPr/>
      </xdr:nvSpPr>
      <xdr:spPr>
        <a:xfrm>
          <a:off x="24955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27</xdr:row>
      <xdr:rowOff>66675</xdr:rowOff>
    </xdr:from>
    <xdr:to>
      <xdr:col>12</xdr:col>
      <xdr:colOff>514350</xdr:colOff>
      <xdr:row>27</xdr:row>
      <xdr:rowOff>463550</xdr:rowOff>
    </xdr:to>
    <xdr:sp macro="" textlink="">
      <xdr:nvSpPr>
        <xdr:cNvPr id="439" name="7 Decisión">
          <a:extLst>
            <a:ext uri="{FF2B5EF4-FFF2-40B4-BE49-F238E27FC236}">
              <a16:creationId xmlns:a16="http://schemas.microsoft.com/office/drawing/2014/main" id="{00000000-0008-0000-0400-0000B7010000}"/>
            </a:ext>
          </a:extLst>
        </xdr:cNvPr>
        <xdr:cNvSpPr/>
      </xdr:nvSpPr>
      <xdr:spPr>
        <a:xfrm>
          <a:off x="795337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27</xdr:row>
      <xdr:rowOff>66675</xdr:rowOff>
    </xdr:from>
    <xdr:to>
      <xdr:col>17</xdr:col>
      <xdr:colOff>514350</xdr:colOff>
      <xdr:row>27</xdr:row>
      <xdr:rowOff>463550</xdr:rowOff>
    </xdr:to>
    <xdr:sp macro="" textlink="">
      <xdr:nvSpPr>
        <xdr:cNvPr id="440" name="7 Decisión">
          <a:extLst>
            <a:ext uri="{FF2B5EF4-FFF2-40B4-BE49-F238E27FC236}">
              <a16:creationId xmlns:a16="http://schemas.microsoft.com/office/drawing/2014/main" id="{00000000-0008-0000-0400-0000B8010000}"/>
            </a:ext>
          </a:extLst>
        </xdr:cNvPr>
        <xdr:cNvSpPr/>
      </xdr:nvSpPr>
      <xdr:spPr>
        <a:xfrm>
          <a:off x="1105852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27</xdr:row>
      <xdr:rowOff>66675</xdr:rowOff>
    </xdr:from>
    <xdr:to>
      <xdr:col>2</xdr:col>
      <xdr:colOff>514350</xdr:colOff>
      <xdr:row>27</xdr:row>
      <xdr:rowOff>463550</xdr:rowOff>
    </xdr:to>
    <xdr:sp macro="" textlink="">
      <xdr:nvSpPr>
        <xdr:cNvPr id="441" name="7 Decisión">
          <a:extLst>
            <a:ext uri="{FF2B5EF4-FFF2-40B4-BE49-F238E27FC236}">
              <a16:creationId xmlns:a16="http://schemas.microsoft.com/office/drawing/2014/main" id="{00000000-0008-0000-0400-0000B9010000}"/>
            </a:ext>
          </a:extLst>
        </xdr:cNvPr>
        <xdr:cNvSpPr/>
      </xdr:nvSpPr>
      <xdr:spPr>
        <a:xfrm>
          <a:off x="24955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27</xdr:row>
      <xdr:rowOff>66675</xdr:rowOff>
    </xdr:from>
    <xdr:to>
      <xdr:col>2</xdr:col>
      <xdr:colOff>514350</xdr:colOff>
      <xdr:row>27</xdr:row>
      <xdr:rowOff>463550</xdr:rowOff>
    </xdr:to>
    <xdr:sp macro="" textlink="">
      <xdr:nvSpPr>
        <xdr:cNvPr id="442" name="7 Decisión">
          <a:extLst>
            <a:ext uri="{FF2B5EF4-FFF2-40B4-BE49-F238E27FC236}">
              <a16:creationId xmlns:a16="http://schemas.microsoft.com/office/drawing/2014/main" id="{00000000-0008-0000-0400-0000BA010000}"/>
            </a:ext>
          </a:extLst>
        </xdr:cNvPr>
        <xdr:cNvSpPr/>
      </xdr:nvSpPr>
      <xdr:spPr>
        <a:xfrm>
          <a:off x="24955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27</xdr:row>
      <xdr:rowOff>66675</xdr:rowOff>
    </xdr:from>
    <xdr:to>
      <xdr:col>2</xdr:col>
      <xdr:colOff>514350</xdr:colOff>
      <xdr:row>27</xdr:row>
      <xdr:rowOff>463550</xdr:rowOff>
    </xdr:to>
    <xdr:sp macro="" textlink="">
      <xdr:nvSpPr>
        <xdr:cNvPr id="443" name="7 Decisión">
          <a:extLst>
            <a:ext uri="{FF2B5EF4-FFF2-40B4-BE49-F238E27FC236}">
              <a16:creationId xmlns:a16="http://schemas.microsoft.com/office/drawing/2014/main" id="{00000000-0008-0000-0400-0000BB010000}"/>
            </a:ext>
          </a:extLst>
        </xdr:cNvPr>
        <xdr:cNvSpPr/>
      </xdr:nvSpPr>
      <xdr:spPr>
        <a:xfrm>
          <a:off x="24955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7</xdr:col>
      <xdr:colOff>95250</xdr:colOff>
      <xdr:row>27</xdr:row>
      <xdr:rowOff>66675</xdr:rowOff>
    </xdr:from>
    <xdr:to>
      <xdr:col>7</xdr:col>
      <xdr:colOff>514350</xdr:colOff>
      <xdr:row>27</xdr:row>
      <xdr:rowOff>463550</xdr:rowOff>
    </xdr:to>
    <xdr:sp macro="" textlink="">
      <xdr:nvSpPr>
        <xdr:cNvPr id="444" name="7 Decisión">
          <a:extLst>
            <a:ext uri="{FF2B5EF4-FFF2-40B4-BE49-F238E27FC236}">
              <a16:creationId xmlns:a16="http://schemas.microsoft.com/office/drawing/2014/main" id="{00000000-0008-0000-0400-0000BC010000}"/>
            </a:ext>
          </a:extLst>
        </xdr:cNvPr>
        <xdr:cNvSpPr/>
      </xdr:nvSpPr>
      <xdr:spPr>
        <a:xfrm>
          <a:off x="53149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27</xdr:row>
      <xdr:rowOff>66675</xdr:rowOff>
    </xdr:from>
    <xdr:to>
      <xdr:col>12</xdr:col>
      <xdr:colOff>514350</xdr:colOff>
      <xdr:row>27</xdr:row>
      <xdr:rowOff>463550</xdr:rowOff>
    </xdr:to>
    <xdr:sp macro="" textlink="">
      <xdr:nvSpPr>
        <xdr:cNvPr id="445" name="7 Decisión">
          <a:extLst>
            <a:ext uri="{FF2B5EF4-FFF2-40B4-BE49-F238E27FC236}">
              <a16:creationId xmlns:a16="http://schemas.microsoft.com/office/drawing/2014/main" id="{00000000-0008-0000-0400-0000BD010000}"/>
            </a:ext>
          </a:extLst>
        </xdr:cNvPr>
        <xdr:cNvSpPr/>
      </xdr:nvSpPr>
      <xdr:spPr>
        <a:xfrm>
          <a:off x="795337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27</xdr:row>
      <xdr:rowOff>66675</xdr:rowOff>
    </xdr:from>
    <xdr:to>
      <xdr:col>12</xdr:col>
      <xdr:colOff>514350</xdr:colOff>
      <xdr:row>27</xdr:row>
      <xdr:rowOff>463550</xdr:rowOff>
    </xdr:to>
    <xdr:sp macro="" textlink="">
      <xdr:nvSpPr>
        <xdr:cNvPr id="446" name="7 Decisión">
          <a:extLst>
            <a:ext uri="{FF2B5EF4-FFF2-40B4-BE49-F238E27FC236}">
              <a16:creationId xmlns:a16="http://schemas.microsoft.com/office/drawing/2014/main" id="{00000000-0008-0000-0400-0000BE010000}"/>
            </a:ext>
          </a:extLst>
        </xdr:cNvPr>
        <xdr:cNvSpPr/>
      </xdr:nvSpPr>
      <xdr:spPr>
        <a:xfrm>
          <a:off x="795337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27</xdr:row>
      <xdr:rowOff>66675</xdr:rowOff>
    </xdr:from>
    <xdr:to>
      <xdr:col>17</xdr:col>
      <xdr:colOff>514350</xdr:colOff>
      <xdr:row>27</xdr:row>
      <xdr:rowOff>463550</xdr:rowOff>
    </xdr:to>
    <xdr:sp macro="" textlink="">
      <xdr:nvSpPr>
        <xdr:cNvPr id="447" name="7 Decisión">
          <a:extLst>
            <a:ext uri="{FF2B5EF4-FFF2-40B4-BE49-F238E27FC236}">
              <a16:creationId xmlns:a16="http://schemas.microsoft.com/office/drawing/2014/main" id="{00000000-0008-0000-0400-0000BF010000}"/>
            </a:ext>
          </a:extLst>
        </xdr:cNvPr>
        <xdr:cNvSpPr/>
      </xdr:nvSpPr>
      <xdr:spPr>
        <a:xfrm>
          <a:off x="1105852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27</xdr:row>
      <xdr:rowOff>66675</xdr:rowOff>
    </xdr:from>
    <xdr:to>
      <xdr:col>17</xdr:col>
      <xdr:colOff>514350</xdr:colOff>
      <xdr:row>27</xdr:row>
      <xdr:rowOff>463550</xdr:rowOff>
    </xdr:to>
    <xdr:sp macro="" textlink="">
      <xdr:nvSpPr>
        <xdr:cNvPr id="448" name="7 Decisión">
          <a:extLst>
            <a:ext uri="{FF2B5EF4-FFF2-40B4-BE49-F238E27FC236}">
              <a16:creationId xmlns:a16="http://schemas.microsoft.com/office/drawing/2014/main" id="{00000000-0008-0000-0400-0000C0010000}"/>
            </a:ext>
          </a:extLst>
        </xdr:cNvPr>
        <xdr:cNvSpPr/>
      </xdr:nvSpPr>
      <xdr:spPr>
        <a:xfrm>
          <a:off x="1105852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27</xdr:row>
      <xdr:rowOff>66675</xdr:rowOff>
    </xdr:from>
    <xdr:to>
      <xdr:col>17</xdr:col>
      <xdr:colOff>514350</xdr:colOff>
      <xdr:row>27</xdr:row>
      <xdr:rowOff>463550</xdr:rowOff>
    </xdr:to>
    <xdr:sp macro="" textlink="">
      <xdr:nvSpPr>
        <xdr:cNvPr id="449" name="7 Decisión">
          <a:extLst>
            <a:ext uri="{FF2B5EF4-FFF2-40B4-BE49-F238E27FC236}">
              <a16:creationId xmlns:a16="http://schemas.microsoft.com/office/drawing/2014/main" id="{00000000-0008-0000-0400-0000C1010000}"/>
            </a:ext>
          </a:extLst>
        </xdr:cNvPr>
        <xdr:cNvSpPr/>
      </xdr:nvSpPr>
      <xdr:spPr>
        <a:xfrm>
          <a:off x="1105852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7</xdr:col>
      <xdr:colOff>95250</xdr:colOff>
      <xdr:row>8</xdr:row>
      <xdr:rowOff>66675</xdr:rowOff>
    </xdr:from>
    <xdr:to>
      <xdr:col>7</xdr:col>
      <xdr:colOff>514350</xdr:colOff>
      <xdr:row>8</xdr:row>
      <xdr:rowOff>463550</xdr:rowOff>
    </xdr:to>
    <xdr:sp macro="" textlink="">
      <xdr:nvSpPr>
        <xdr:cNvPr id="450" name="7 Decisión">
          <a:extLst>
            <a:ext uri="{FF2B5EF4-FFF2-40B4-BE49-F238E27FC236}">
              <a16:creationId xmlns:a16="http://schemas.microsoft.com/office/drawing/2014/main" id="{00000000-0008-0000-0400-0000C2010000}"/>
            </a:ext>
          </a:extLst>
        </xdr:cNvPr>
        <xdr:cNvSpPr/>
      </xdr:nvSpPr>
      <xdr:spPr>
        <a:xfrm>
          <a:off x="5314950" y="34766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8</xdr:row>
      <xdr:rowOff>66675</xdr:rowOff>
    </xdr:from>
    <xdr:to>
      <xdr:col>2</xdr:col>
      <xdr:colOff>514350</xdr:colOff>
      <xdr:row>8</xdr:row>
      <xdr:rowOff>463550</xdr:rowOff>
    </xdr:to>
    <xdr:sp macro="" textlink="">
      <xdr:nvSpPr>
        <xdr:cNvPr id="451" name="7 Decisión">
          <a:extLst>
            <a:ext uri="{FF2B5EF4-FFF2-40B4-BE49-F238E27FC236}">
              <a16:creationId xmlns:a16="http://schemas.microsoft.com/office/drawing/2014/main" id="{00000000-0008-0000-0400-0000C3010000}"/>
            </a:ext>
          </a:extLst>
        </xdr:cNvPr>
        <xdr:cNvSpPr/>
      </xdr:nvSpPr>
      <xdr:spPr>
        <a:xfrm>
          <a:off x="2495550" y="34766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8</xdr:row>
      <xdr:rowOff>66675</xdr:rowOff>
    </xdr:from>
    <xdr:to>
      <xdr:col>12</xdr:col>
      <xdr:colOff>514350</xdr:colOff>
      <xdr:row>8</xdr:row>
      <xdr:rowOff>463550</xdr:rowOff>
    </xdr:to>
    <xdr:sp macro="" textlink="">
      <xdr:nvSpPr>
        <xdr:cNvPr id="452" name="7 Decisión">
          <a:extLst>
            <a:ext uri="{FF2B5EF4-FFF2-40B4-BE49-F238E27FC236}">
              <a16:creationId xmlns:a16="http://schemas.microsoft.com/office/drawing/2014/main" id="{00000000-0008-0000-0400-0000C4010000}"/>
            </a:ext>
          </a:extLst>
        </xdr:cNvPr>
        <xdr:cNvSpPr/>
      </xdr:nvSpPr>
      <xdr:spPr>
        <a:xfrm>
          <a:off x="7953375" y="34766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8</xdr:row>
      <xdr:rowOff>66675</xdr:rowOff>
    </xdr:from>
    <xdr:to>
      <xdr:col>17</xdr:col>
      <xdr:colOff>514350</xdr:colOff>
      <xdr:row>8</xdr:row>
      <xdr:rowOff>463550</xdr:rowOff>
    </xdr:to>
    <xdr:sp macro="" textlink="">
      <xdr:nvSpPr>
        <xdr:cNvPr id="453" name="7 Decisión">
          <a:extLst>
            <a:ext uri="{FF2B5EF4-FFF2-40B4-BE49-F238E27FC236}">
              <a16:creationId xmlns:a16="http://schemas.microsoft.com/office/drawing/2014/main" id="{00000000-0008-0000-0400-0000C5010000}"/>
            </a:ext>
          </a:extLst>
        </xdr:cNvPr>
        <xdr:cNvSpPr/>
      </xdr:nvSpPr>
      <xdr:spPr>
        <a:xfrm>
          <a:off x="11058525" y="34766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8</xdr:row>
      <xdr:rowOff>66675</xdr:rowOff>
    </xdr:from>
    <xdr:to>
      <xdr:col>12</xdr:col>
      <xdr:colOff>514350</xdr:colOff>
      <xdr:row>8</xdr:row>
      <xdr:rowOff>463550</xdr:rowOff>
    </xdr:to>
    <xdr:sp macro="" textlink="">
      <xdr:nvSpPr>
        <xdr:cNvPr id="454" name="7 Decisión">
          <a:extLst>
            <a:ext uri="{FF2B5EF4-FFF2-40B4-BE49-F238E27FC236}">
              <a16:creationId xmlns:a16="http://schemas.microsoft.com/office/drawing/2014/main" id="{00000000-0008-0000-0400-0000C6010000}"/>
            </a:ext>
          </a:extLst>
        </xdr:cNvPr>
        <xdr:cNvSpPr/>
      </xdr:nvSpPr>
      <xdr:spPr>
        <a:xfrm>
          <a:off x="7953375" y="34766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8</xdr:row>
      <xdr:rowOff>66675</xdr:rowOff>
    </xdr:from>
    <xdr:to>
      <xdr:col>17</xdr:col>
      <xdr:colOff>514350</xdr:colOff>
      <xdr:row>8</xdr:row>
      <xdr:rowOff>463550</xdr:rowOff>
    </xdr:to>
    <xdr:sp macro="" textlink="">
      <xdr:nvSpPr>
        <xdr:cNvPr id="455" name="7 Decisión">
          <a:extLst>
            <a:ext uri="{FF2B5EF4-FFF2-40B4-BE49-F238E27FC236}">
              <a16:creationId xmlns:a16="http://schemas.microsoft.com/office/drawing/2014/main" id="{00000000-0008-0000-0400-0000C7010000}"/>
            </a:ext>
          </a:extLst>
        </xdr:cNvPr>
        <xdr:cNvSpPr/>
      </xdr:nvSpPr>
      <xdr:spPr>
        <a:xfrm>
          <a:off x="11058525" y="34766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8</xdr:row>
      <xdr:rowOff>66675</xdr:rowOff>
    </xdr:from>
    <xdr:to>
      <xdr:col>17</xdr:col>
      <xdr:colOff>514350</xdr:colOff>
      <xdr:row>8</xdr:row>
      <xdr:rowOff>463550</xdr:rowOff>
    </xdr:to>
    <xdr:sp macro="" textlink="">
      <xdr:nvSpPr>
        <xdr:cNvPr id="456" name="7 Decisión">
          <a:extLst>
            <a:ext uri="{FF2B5EF4-FFF2-40B4-BE49-F238E27FC236}">
              <a16:creationId xmlns:a16="http://schemas.microsoft.com/office/drawing/2014/main" id="{00000000-0008-0000-0400-0000C8010000}"/>
            </a:ext>
          </a:extLst>
        </xdr:cNvPr>
        <xdr:cNvSpPr/>
      </xdr:nvSpPr>
      <xdr:spPr>
        <a:xfrm>
          <a:off x="11058525" y="34766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7</xdr:col>
      <xdr:colOff>95250</xdr:colOff>
      <xdr:row>9</xdr:row>
      <xdr:rowOff>66675</xdr:rowOff>
    </xdr:from>
    <xdr:to>
      <xdr:col>7</xdr:col>
      <xdr:colOff>514350</xdr:colOff>
      <xdr:row>9</xdr:row>
      <xdr:rowOff>463550</xdr:rowOff>
    </xdr:to>
    <xdr:sp macro="" textlink="">
      <xdr:nvSpPr>
        <xdr:cNvPr id="457" name="7 Decisión">
          <a:extLst>
            <a:ext uri="{FF2B5EF4-FFF2-40B4-BE49-F238E27FC236}">
              <a16:creationId xmlns:a16="http://schemas.microsoft.com/office/drawing/2014/main" id="{00000000-0008-0000-0400-0000C9010000}"/>
            </a:ext>
          </a:extLst>
        </xdr:cNvPr>
        <xdr:cNvSpPr/>
      </xdr:nvSpPr>
      <xdr:spPr>
        <a:xfrm>
          <a:off x="5314950" y="34766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9</xdr:row>
      <xdr:rowOff>66675</xdr:rowOff>
    </xdr:from>
    <xdr:to>
      <xdr:col>2</xdr:col>
      <xdr:colOff>514350</xdr:colOff>
      <xdr:row>9</xdr:row>
      <xdr:rowOff>463550</xdr:rowOff>
    </xdr:to>
    <xdr:sp macro="" textlink="">
      <xdr:nvSpPr>
        <xdr:cNvPr id="458" name="7 Decisión">
          <a:extLst>
            <a:ext uri="{FF2B5EF4-FFF2-40B4-BE49-F238E27FC236}">
              <a16:creationId xmlns:a16="http://schemas.microsoft.com/office/drawing/2014/main" id="{00000000-0008-0000-0400-0000CA010000}"/>
            </a:ext>
          </a:extLst>
        </xdr:cNvPr>
        <xdr:cNvSpPr/>
      </xdr:nvSpPr>
      <xdr:spPr>
        <a:xfrm>
          <a:off x="2495550" y="34766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9</xdr:row>
      <xdr:rowOff>66675</xdr:rowOff>
    </xdr:from>
    <xdr:to>
      <xdr:col>12</xdr:col>
      <xdr:colOff>514350</xdr:colOff>
      <xdr:row>9</xdr:row>
      <xdr:rowOff>463550</xdr:rowOff>
    </xdr:to>
    <xdr:sp macro="" textlink="">
      <xdr:nvSpPr>
        <xdr:cNvPr id="459" name="7 Decisión">
          <a:extLst>
            <a:ext uri="{FF2B5EF4-FFF2-40B4-BE49-F238E27FC236}">
              <a16:creationId xmlns:a16="http://schemas.microsoft.com/office/drawing/2014/main" id="{00000000-0008-0000-0400-0000CB010000}"/>
            </a:ext>
          </a:extLst>
        </xdr:cNvPr>
        <xdr:cNvSpPr/>
      </xdr:nvSpPr>
      <xdr:spPr>
        <a:xfrm>
          <a:off x="7953375" y="34766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9</xdr:row>
      <xdr:rowOff>66675</xdr:rowOff>
    </xdr:from>
    <xdr:to>
      <xdr:col>17</xdr:col>
      <xdr:colOff>514350</xdr:colOff>
      <xdr:row>9</xdr:row>
      <xdr:rowOff>463550</xdr:rowOff>
    </xdr:to>
    <xdr:sp macro="" textlink="">
      <xdr:nvSpPr>
        <xdr:cNvPr id="460" name="7 Decisión">
          <a:extLst>
            <a:ext uri="{FF2B5EF4-FFF2-40B4-BE49-F238E27FC236}">
              <a16:creationId xmlns:a16="http://schemas.microsoft.com/office/drawing/2014/main" id="{00000000-0008-0000-0400-0000CC010000}"/>
            </a:ext>
          </a:extLst>
        </xdr:cNvPr>
        <xdr:cNvSpPr/>
      </xdr:nvSpPr>
      <xdr:spPr>
        <a:xfrm>
          <a:off x="11058525" y="34766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9</xdr:row>
      <xdr:rowOff>66675</xdr:rowOff>
    </xdr:from>
    <xdr:to>
      <xdr:col>12</xdr:col>
      <xdr:colOff>514350</xdr:colOff>
      <xdr:row>9</xdr:row>
      <xdr:rowOff>463550</xdr:rowOff>
    </xdr:to>
    <xdr:sp macro="" textlink="">
      <xdr:nvSpPr>
        <xdr:cNvPr id="461" name="7 Decisión">
          <a:extLst>
            <a:ext uri="{FF2B5EF4-FFF2-40B4-BE49-F238E27FC236}">
              <a16:creationId xmlns:a16="http://schemas.microsoft.com/office/drawing/2014/main" id="{00000000-0008-0000-0400-0000CD010000}"/>
            </a:ext>
          </a:extLst>
        </xdr:cNvPr>
        <xdr:cNvSpPr/>
      </xdr:nvSpPr>
      <xdr:spPr>
        <a:xfrm>
          <a:off x="7953375" y="34766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9</xdr:row>
      <xdr:rowOff>66675</xdr:rowOff>
    </xdr:from>
    <xdr:to>
      <xdr:col>17</xdr:col>
      <xdr:colOff>514350</xdr:colOff>
      <xdr:row>9</xdr:row>
      <xdr:rowOff>463550</xdr:rowOff>
    </xdr:to>
    <xdr:sp macro="" textlink="">
      <xdr:nvSpPr>
        <xdr:cNvPr id="462" name="7 Decisión">
          <a:extLst>
            <a:ext uri="{FF2B5EF4-FFF2-40B4-BE49-F238E27FC236}">
              <a16:creationId xmlns:a16="http://schemas.microsoft.com/office/drawing/2014/main" id="{00000000-0008-0000-0400-0000CE010000}"/>
            </a:ext>
          </a:extLst>
        </xdr:cNvPr>
        <xdr:cNvSpPr/>
      </xdr:nvSpPr>
      <xdr:spPr>
        <a:xfrm>
          <a:off x="11058525" y="34766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9</xdr:row>
      <xdr:rowOff>66675</xdr:rowOff>
    </xdr:from>
    <xdr:to>
      <xdr:col>17</xdr:col>
      <xdr:colOff>514350</xdr:colOff>
      <xdr:row>9</xdr:row>
      <xdr:rowOff>463550</xdr:rowOff>
    </xdr:to>
    <xdr:sp macro="" textlink="">
      <xdr:nvSpPr>
        <xdr:cNvPr id="463" name="7 Decisión">
          <a:extLst>
            <a:ext uri="{FF2B5EF4-FFF2-40B4-BE49-F238E27FC236}">
              <a16:creationId xmlns:a16="http://schemas.microsoft.com/office/drawing/2014/main" id="{00000000-0008-0000-0400-0000CF010000}"/>
            </a:ext>
          </a:extLst>
        </xdr:cNvPr>
        <xdr:cNvSpPr/>
      </xdr:nvSpPr>
      <xdr:spPr>
        <a:xfrm>
          <a:off x="11058525" y="34766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7</xdr:col>
      <xdr:colOff>95250</xdr:colOff>
      <xdr:row>10</xdr:row>
      <xdr:rowOff>66675</xdr:rowOff>
    </xdr:from>
    <xdr:to>
      <xdr:col>7</xdr:col>
      <xdr:colOff>514350</xdr:colOff>
      <xdr:row>10</xdr:row>
      <xdr:rowOff>463550</xdr:rowOff>
    </xdr:to>
    <xdr:sp macro="" textlink="">
      <xdr:nvSpPr>
        <xdr:cNvPr id="464" name="7 Decisión">
          <a:extLst>
            <a:ext uri="{FF2B5EF4-FFF2-40B4-BE49-F238E27FC236}">
              <a16:creationId xmlns:a16="http://schemas.microsoft.com/office/drawing/2014/main" id="{00000000-0008-0000-0400-0000D0010000}"/>
            </a:ext>
          </a:extLst>
        </xdr:cNvPr>
        <xdr:cNvSpPr/>
      </xdr:nvSpPr>
      <xdr:spPr>
        <a:xfrm>
          <a:off x="5314950" y="34766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10</xdr:row>
      <xdr:rowOff>66675</xdr:rowOff>
    </xdr:from>
    <xdr:to>
      <xdr:col>2</xdr:col>
      <xdr:colOff>514350</xdr:colOff>
      <xdr:row>10</xdr:row>
      <xdr:rowOff>463550</xdr:rowOff>
    </xdr:to>
    <xdr:sp macro="" textlink="">
      <xdr:nvSpPr>
        <xdr:cNvPr id="465" name="7 Decisión">
          <a:extLst>
            <a:ext uri="{FF2B5EF4-FFF2-40B4-BE49-F238E27FC236}">
              <a16:creationId xmlns:a16="http://schemas.microsoft.com/office/drawing/2014/main" id="{00000000-0008-0000-0400-0000D1010000}"/>
            </a:ext>
          </a:extLst>
        </xdr:cNvPr>
        <xdr:cNvSpPr/>
      </xdr:nvSpPr>
      <xdr:spPr>
        <a:xfrm>
          <a:off x="2495550" y="34766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10</xdr:row>
      <xdr:rowOff>66675</xdr:rowOff>
    </xdr:from>
    <xdr:to>
      <xdr:col>12</xdr:col>
      <xdr:colOff>514350</xdr:colOff>
      <xdr:row>10</xdr:row>
      <xdr:rowOff>463550</xdr:rowOff>
    </xdr:to>
    <xdr:sp macro="" textlink="">
      <xdr:nvSpPr>
        <xdr:cNvPr id="466" name="7 Decisión">
          <a:extLst>
            <a:ext uri="{FF2B5EF4-FFF2-40B4-BE49-F238E27FC236}">
              <a16:creationId xmlns:a16="http://schemas.microsoft.com/office/drawing/2014/main" id="{00000000-0008-0000-0400-0000D2010000}"/>
            </a:ext>
          </a:extLst>
        </xdr:cNvPr>
        <xdr:cNvSpPr/>
      </xdr:nvSpPr>
      <xdr:spPr>
        <a:xfrm>
          <a:off x="7953375" y="34766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10</xdr:row>
      <xdr:rowOff>66675</xdr:rowOff>
    </xdr:from>
    <xdr:to>
      <xdr:col>17</xdr:col>
      <xdr:colOff>514350</xdr:colOff>
      <xdr:row>10</xdr:row>
      <xdr:rowOff>463550</xdr:rowOff>
    </xdr:to>
    <xdr:sp macro="" textlink="">
      <xdr:nvSpPr>
        <xdr:cNvPr id="467" name="7 Decisión">
          <a:extLst>
            <a:ext uri="{FF2B5EF4-FFF2-40B4-BE49-F238E27FC236}">
              <a16:creationId xmlns:a16="http://schemas.microsoft.com/office/drawing/2014/main" id="{00000000-0008-0000-0400-0000D3010000}"/>
            </a:ext>
          </a:extLst>
        </xdr:cNvPr>
        <xdr:cNvSpPr/>
      </xdr:nvSpPr>
      <xdr:spPr>
        <a:xfrm>
          <a:off x="11058525" y="34766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10</xdr:row>
      <xdr:rowOff>66675</xdr:rowOff>
    </xdr:from>
    <xdr:to>
      <xdr:col>12</xdr:col>
      <xdr:colOff>514350</xdr:colOff>
      <xdr:row>10</xdr:row>
      <xdr:rowOff>463550</xdr:rowOff>
    </xdr:to>
    <xdr:sp macro="" textlink="">
      <xdr:nvSpPr>
        <xdr:cNvPr id="468" name="7 Decisión">
          <a:extLst>
            <a:ext uri="{FF2B5EF4-FFF2-40B4-BE49-F238E27FC236}">
              <a16:creationId xmlns:a16="http://schemas.microsoft.com/office/drawing/2014/main" id="{00000000-0008-0000-0400-0000D4010000}"/>
            </a:ext>
          </a:extLst>
        </xdr:cNvPr>
        <xdr:cNvSpPr/>
      </xdr:nvSpPr>
      <xdr:spPr>
        <a:xfrm>
          <a:off x="7953375" y="34766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10</xdr:row>
      <xdr:rowOff>66675</xdr:rowOff>
    </xdr:from>
    <xdr:to>
      <xdr:col>17</xdr:col>
      <xdr:colOff>514350</xdr:colOff>
      <xdr:row>10</xdr:row>
      <xdr:rowOff>463550</xdr:rowOff>
    </xdr:to>
    <xdr:sp macro="" textlink="">
      <xdr:nvSpPr>
        <xdr:cNvPr id="469" name="7 Decisión">
          <a:extLst>
            <a:ext uri="{FF2B5EF4-FFF2-40B4-BE49-F238E27FC236}">
              <a16:creationId xmlns:a16="http://schemas.microsoft.com/office/drawing/2014/main" id="{00000000-0008-0000-0400-0000D5010000}"/>
            </a:ext>
          </a:extLst>
        </xdr:cNvPr>
        <xdr:cNvSpPr/>
      </xdr:nvSpPr>
      <xdr:spPr>
        <a:xfrm>
          <a:off x="11058525" y="34766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10</xdr:row>
      <xdr:rowOff>66675</xdr:rowOff>
    </xdr:from>
    <xdr:to>
      <xdr:col>17</xdr:col>
      <xdr:colOff>514350</xdr:colOff>
      <xdr:row>10</xdr:row>
      <xdr:rowOff>463550</xdr:rowOff>
    </xdr:to>
    <xdr:sp macro="" textlink="">
      <xdr:nvSpPr>
        <xdr:cNvPr id="470" name="7 Decisión">
          <a:extLst>
            <a:ext uri="{FF2B5EF4-FFF2-40B4-BE49-F238E27FC236}">
              <a16:creationId xmlns:a16="http://schemas.microsoft.com/office/drawing/2014/main" id="{00000000-0008-0000-0400-0000D6010000}"/>
            </a:ext>
          </a:extLst>
        </xdr:cNvPr>
        <xdr:cNvSpPr/>
      </xdr:nvSpPr>
      <xdr:spPr>
        <a:xfrm>
          <a:off x="11058525" y="34766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7</xdr:col>
      <xdr:colOff>95250</xdr:colOff>
      <xdr:row>11</xdr:row>
      <xdr:rowOff>66675</xdr:rowOff>
    </xdr:from>
    <xdr:to>
      <xdr:col>7</xdr:col>
      <xdr:colOff>514350</xdr:colOff>
      <xdr:row>11</xdr:row>
      <xdr:rowOff>463550</xdr:rowOff>
    </xdr:to>
    <xdr:sp macro="" textlink="">
      <xdr:nvSpPr>
        <xdr:cNvPr id="471" name="7 Decisión">
          <a:extLst>
            <a:ext uri="{FF2B5EF4-FFF2-40B4-BE49-F238E27FC236}">
              <a16:creationId xmlns:a16="http://schemas.microsoft.com/office/drawing/2014/main" id="{00000000-0008-0000-0400-0000D7010000}"/>
            </a:ext>
          </a:extLst>
        </xdr:cNvPr>
        <xdr:cNvSpPr/>
      </xdr:nvSpPr>
      <xdr:spPr>
        <a:xfrm>
          <a:off x="5314950" y="34766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11</xdr:row>
      <xdr:rowOff>66675</xdr:rowOff>
    </xdr:from>
    <xdr:to>
      <xdr:col>2</xdr:col>
      <xdr:colOff>514350</xdr:colOff>
      <xdr:row>11</xdr:row>
      <xdr:rowOff>463550</xdr:rowOff>
    </xdr:to>
    <xdr:sp macro="" textlink="">
      <xdr:nvSpPr>
        <xdr:cNvPr id="472" name="7 Decisión">
          <a:extLst>
            <a:ext uri="{FF2B5EF4-FFF2-40B4-BE49-F238E27FC236}">
              <a16:creationId xmlns:a16="http://schemas.microsoft.com/office/drawing/2014/main" id="{00000000-0008-0000-0400-0000D8010000}"/>
            </a:ext>
          </a:extLst>
        </xdr:cNvPr>
        <xdr:cNvSpPr/>
      </xdr:nvSpPr>
      <xdr:spPr>
        <a:xfrm>
          <a:off x="2495550" y="34766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11</xdr:row>
      <xdr:rowOff>66675</xdr:rowOff>
    </xdr:from>
    <xdr:to>
      <xdr:col>12</xdr:col>
      <xdr:colOff>514350</xdr:colOff>
      <xdr:row>11</xdr:row>
      <xdr:rowOff>463550</xdr:rowOff>
    </xdr:to>
    <xdr:sp macro="" textlink="">
      <xdr:nvSpPr>
        <xdr:cNvPr id="473" name="7 Decisión">
          <a:extLst>
            <a:ext uri="{FF2B5EF4-FFF2-40B4-BE49-F238E27FC236}">
              <a16:creationId xmlns:a16="http://schemas.microsoft.com/office/drawing/2014/main" id="{00000000-0008-0000-0400-0000D9010000}"/>
            </a:ext>
          </a:extLst>
        </xdr:cNvPr>
        <xdr:cNvSpPr/>
      </xdr:nvSpPr>
      <xdr:spPr>
        <a:xfrm>
          <a:off x="7953375" y="34766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11</xdr:row>
      <xdr:rowOff>66675</xdr:rowOff>
    </xdr:from>
    <xdr:to>
      <xdr:col>17</xdr:col>
      <xdr:colOff>514350</xdr:colOff>
      <xdr:row>11</xdr:row>
      <xdr:rowOff>463550</xdr:rowOff>
    </xdr:to>
    <xdr:sp macro="" textlink="">
      <xdr:nvSpPr>
        <xdr:cNvPr id="474" name="7 Decisión">
          <a:extLst>
            <a:ext uri="{FF2B5EF4-FFF2-40B4-BE49-F238E27FC236}">
              <a16:creationId xmlns:a16="http://schemas.microsoft.com/office/drawing/2014/main" id="{00000000-0008-0000-0400-0000DA010000}"/>
            </a:ext>
          </a:extLst>
        </xdr:cNvPr>
        <xdr:cNvSpPr/>
      </xdr:nvSpPr>
      <xdr:spPr>
        <a:xfrm>
          <a:off x="11058525" y="34766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11</xdr:row>
      <xdr:rowOff>66675</xdr:rowOff>
    </xdr:from>
    <xdr:to>
      <xdr:col>12</xdr:col>
      <xdr:colOff>514350</xdr:colOff>
      <xdr:row>11</xdr:row>
      <xdr:rowOff>463550</xdr:rowOff>
    </xdr:to>
    <xdr:sp macro="" textlink="">
      <xdr:nvSpPr>
        <xdr:cNvPr id="475" name="7 Decisión">
          <a:extLst>
            <a:ext uri="{FF2B5EF4-FFF2-40B4-BE49-F238E27FC236}">
              <a16:creationId xmlns:a16="http://schemas.microsoft.com/office/drawing/2014/main" id="{00000000-0008-0000-0400-0000DB010000}"/>
            </a:ext>
          </a:extLst>
        </xdr:cNvPr>
        <xdr:cNvSpPr/>
      </xdr:nvSpPr>
      <xdr:spPr>
        <a:xfrm>
          <a:off x="7953375" y="34766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11</xdr:row>
      <xdr:rowOff>66675</xdr:rowOff>
    </xdr:from>
    <xdr:to>
      <xdr:col>17</xdr:col>
      <xdr:colOff>514350</xdr:colOff>
      <xdr:row>11</xdr:row>
      <xdr:rowOff>463550</xdr:rowOff>
    </xdr:to>
    <xdr:sp macro="" textlink="">
      <xdr:nvSpPr>
        <xdr:cNvPr id="476" name="7 Decisión">
          <a:extLst>
            <a:ext uri="{FF2B5EF4-FFF2-40B4-BE49-F238E27FC236}">
              <a16:creationId xmlns:a16="http://schemas.microsoft.com/office/drawing/2014/main" id="{00000000-0008-0000-0400-0000DC010000}"/>
            </a:ext>
          </a:extLst>
        </xdr:cNvPr>
        <xdr:cNvSpPr/>
      </xdr:nvSpPr>
      <xdr:spPr>
        <a:xfrm>
          <a:off x="11058525" y="34766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11</xdr:row>
      <xdr:rowOff>66675</xdr:rowOff>
    </xdr:from>
    <xdr:to>
      <xdr:col>17</xdr:col>
      <xdr:colOff>514350</xdr:colOff>
      <xdr:row>11</xdr:row>
      <xdr:rowOff>463550</xdr:rowOff>
    </xdr:to>
    <xdr:sp macro="" textlink="">
      <xdr:nvSpPr>
        <xdr:cNvPr id="477" name="7 Decisión">
          <a:extLst>
            <a:ext uri="{FF2B5EF4-FFF2-40B4-BE49-F238E27FC236}">
              <a16:creationId xmlns:a16="http://schemas.microsoft.com/office/drawing/2014/main" id="{00000000-0008-0000-0400-0000DD010000}"/>
            </a:ext>
          </a:extLst>
        </xdr:cNvPr>
        <xdr:cNvSpPr/>
      </xdr:nvSpPr>
      <xdr:spPr>
        <a:xfrm>
          <a:off x="11058525" y="34766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7</xdr:col>
      <xdr:colOff>95250</xdr:colOff>
      <xdr:row>12</xdr:row>
      <xdr:rowOff>66675</xdr:rowOff>
    </xdr:from>
    <xdr:to>
      <xdr:col>7</xdr:col>
      <xdr:colOff>514350</xdr:colOff>
      <xdr:row>12</xdr:row>
      <xdr:rowOff>463550</xdr:rowOff>
    </xdr:to>
    <xdr:sp macro="" textlink="">
      <xdr:nvSpPr>
        <xdr:cNvPr id="478" name="7 Decisión">
          <a:extLst>
            <a:ext uri="{FF2B5EF4-FFF2-40B4-BE49-F238E27FC236}">
              <a16:creationId xmlns:a16="http://schemas.microsoft.com/office/drawing/2014/main" id="{00000000-0008-0000-0400-0000DE010000}"/>
            </a:ext>
          </a:extLst>
        </xdr:cNvPr>
        <xdr:cNvSpPr/>
      </xdr:nvSpPr>
      <xdr:spPr>
        <a:xfrm>
          <a:off x="5314950" y="34766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12</xdr:row>
      <xdr:rowOff>66675</xdr:rowOff>
    </xdr:from>
    <xdr:to>
      <xdr:col>2</xdr:col>
      <xdr:colOff>514350</xdr:colOff>
      <xdr:row>12</xdr:row>
      <xdr:rowOff>463550</xdr:rowOff>
    </xdr:to>
    <xdr:sp macro="" textlink="">
      <xdr:nvSpPr>
        <xdr:cNvPr id="479" name="7 Decisión">
          <a:extLst>
            <a:ext uri="{FF2B5EF4-FFF2-40B4-BE49-F238E27FC236}">
              <a16:creationId xmlns:a16="http://schemas.microsoft.com/office/drawing/2014/main" id="{00000000-0008-0000-0400-0000DF010000}"/>
            </a:ext>
          </a:extLst>
        </xdr:cNvPr>
        <xdr:cNvSpPr/>
      </xdr:nvSpPr>
      <xdr:spPr>
        <a:xfrm>
          <a:off x="2495550" y="34766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12</xdr:row>
      <xdr:rowOff>66675</xdr:rowOff>
    </xdr:from>
    <xdr:to>
      <xdr:col>12</xdr:col>
      <xdr:colOff>514350</xdr:colOff>
      <xdr:row>12</xdr:row>
      <xdr:rowOff>463550</xdr:rowOff>
    </xdr:to>
    <xdr:sp macro="" textlink="">
      <xdr:nvSpPr>
        <xdr:cNvPr id="480" name="7 Decisión">
          <a:extLst>
            <a:ext uri="{FF2B5EF4-FFF2-40B4-BE49-F238E27FC236}">
              <a16:creationId xmlns:a16="http://schemas.microsoft.com/office/drawing/2014/main" id="{00000000-0008-0000-0400-0000E0010000}"/>
            </a:ext>
          </a:extLst>
        </xdr:cNvPr>
        <xdr:cNvSpPr/>
      </xdr:nvSpPr>
      <xdr:spPr>
        <a:xfrm>
          <a:off x="7953375" y="34766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12</xdr:row>
      <xdr:rowOff>66675</xdr:rowOff>
    </xdr:from>
    <xdr:to>
      <xdr:col>17</xdr:col>
      <xdr:colOff>514350</xdr:colOff>
      <xdr:row>12</xdr:row>
      <xdr:rowOff>463550</xdr:rowOff>
    </xdr:to>
    <xdr:sp macro="" textlink="">
      <xdr:nvSpPr>
        <xdr:cNvPr id="481" name="7 Decisión">
          <a:extLst>
            <a:ext uri="{FF2B5EF4-FFF2-40B4-BE49-F238E27FC236}">
              <a16:creationId xmlns:a16="http://schemas.microsoft.com/office/drawing/2014/main" id="{00000000-0008-0000-0400-0000E1010000}"/>
            </a:ext>
          </a:extLst>
        </xdr:cNvPr>
        <xdr:cNvSpPr/>
      </xdr:nvSpPr>
      <xdr:spPr>
        <a:xfrm>
          <a:off x="11058525" y="34766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12</xdr:row>
      <xdr:rowOff>66675</xdr:rowOff>
    </xdr:from>
    <xdr:to>
      <xdr:col>12</xdr:col>
      <xdr:colOff>514350</xdr:colOff>
      <xdr:row>12</xdr:row>
      <xdr:rowOff>463550</xdr:rowOff>
    </xdr:to>
    <xdr:sp macro="" textlink="">
      <xdr:nvSpPr>
        <xdr:cNvPr id="482" name="7 Decisión">
          <a:extLst>
            <a:ext uri="{FF2B5EF4-FFF2-40B4-BE49-F238E27FC236}">
              <a16:creationId xmlns:a16="http://schemas.microsoft.com/office/drawing/2014/main" id="{00000000-0008-0000-0400-0000E2010000}"/>
            </a:ext>
          </a:extLst>
        </xdr:cNvPr>
        <xdr:cNvSpPr/>
      </xdr:nvSpPr>
      <xdr:spPr>
        <a:xfrm>
          <a:off x="7953375" y="34766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12</xdr:row>
      <xdr:rowOff>66675</xdr:rowOff>
    </xdr:from>
    <xdr:to>
      <xdr:col>17</xdr:col>
      <xdr:colOff>514350</xdr:colOff>
      <xdr:row>12</xdr:row>
      <xdr:rowOff>463550</xdr:rowOff>
    </xdr:to>
    <xdr:sp macro="" textlink="">
      <xdr:nvSpPr>
        <xdr:cNvPr id="483" name="7 Decisión">
          <a:extLst>
            <a:ext uri="{FF2B5EF4-FFF2-40B4-BE49-F238E27FC236}">
              <a16:creationId xmlns:a16="http://schemas.microsoft.com/office/drawing/2014/main" id="{00000000-0008-0000-0400-0000E3010000}"/>
            </a:ext>
          </a:extLst>
        </xdr:cNvPr>
        <xdr:cNvSpPr/>
      </xdr:nvSpPr>
      <xdr:spPr>
        <a:xfrm>
          <a:off x="11058525" y="34766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12</xdr:row>
      <xdr:rowOff>66675</xdr:rowOff>
    </xdr:from>
    <xdr:to>
      <xdr:col>17</xdr:col>
      <xdr:colOff>514350</xdr:colOff>
      <xdr:row>12</xdr:row>
      <xdr:rowOff>463550</xdr:rowOff>
    </xdr:to>
    <xdr:sp macro="" textlink="">
      <xdr:nvSpPr>
        <xdr:cNvPr id="484" name="7 Decisión">
          <a:extLst>
            <a:ext uri="{FF2B5EF4-FFF2-40B4-BE49-F238E27FC236}">
              <a16:creationId xmlns:a16="http://schemas.microsoft.com/office/drawing/2014/main" id="{00000000-0008-0000-0400-0000E4010000}"/>
            </a:ext>
          </a:extLst>
        </xdr:cNvPr>
        <xdr:cNvSpPr/>
      </xdr:nvSpPr>
      <xdr:spPr>
        <a:xfrm>
          <a:off x="11058525" y="34766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7</xdr:col>
      <xdr:colOff>95250</xdr:colOff>
      <xdr:row>13</xdr:row>
      <xdr:rowOff>66675</xdr:rowOff>
    </xdr:from>
    <xdr:to>
      <xdr:col>7</xdr:col>
      <xdr:colOff>514350</xdr:colOff>
      <xdr:row>13</xdr:row>
      <xdr:rowOff>463550</xdr:rowOff>
    </xdr:to>
    <xdr:sp macro="" textlink="">
      <xdr:nvSpPr>
        <xdr:cNvPr id="485" name="7 Decisión">
          <a:extLst>
            <a:ext uri="{FF2B5EF4-FFF2-40B4-BE49-F238E27FC236}">
              <a16:creationId xmlns:a16="http://schemas.microsoft.com/office/drawing/2014/main" id="{00000000-0008-0000-0400-0000E5010000}"/>
            </a:ext>
          </a:extLst>
        </xdr:cNvPr>
        <xdr:cNvSpPr/>
      </xdr:nvSpPr>
      <xdr:spPr>
        <a:xfrm>
          <a:off x="5314950" y="34766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13</xdr:row>
      <xdr:rowOff>66675</xdr:rowOff>
    </xdr:from>
    <xdr:to>
      <xdr:col>2</xdr:col>
      <xdr:colOff>514350</xdr:colOff>
      <xdr:row>13</xdr:row>
      <xdr:rowOff>463550</xdr:rowOff>
    </xdr:to>
    <xdr:sp macro="" textlink="">
      <xdr:nvSpPr>
        <xdr:cNvPr id="486" name="7 Decisión">
          <a:extLst>
            <a:ext uri="{FF2B5EF4-FFF2-40B4-BE49-F238E27FC236}">
              <a16:creationId xmlns:a16="http://schemas.microsoft.com/office/drawing/2014/main" id="{00000000-0008-0000-0400-0000E6010000}"/>
            </a:ext>
          </a:extLst>
        </xdr:cNvPr>
        <xdr:cNvSpPr/>
      </xdr:nvSpPr>
      <xdr:spPr>
        <a:xfrm>
          <a:off x="2495550" y="34766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13</xdr:row>
      <xdr:rowOff>66675</xdr:rowOff>
    </xdr:from>
    <xdr:to>
      <xdr:col>12</xdr:col>
      <xdr:colOff>514350</xdr:colOff>
      <xdr:row>13</xdr:row>
      <xdr:rowOff>463550</xdr:rowOff>
    </xdr:to>
    <xdr:sp macro="" textlink="">
      <xdr:nvSpPr>
        <xdr:cNvPr id="487" name="7 Decisión">
          <a:extLst>
            <a:ext uri="{FF2B5EF4-FFF2-40B4-BE49-F238E27FC236}">
              <a16:creationId xmlns:a16="http://schemas.microsoft.com/office/drawing/2014/main" id="{00000000-0008-0000-0400-0000E7010000}"/>
            </a:ext>
          </a:extLst>
        </xdr:cNvPr>
        <xdr:cNvSpPr/>
      </xdr:nvSpPr>
      <xdr:spPr>
        <a:xfrm>
          <a:off x="7953375" y="34766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13</xdr:row>
      <xdr:rowOff>66675</xdr:rowOff>
    </xdr:from>
    <xdr:to>
      <xdr:col>17</xdr:col>
      <xdr:colOff>514350</xdr:colOff>
      <xdr:row>13</xdr:row>
      <xdr:rowOff>463550</xdr:rowOff>
    </xdr:to>
    <xdr:sp macro="" textlink="">
      <xdr:nvSpPr>
        <xdr:cNvPr id="488" name="7 Decisión">
          <a:extLst>
            <a:ext uri="{FF2B5EF4-FFF2-40B4-BE49-F238E27FC236}">
              <a16:creationId xmlns:a16="http://schemas.microsoft.com/office/drawing/2014/main" id="{00000000-0008-0000-0400-0000E8010000}"/>
            </a:ext>
          </a:extLst>
        </xdr:cNvPr>
        <xdr:cNvSpPr/>
      </xdr:nvSpPr>
      <xdr:spPr>
        <a:xfrm>
          <a:off x="11058525" y="34766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13</xdr:row>
      <xdr:rowOff>66675</xdr:rowOff>
    </xdr:from>
    <xdr:to>
      <xdr:col>12</xdr:col>
      <xdr:colOff>514350</xdr:colOff>
      <xdr:row>13</xdr:row>
      <xdr:rowOff>463550</xdr:rowOff>
    </xdr:to>
    <xdr:sp macro="" textlink="">
      <xdr:nvSpPr>
        <xdr:cNvPr id="489" name="7 Decisión">
          <a:extLst>
            <a:ext uri="{FF2B5EF4-FFF2-40B4-BE49-F238E27FC236}">
              <a16:creationId xmlns:a16="http://schemas.microsoft.com/office/drawing/2014/main" id="{00000000-0008-0000-0400-0000E9010000}"/>
            </a:ext>
          </a:extLst>
        </xdr:cNvPr>
        <xdr:cNvSpPr/>
      </xdr:nvSpPr>
      <xdr:spPr>
        <a:xfrm>
          <a:off x="7953375" y="34766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13</xdr:row>
      <xdr:rowOff>66675</xdr:rowOff>
    </xdr:from>
    <xdr:to>
      <xdr:col>17</xdr:col>
      <xdr:colOff>514350</xdr:colOff>
      <xdr:row>13</xdr:row>
      <xdr:rowOff>463550</xdr:rowOff>
    </xdr:to>
    <xdr:sp macro="" textlink="">
      <xdr:nvSpPr>
        <xdr:cNvPr id="490" name="7 Decisión">
          <a:extLst>
            <a:ext uri="{FF2B5EF4-FFF2-40B4-BE49-F238E27FC236}">
              <a16:creationId xmlns:a16="http://schemas.microsoft.com/office/drawing/2014/main" id="{00000000-0008-0000-0400-0000EA010000}"/>
            </a:ext>
          </a:extLst>
        </xdr:cNvPr>
        <xdr:cNvSpPr/>
      </xdr:nvSpPr>
      <xdr:spPr>
        <a:xfrm>
          <a:off x="11058525" y="34766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13</xdr:row>
      <xdr:rowOff>66675</xdr:rowOff>
    </xdr:from>
    <xdr:to>
      <xdr:col>17</xdr:col>
      <xdr:colOff>514350</xdr:colOff>
      <xdr:row>13</xdr:row>
      <xdr:rowOff>463550</xdr:rowOff>
    </xdr:to>
    <xdr:sp macro="" textlink="">
      <xdr:nvSpPr>
        <xdr:cNvPr id="491" name="7 Decisión">
          <a:extLst>
            <a:ext uri="{FF2B5EF4-FFF2-40B4-BE49-F238E27FC236}">
              <a16:creationId xmlns:a16="http://schemas.microsoft.com/office/drawing/2014/main" id="{00000000-0008-0000-0400-0000EB010000}"/>
            </a:ext>
          </a:extLst>
        </xdr:cNvPr>
        <xdr:cNvSpPr/>
      </xdr:nvSpPr>
      <xdr:spPr>
        <a:xfrm>
          <a:off x="11058525" y="34766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7</xdr:col>
      <xdr:colOff>95250</xdr:colOff>
      <xdr:row>14</xdr:row>
      <xdr:rowOff>66675</xdr:rowOff>
    </xdr:from>
    <xdr:to>
      <xdr:col>7</xdr:col>
      <xdr:colOff>514350</xdr:colOff>
      <xdr:row>14</xdr:row>
      <xdr:rowOff>463550</xdr:rowOff>
    </xdr:to>
    <xdr:sp macro="" textlink="">
      <xdr:nvSpPr>
        <xdr:cNvPr id="492" name="7 Decisión">
          <a:extLst>
            <a:ext uri="{FF2B5EF4-FFF2-40B4-BE49-F238E27FC236}">
              <a16:creationId xmlns:a16="http://schemas.microsoft.com/office/drawing/2014/main" id="{00000000-0008-0000-0400-0000EC010000}"/>
            </a:ext>
          </a:extLst>
        </xdr:cNvPr>
        <xdr:cNvSpPr/>
      </xdr:nvSpPr>
      <xdr:spPr>
        <a:xfrm>
          <a:off x="5314950" y="34766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14</xdr:row>
      <xdr:rowOff>66675</xdr:rowOff>
    </xdr:from>
    <xdr:to>
      <xdr:col>2</xdr:col>
      <xdr:colOff>514350</xdr:colOff>
      <xdr:row>14</xdr:row>
      <xdr:rowOff>463550</xdr:rowOff>
    </xdr:to>
    <xdr:sp macro="" textlink="">
      <xdr:nvSpPr>
        <xdr:cNvPr id="493" name="7 Decisión">
          <a:extLst>
            <a:ext uri="{FF2B5EF4-FFF2-40B4-BE49-F238E27FC236}">
              <a16:creationId xmlns:a16="http://schemas.microsoft.com/office/drawing/2014/main" id="{00000000-0008-0000-0400-0000ED010000}"/>
            </a:ext>
          </a:extLst>
        </xdr:cNvPr>
        <xdr:cNvSpPr/>
      </xdr:nvSpPr>
      <xdr:spPr>
        <a:xfrm>
          <a:off x="2495550" y="34766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14</xdr:row>
      <xdr:rowOff>66675</xdr:rowOff>
    </xdr:from>
    <xdr:to>
      <xdr:col>12</xdr:col>
      <xdr:colOff>514350</xdr:colOff>
      <xdr:row>14</xdr:row>
      <xdr:rowOff>463550</xdr:rowOff>
    </xdr:to>
    <xdr:sp macro="" textlink="">
      <xdr:nvSpPr>
        <xdr:cNvPr id="494" name="7 Decisión">
          <a:extLst>
            <a:ext uri="{FF2B5EF4-FFF2-40B4-BE49-F238E27FC236}">
              <a16:creationId xmlns:a16="http://schemas.microsoft.com/office/drawing/2014/main" id="{00000000-0008-0000-0400-0000EE010000}"/>
            </a:ext>
          </a:extLst>
        </xdr:cNvPr>
        <xdr:cNvSpPr/>
      </xdr:nvSpPr>
      <xdr:spPr>
        <a:xfrm>
          <a:off x="7953375" y="34766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14</xdr:row>
      <xdr:rowOff>66675</xdr:rowOff>
    </xdr:from>
    <xdr:to>
      <xdr:col>17</xdr:col>
      <xdr:colOff>514350</xdr:colOff>
      <xdr:row>14</xdr:row>
      <xdr:rowOff>463550</xdr:rowOff>
    </xdr:to>
    <xdr:sp macro="" textlink="">
      <xdr:nvSpPr>
        <xdr:cNvPr id="495" name="7 Decisión">
          <a:extLst>
            <a:ext uri="{FF2B5EF4-FFF2-40B4-BE49-F238E27FC236}">
              <a16:creationId xmlns:a16="http://schemas.microsoft.com/office/drawing/2014/main" id="{00000000-0008-0000-0400-0000EF010000}"/>
            </a:ext>
          </a:extLst>
        </xdr:cNvPr>
        <xdr:cNvSpPr/>
      </xdr:nvSpPr>
      <xdr:spPr>
        <a:xfrm>
          <a:off x="11058525" y="34766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14</xdr:row>
      <xdr:rowOff>66675</xdr:rowOff>
    </xdr:from>
    <xdr:to>
      <xdr:col>12</xdr:col>
      <xdr:colOff>514350</xdr:colOff>
      <xdr:row>14</xdr:row>
      <xdr:rowOff>463550</xdr:rowOff>
    </xdr:to>
    <xdr:sp macro="" textlink="">
      <xdr:nvSpPr>
        <xdr:cNvPr id="496" name="7 Decisión">
          <a:extLst>
            <a:ext uri="{FF2B5EF4-FFF2-40B4-BE49-F238E27FC236}">
              <a16:creationId xmlns:a16="http://schemas.microsoft.com/office/drawing/2014/main" id="{00000000-0008-0000-0400-0000F0010000}"/>
            </a:ext>
          </a:extLst>
        </xdr:cNvPr>
        <xdr:cNvSpPr/>
      </xdr:nvSpPr>
      <xdr:spPr>
        <a:xfrm>
          <a:off x="7953375" y="34766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14</xdr:row>
      <xdr:rowOff>66675</xdr:rowOff>
    </xdr:from>
    <xdr:to>
      <xdr:col>17</xdr:col>
      <xdr:colOff>514350</xdr:colOff>
      <xdr:row>14</xdr:row>
      <xdr:rowOff>463550</xdr:rowOff>
    </xdr:to>
    <xdr:sp macro="" textlink="">
      <xdr:nvSpPr>
        <xdr:cNvPr id="497" name="7 Decisión">
          <a:extLst>
            <a:ext uri="{FF2B5EF4-FFF2-40B4-BE49-F238E27FC236}">
              <a16:creationId xmlns:a16="http://schemas.microsoft.com/office/drawing/2014/main" id="{00000000-0008-0000-0400-0000F1010000}"/>
            </a:ext>
          </a:extLst>
        </xdr:cNvPr>
        <xdr:cNvSpPr/>
      </xdr:nvSpPr>
      <xdr:spPr>
        <a:xfrm>
          <a:off x="11058525" y="34766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14</xdr:row>
      <xdr:rowOff>66675</xdr:rowOff>
    </xdr:from>
    <xdr:to>
      <xdr:col>17</xdr:col>
      <xdr:colOff>514350</xdr:colOff>
      <xdr:row>14</xdr:row>
      <xdr:rowOff>463550</xdr:rowOff>
    </xdr:to>
    <xdr:sp macro="" textlink="">
      <xdr:nvSpPr>
        <xdr:cNvPr id="498" name="7 Decisión">
          <a:extLst>
            <a:ext uri="{FF2B5EF4-FFF2-40B4-BE49-F238E27FC236}">
              <a16:creationId xmlns:a16="http://schemas.microsoft.com/office/drawing/2014/main" id="{00000000-0008-0000-0400-0000F2010000}"/>
            </a:ext>
          </a:extLst>
        </xdr:cNvPr>
        <xdr:cNvSpPr/>
      </xdr:nvSpPr>
      <xdr:spPr>
        <a:xfrm>
          <a:off x="11058525" y="34766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18</xdr:col>
      <xdr:colOff>155118</xdr:colOff>
      <xdr:row>8</xdr:row>
      <xdr:rowOff>34018</xdr:rowOff>
    </xdr:from>
    <xdr:to>
      <xdr:col>18</xdr:col>
      <xdr:colOff>665389</xdr:colOff>
      <xdr:row>8</xdr:row>
      <xdr:rowOff>489860</xdr:rowOff>
    </xdr:to>
    <xdr:grpSp>
      <xdr:nvGrpSpPr>
        <xdr:cNvPr id="499" name="Grupo 115">
          <a:extLst>
            <a:ext uri="{FF2B5EF4-FFF2-40B4-BE49-F238E27FC236}">
              <a16:creationId xmlns:a16="http://schemas.microsoft.com/office/drawing/2014/main" id="{00000000-0008-0000-0400-0000F3010000}"/>
            </a:ext>
          </a:extLst>
        </xdr:cNvPr>
        <xdr:cNvGrpSpPr/>
      </xdr:nvGrpSpPr>
      <xdr:grpSpPr>
        <a:xfrm>
          <a:off x="11737518" y="3958318"/>
          <a:ext cx="510271" cy="455842"/>
          <a:chOff x="7826041" y="2140612"/>
          <a:chExt cx="663745" cy="551955"/>
        </a:xfrm>
        <a:noFill/>
      </xdr:grpSpPr>
      <xdr:sp macro="" textlink="">
        <xdr:nvSpPr>
          <xdr:cNvPr id="500" name="Rombo 116">
            <a:extLst>
              <a:ext uri="{FF2B5EF4-FFF2-40B4-BE49-F238E27FC236}">
                <a16:creationId xmlns:a16="http://schemas.microsoft.com/office/drawing/2014/main" id="{00000000-0008-0000-0400-0000F4010000}"/>
              </a:ext>
            </a:extLst>
          </xdr:cNvPr>
          <xdr:cNvSpPr/>
        </xdr:nvSpPr>
        <xdr:spPr bwMode="auto">
          <a:xfrm>
            <a:off x="7987966" y="241634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501" name="Rombo 117">
            <a:extLst>
              <a:ext uri="{FF2B5EF4-FFF2-40B4-BE49-F238E27FC236}">
                <a16:creationId xmlns:a16="http://schemas.microsoft.com/office/drawing/2014/main" id="{00000000-0008-0000-0400-0000F5010000}"/>
              </a:ext>
            </a:extLst>
          </xdr:cNvPr>
          <xdr:cNvSpPr/>
        </xdr:nvSpPr>
        <xdr:spPr bwMode="auto">
          <a:xfrm>
            <a:off x="7826041" y="228299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502" name="Rombo 118">
            <a:extLst>
              <a:ext uri="{FF2B5EF4-FFF2-40B4-BE49-F238E27FC236}">
                <a16:creationId xmlns:a16="http://schemas.microsoft.com/office/drawing/2014/main" id="{00000000-0008-0000-0400-0000F6010000}"/>
              </a:ext>
            </a:extLst>
          </xdr:cNvPr>
          <xdr:cNvSpPr/>
        </xdr:nvSpPr>
        <xdr:spPr bwMode="auto">
          <a:xfrm>
            <a:off x="8157915" y="227396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503" name="Rombo 119">
            <a:extLst>
              <a:ext uri="{FF2B5EF4-FFF2-40B4-BE49-F238E27FC236}">
                <a16:creationId xmlns:a16="http://schemas.microsoft.com/office/drawing/2014/main" id="{00000000-0008-0000-0400-0000F7010000}"/>
              </a:ext>
            </a:extLst>
          </xdr:cNvPr>
          <xdr:cNvSpPr/>
        </xdr:nvSpPr>
        <xdr:spPr bwMode="auto">
          <a:xfrm>
            <a:off x="7995990" y="214061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grpSp>
    <xdr:clientData/>
  </xdr:twoCellAnchor>
  <xdr:twoCellAnchor>
    <xdr:from>
      <xdr:col>18</xdr:col>
      <xdr:colOff>155118</xdr:colOff>
      <xdr:row>9</xdr:row>
      <xdr:rowOff>34018</xdr:rowOff>
    </xdr:from>
    <xdr:to>
      <xdr:col>18</xdr:col>
      <xdr:colOff>665389</xdr:colOff>
      <xdr:row>9</xdr:row>
      <xdr:rowOff>489860</xdr:rowOff>
    </xdr:to>
    <xdr:grpSp>
      <xdr:nvGrpSpPr>
        <xdr:cNvPr id="504" name="Grupo 115">
          <a:extLst>
            <a:ext uri="{FF2B5EF4-FFF2-40B4-BE49-F238E27FC236}">
              <a16:creationId xmlns:a16="http://schemas.microsoft.com/office/drawing/2014/main" id="{00000000-0008-0000-0400-0000F8010000}"/>
            </a:ext>
          </a:extLst>
        </xdr:cNvPr>
        <xdr:cNvGrpSpPr/>
      </xdr:nvGrpSpPr>
      <xdr:grpSpPr>
        <a:xfrm>
          <a:off x="11737518" y="4472668"/>
          <a:ext cx="510271" cy="455842"/>
          <a:chOff x="7826041" y="2140612"/>
          <a:chExt cx="663745" cy="551955"/>
        </a:xfrm>
        <a:noFill/>
      </xdr:grpSpPr>
      <xdr:sp macro="" textlink="">
        <xdr:nvSpPr>
          <xdr:cNvPr id="505" name="Rombo 116">
            <a:extLst>
              <a:ext uri="{FF2B5EF4-FFF2-40B4-BE49-F238E27FC236}">
                <a16:creationId xmlns:a16="http://schemas.microsoft.com/office/drawing/2014/main" id="{00000000-0008-0000-0400-0000F9010000}"/>
              </a:ext>
            </a:extLst>
          </xdr:cNvPr>
          <xdr:cNvSpPr/>
        </xdr:nvSpPr>
        <xdr:spPr bwMode="auto">
          <a:xfrm>
            <a:off x="7987966" y="241634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506" name="Rombo 117">
            <a:extLst>
              <a:ext uri="{FF2B5EF4-FFF2-40B4-BE49-F238E27FC236}">
                <a16:creationId xmlns:a16="http://schemas.microsoft.com/office/drawing/2014/main" id="{00000000-0008-0000-0400-0000FA010000}"/>
              </a:ext>
            </a:extLst>
          </xdr:cNvPr>
          <xdr:cNvSpPr/>
        </xdr:nvSpPr>
        <xdr:spPr bwMode="auto">
          <a:xfrm>
            <a:off x="7826041" y="228299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507" name="Rombo 118">
            <a:extLst>
              <a:ext uri="{FF2B5EF4-FFF2-40B4-BE49-F238E27FC236}">
                <a16:creationId xmlns:a16="http://schemas.microsoft.com/office/drawing/2014/main" id="{00000000-0008-0000-0400-0000FB010000}"/>
              </a:ext>
            </a:extLst>
          </xdr:cNvPr>
          <xdr:cNvSpPr/>
        </xdr:nvSpPr>
        <xdr:spPr bwMode="auto">
          <a:xfrm>
            <a:off x="8157915" y="227396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508" name="Rombo 119">
            <a:extLst>
              <a:ext uri="{FF2B5EF4-FFF2-40B4-BE49-F238E27FC236}">
                <a16:creationId xmlns:a16="http://schemas.microsoft.com/office/drawing/2014/main" id="{00000000-0008-0000-0400-0000FC010000}"/>
              </a:ext>
            </a:extLst>
          </xdr:cNvPr>
          <xdr:cNvSpPr/>
        </xdr:nvSpPr>
        <xdr:spPr bwMode="auto">
          <a:xfrm>
            <a:off x="7995990" y="214061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grpSp>
    <xdr:clientData/>
  </xdr:twoCellAnchor>
  <xdr:twoCellAnchor>
    <xdr:from>
      <xdr:col>18</xdr:col>
      <xdr:colOff>155118</xdr:colOff>
      <xdr:row>10</xdr:row>
      <xdr:rowOff>34018</xdr:rowOff>
    </xdr:from>
    <xdr:to>
      <xdr:col>18</xdr:col>
      <xdr:colOff>665389</xdr:colOff>
      <xdr:row>10</xdr:row>
      <xdr:rowOff>489860</xdr:rowOff>
    </xdr:to>
    <xdr:grpSp>
      <xdr:nvGrpSpPr>
        <xdr:cNvPr id="509" name="Grupo 115">
          <a:extLst>
            <a:ext uri="{FF2B5EF4-FFF2-40B4-BE49-F238E27FC236}">
              <a16:creationId xmlns:a16="http://schemas.microsoft.com/office/drawing/2014/main" id="{00000000-0008-0000-0400-0000FD010000}"/>
            </a:ext>
          </a:extLst>
        </xdr:cNvPr>
        <xdr:cNvGrpSpPr/>
      </xdr:nvGrpSpPr>
      <xdr:grpSpPr>
        <a:xfrm>
          <a:off x="11737518" y="4987018"/>
          <a:ext cx="510271" cy="455842"/>
          <a:chOff x="7826041" y="2140612"/>
          <a:chExt cx="663745" cy="551955"/>
        </a:xfrm>
        <a:noFill/>
      </xdr:grpSpPr>
      <xdr:sp macro="" textlink="">
        <xdr:nvSpPr>
          <xdr:cNvPr id="510" name="Rombo 116">
            <a:extLst>
              <a:ext uri="{FF2B5EF4-FFF2-40B4-BE49-F238E27FC236}">
                <a16:creationId xmlns:a16="http://schemas.microsoft.com/office/drawing/2014/main" id="{00000000-0008-0000-0400-0000FE010000}"/>
              </a:ext>
            </a:extLst>
          </xdr:cNvPr>
          <xdr:cNvSpPr/>
        </xdr:nvSpPr>
        <xdr:spPr bwMode="auto">
          <a:xfrm>
            <a:off x="7987966" y="241634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511" name="Rombo 117">
            <a:extLst>
              <a:ext uri="{FF2B5EF4-FFF2-40B4-BE49-F238E27FC236}">
                <a16:creationId xmlns:a16="http://schemas.microsoft.com/office/drawing/2014/main" id="{00000000-0008-0000-0400-0000FF010000}"/>
              </a:ext>
            </a:extLst>
          </xdr:cNvPr>
          <xdr:cNvSpPr/>
        </xdr:nvSpPr>
        <xdr:spPr bwMode="auto">
          <a:xfrm>
            <a:off x="7826041" y="228299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512" name="Rombo 118">
            <a:extLst>
              <a:ext uri="{FF2B5EF4-FFF2-40B4-BE49-F238E27FC236}">
                <a16:creationId xmlns:a16="http://schemas.microsoft.com/office/drawing/2014/main" id="{00000000-0008-0000-0400-000000020000}"/>
              </a:ext>
            </a:extLst>
          </xdr:cNvPr>
          <xdr:cNvSpPr/>
        </xdr:nvSpPr>
        <xdr:spPr bwMode="auto">
          <a:xfrm>
            <a:off x="8157915" y="227396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513" name="Rombo 119">
            <a:extLst>
              <a:ext uri="{FF2B5EF4-FFF2-40B4-BE49-F238E27FC236}">
                <a16:creationId xmlns:a16="http://schemas.microsoft.com/office/drawing/2014/main" id="{00000000-0008-0000-0400-000001020000}"/>
              </a:ext>
            </a:extLst>
          </xdr:cNvPr>
          <xdr:cNvSpPr/>
        </xdr:nvSpPr>
        <xdr:spPr bwMode="auto">
          <a:xfrm>
            <a:off x="7995990" y="214061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grpSp>
    <xdr:clientData/>
  </xdr:twoCellAnchor>
  <xdr:twoCellAnchor>
    <xdr:from>
      <xdr:col>18</xdr:col>
      <xdr:colOff>155118</xdr:colOff>
      <xdr:row>11</xdr:row>
      <xdr:rowOff>34018</xdr:rowOff>
    </xdr:from>
    <xdr:to>
      <xdr:col>18</xdr:col>
      <xdr:colOff>665389</xdr:colOff>
      <xdr:row>11</xdr:row>
      <xdr:rowOff>489860</xdr:rowOff>
    </xdr:to>
    <xdr:grpSp>
      <xdr:nvGrpSpPr>
        <xdr:cNvPr id="514" name="Grupo 115">
          <a:extLst>
            <a:ext uri="{FF2B5EF4-FFF2-40B4-BE49-F238E27FC236}">
              <a16:creationId xmlns:a16="http://schemas.microsoft.com/office/drawing/2014/main" id="{00000000-0008-0000-0400-000002020000}"/>
            </a:ext>
          </a:extLst>
        </xdr:cNvPr>
        <xdr:cNvGrpSpPr/>
      </xdr:nvGrpSpPr>
      <xdr:grpSpPr>
        <a:xfrm>
          <a:off x="11737518" y="5501368"/>
          <a:ext cx="510271" cy="455842"/>
          <a:chOff x="7826041" y="2140612"/>
          <a:chExt cx="663745" cy="551955"/>
        </a:xfrm>
        <a:noFill/>
      </xdr:grpSpPr>
      <xdr:sp macro="" textlink="">
        <xdr:nvSpPr>
          <xdr:cNvPr id="515" name="Rombo 116">
            <a:extLst>
              <a:ext uri="{FF2B5EF4-FFF2-40B4-BE49-F238E27FC236}">
                <a16:creationId xmlns:a16="http://schemas.microsoft.com/office/drawing/2014/main" id="{00000000-0008-0000-0400-000003020000}"/>
              </a:ext>
            </a:extLst>
          </xdr:cNvPr>
          <xdr:cNvSpPr/>
        </xdr:nvSpPr>
        <xdr:spPr bwMode="auto">
          <a:xfrm>
            <a:off x="7987966" y="241634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516" name="Rombo 117">
            <a:extLst>
              <a:ext uri="{FF2B5EF4-FFF2-40B4-BE49-F238E27FC236}">
                <a16:creationId xmlns:a16="http://schemas.microsoft.com/office/drawing/2014/main" id="{00000000-0008-0000-0400-000004020000}"/>
              </a:ext>
            </a:extLst>
          </xdr:cNvPr>
          <xdr:cNvSpPr/>
        </xdr:nvSpPr>
        <xdr:spPr bwMode="auto">
          <a:xfrm>
            <a:off x="7826041" y="228299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517" name="Rombo 118">
            <a:extLst>
              <a:ext uri="{FF2B5EF4-FFF2-40B4-BE49-F238E27FC236}">
                <a16:creationId xmlns:a16="http://schemas.microsoft.com/office/drawing/2014/main" id="{00000000-0008-0000-0400-000005020000}"/>
              </a:ext>
            </a:extLst>
          </xdr:cNvPr>
          <xdr:cNvSpPr/>
        </xdr:nvSpPr>
        <xdr:spPr bwMode="auto">
          <a:xfrm>
            <a:off x="8157915" y="227396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518" name="Rombo 119">
            <a:extLst>
              <a:ext uri="{FF2B5EF4-FFF2-40B4-BE49-F238E27FC236}">
                <a16:creationId xmlns:a16="http://schemas.microsoft.com/office/drawing/2014/main" id="{00000000-0008-0000-0400-000006020000}"/>
              </a:ext>
            </a:extLst>
          </xdr:cNvPr>
          <xdr:cNvSpPr/>
        </xdr:nvSpPr>
        <xdr:spPr bwMode="auto">
          <a:xfrm>
            <a:off x="7995990" y="214061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grpSp>
    <xdr:clientData/>
  </xdr:twoCellAnchor>
  <xdr:twoCellAnchor>
    <xdr:from>
      <xdr:col>18</xdr:col>
      <xdr:colOff>155118</xdr:colOff>
      <xdr:row>12</xdr:row>
      <xdr:rowOff>34018</xdr:rowOff>
    </xdr:from>
    <xdr:to>
      <xdr:col>18</xdr:col>
      <xdr:colOff>665389</xdr:colOff>
      <xdr:row>12</xdr:row>
      <xdr:rowOff>489860</xdr:rowOff>
    </xdr:to>
    <xdr:grpSp>
      <xdr:nvGrpSpPr>
        <xdr:cNvPr id="519" name="Grupo 115">
          <a:extLst>
            <a:ext uri="{FF2B5EF4-FFF2-40B4-BE49-F238E27FC236}">
              <a16:creationId xmlns:a16="http://schemas.microsoft.com/office/drawing/2014/main" id="{00000000-0008-0000-0400-000007020000}"/>
            </a:ext>
          </a:extLst>
        </xdr:cNvPr>
        <xdr:cNvGrpSpPr/>
      </xdr:nvGrpSpPr>
      <xdr:grpSpPr>
        <a:xfrm>
          <a:off x="11737518" y="6015718"/>
          <a:ext cx="510271" cy="455842"/>
          <a:chOff x="7826041" y="2140612"/>
          <a:chExt cx="663745" cy="551955"/>
        </a:xfrm>
        <a:noFill/>
      </xdr:grpSpPr>
      <xdr:sp macro="" textlink="">
        <xdr:nvSpPr>
          <xdr:cNvPr id="520" name="Rombo 116">
            <a:extLst>
              <a:ext uri="{FF2B5EF4-FFF2-40B4-BE49-F238E27FC236}">
                <a16:creationId xmlns:a16="http://schemas.microsoft.com/office/drawing/2014/main" id="{00000000-0008-0000-0400-000008020000}"/>
              </a:ext>
            </a:extLst>
          </xdr:cNvPr>
          <xdr:cNvSpPr/>
        </xdr:nvSpPr>
        <xdr:spPr bwMode="auto">
          <a:xfrm>
            <a:off x="7987966" y="241634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521" name="Rombo 117">
            <a:extLst>
              <a:ext uri="{FF2B5EF4-FFF2-40B4-BE49-F238E27FC236}">
                <a16:creationId xmlns:a16="http://schemas.microsoft.com/office/drawing/2014/main" id="{00000000-0008-0000-0400-000009020000}"/>
              </a:ext>
            </a:extLst>
          </xdr:cNvPr>
          <xdr:cNvSpPr/>
        </xdr:nvSpPr>
        <xdr:spPr bwMode="auto">
          <a:xfrm>
            <a:off x="7826041" y="228299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522" name="Rombo 118">
            <a:extLst>
              <a:ext uri="{FF2B5EF4-FFF2-40B4-BE49-F238E27FC236}">
                <a16:creationId xmlns:a16="http://schemas.microsoft.com/office/drawing/2014/main" id="{00000000-0008-0000-0400-00000A020000}"/>
              </a:ext>
            </a:extLst>
          </xdr:cNvPr>
          <xdr:cNvSpPr/>
        </xdr:nvSpPr>
        <xdr:spPr bwMode="auto">
          <a:xfrm>
            <a:off x="8157915" y="227396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523" name="Rombo 119">
            <a:extLst>
              <a:ext uri="{FF2B5EF4-FFF2-40B4-BE49-F238E27FC236}">
                <a16:creationId xmlns:a16="http://schemas.microsoft.com/office/drawing/2014/main" id="{00000000-0008-0000-0400-00000B020000}"/>
              </a:ext>
            </a:extLst>
          </xdr:cNvPr>
          <xdr:cNvSpPr/>
        </xdr:nvSpPr>
        <xdr:spPr bwMode="auto">
          <a:xfrm>
            <a:off x="7995990" y="214061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grpSp>
    <xdr:clientData/>
  </xdr:twoCellAnchor>
  <xdr:twoCellAnchor>
    <xdr:from>
      <xdr:col>18</xdr:col>
      <xdr:colOff>155118</xdr:colOff>
      <xdr:row>13</xdr:row>
      <xdr:rowOff>34018</xdr:rowOff>
    </xdr:from>
    <xdr:to>
      <xdr:col>18</xdr:col>
      <xdr:colOff>665389</xdr:colOff>
      <xdr:row>13</xdr:row>
      <xdr:rowOff>489860</xdr:rowOff>
    </xdr:to>
    <xdr:grpSp>
      <xdr:nvGrpSpPr>
        <xdr:cNvPr id="524" name="Grupo 115">
          <a:extLst>
            <a:ext uri="{FF2B5EF4-FFF2-40B4-BE49-F238E27FC236}">
              <a16:creationId xmlns:a16="http://schemas.microsoft.com/office/drawing/2014/main" id="{00000000-0008-0000-0400-00000C020000}"/>
            </a:ext>
          </a:extLst>
        </xdr:cNvPr>
        <xdr:cNvGrpSpPr/>
      </xdr:nvGrpSpPr>
      <xdr:grpSpPr>
        <a:xfrm>
          <a:off x="11737518" y="6530068"/>
          <a:ext cx="510271" cy="455842"/>
          <a:chOff x="7826041" y="2140612"/>
          <a:chExt cx="663745" cy="551955"/>
        </a:xfrm>
        <a:noFill/>
      </xdr:grpSpPr>
      <xdr:sp macro="" textlink="">
        <xdr:nvSpPr>
          <xdr:cNvPr id="525" name="Rombo 116">
            <a:extLst>
              <a:ext uri="{FF2B5EF4-FFF2-40B4-BE49-F238E27FC236}">
                <a16:creationId xmlns:a16="http://schemas.microsoft.com/office/drawing/2014/main" id="{00000000-0008-0000-0400-00000D020000}"/>
              </a:ext>
            </a:extLst>
          </xdr:cNvPr>
          <xdr:cNvSpPr/>
        </xdr:nvSpPr>
        <xdr:spPr bwMode="auto">
          <a:xfrm>
            <a:off x="7987966" y="241634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526" name="Rombo 117">
            <a:extLst>
              <a:ext uri="{FF2B5EF4-FFF2-40B4-BE49-F238E27FC236}">
                <a16:creationId xmlns:a16="http://schemas.microsoft.com/office/drawing/2014/main" id="{00000000-0008-0000-0400-00000E020000}"/>
              </a:ext>
            </a:extLst>
          </xdr:cNvPr>
          <xdr:cNvSpPr/>
        </xdr:nvSpPr>
        <xdr:spPr bwMode="auto">
          <a:xfrm>
            <a:off x="7826041" y="228299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527" name="Rombo 118">
            <a:extLst>
              <a:ext uri="{FF2B5EF4-FFF2-40B4-BE49-F238E27FC236}">
                <a16:creationId xmlns:a16="http://schemas.microsoft.com/office/drawing/2014/main" id="{00000000-0008-0000-0400-00000F020000}"/>
              </a:ext>
            </a:extLst>
          </xdr:cNvPr>
          <xdr:cNvSpPr/>
        </xdr:nvSpPr>
        <xdr:spPr bwMode="auto">
          <a:xfrm>
            <a:off x="8157915" y="227396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528" name="Rombo 119">
            <a:extLst>
              <a:ext uri="{FF2B5EF4-FFF2-40B4-BE49-F238E27FC236}">
                <a16:creationId xmlns:a16="http://schemas.microsoft.com/office/drawing/2014/main" id="{00000000-0008-0000-0400-000010020000}"/>
              </a:ext>
            </a:extLst>
          </xdr:cNvPr>
          <xdr:cNvSpPr/>
        </xdr:nvSpPr>
        <xdr:spPr bwMode="auto">
          <a:xfrm>
            <a:off x="7995990" y="214061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grpSp>
    <xdr:clientData/>
  </xdr:twoCellAnchor>
  <xdr:twoCellAnchor>
    <xdr:from>
      <xdr:col>18</xdr:col>
      <xdr:colOff>155118</xdr:colOff>
      <xdr:row>14</xdr:row>
      <xdr:rowOff>34018</xdr:rowOff>
    </xdr:from>
    <xdr:to>
      <xdr:col>18</xdr:col>
      <xdr:colOff>665389</xdr:colOff>
      <xdr:row>14</xdr:row>
      <xdr:rowOff>489860</xdr:rowOff>
    </xdr:to>
    <xdr:grpSp>
      <xdr:nvGrpSpPr>
        <xdr:cNvPr id="529" name="Grupo 115">
          <a:extLst>
            <a:ext uri="{FF2B5EF4-FFF2-40B4-BE49-F238E27FC236}">
              <a16:creationId xmlns:a16="http://schemas.microsoft.com/office/drawing/2014/main" id="{00000000-0008-0000-0400-000011020000}"/>
            </a:ext>
          </a:extLst>
        </xdr:cNvPr>
        <xdr:cNvGrpSpPr/>
      </xdr:nvGrpSpPr>
      <xdr:grpSpPr>
        <a:xfrm>
          <a:off x="11737518" y="7044418"/>
          <a:ext cx="510271" cy="455842"/>
          <a:chOff x="7826041" y="2140612"/>
          <a:chExt cx="663745" cy="551955"/>
        </a:xfrm>
        <a:noFill/>
      </xdr:grpSpPr>
      <xdr:sp macro="" textlink="">
        <xdr:nvSpPr>
          <xdr:cNvPr id="530" name="Rombo 116">
            <a:extLst>
              <a:ext uri="{FF2B5EF4-FFF2-40B4-BE49-F238E27FC236}">
                <a16:creationId xmlns:a16="http://schemas.microsoft.com/office/drawing/2014/main" id="{00000000-0008-0000-0400-000012020000}"/>
              </a:ext>
            </a:extLst>
          </xdr:cNvPr>
          <xdr:cNvSpPr/>
        </xdr:nvSpPr>
        <xdr:spPr bwMode="auto">
          <a:xfrm>
            <a:off x="7987966" y="241634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531" name="Rombo 117">
            <a:extLst>
              <a:ext uri="{FF2B5EF4-FFF2-40B4-BE49-F238E27FC236}">
                <a16:creationId xmlns:a16="http://schemas.microsoft.com/office/drawing/2014/main" id="{00000000-0008-0000-0400-000013020000}"/>
              </a:ext>
            </a:extLst>
          </xdr:cNvPr>
          <xdr:cNvSpPr/>
        </xdr:nvSpPr>
        <xdr:spPr bwMode="auto">
          <a:xfrm>
            <a:off x="7826041" y="228299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532" name="Rombo 118">
            <a:extLst>
              <a:ext uri="{FF2B5EF4-FFF2-40B4-BE49-F238E27FC236}">
                <a16:creationId xmlns:a16="http://schemas.microsoft.com/office/drawing/2014/main" id="{00000000-0008-0000-0400-000014020000}"/>
              </a:ext>
            </a:extLst>
          </xdr:cNvPr>
          <xdr:cNvSpPr/>
        </xdr:nvSpPr>
        <xdr:spPr bwMode="auto">
          <a:xfrm>
            <a:off x="8157915" y="227396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533" name="Rombo 119">
            <a:extLst>
              <a:ext uri="{FF2B5EF4-FFF2-40B4-BE49-F238E27FC236}">
                <a16:creationId xmlns:a16="http://schemas.microsoft.com/office/drawing/2014/main" id="{00000000-0008-0000-0400-000015020000}"/>
              </a:ext>
            </a:extLst>
          </xdr:cNvPr>
          <xdr:cNvSpPr/>
        </xdr:nvSpPr>
        <xdr:spPr bwMode="auto">
          <a:xfrm>
            <a:off x="7995990" y="214061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grpSp>
    <xdr:clientData/>
  </xdr:twoCellAnchor>
  <xdr:twoCellAnchor>
    <xdr:from>
      <xdr:col>0</xdr:col>
      <xdr:colOff>800100</xdr:colOff>
      <xdr:row>0</xdr:row>
      <xdr:rowOff>57149</xdr:rowOff>
    </xdr:from>
    <xdr:to>
      <xdr:col>1</xdr:col>
      <xdr:colOff>47625</xdr:colOff>
      <xdr:row>2</xdr:row>
      <xdr:rowOff>225673</xdr:rowOff>
    </xdr:to>
    <xdr:pic>
      <xdr:nvPicPr>
        <xdr:cNvPr id="535" name="0 Imagen" descr="image005">
          <a:extLst>
            <a:ext uri="{FF2B5EF4-FFF2-40B4-BE49-F238E27FC236}">
              <a16:creationId xmlns:a16="http://schemas.microsoft.com/office/drawing/2014/main" id="{00000000-0008-0000-04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100" y="57149"/>
          <a:ext cx="647700" cy="7114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533400</xdr:colOff>
      <xdr:row>0</xdr:row>
      <xdr:rowOff>57150</xdr:rowOff>
    </xdr:from>
    <xdr:to>
      <xdr:col>0</xdr:col>
      <xdr:colOff>1100429</xdr:colOff>
      <xdr:row>2</xdr:row>
      <xdr:rowOff>241838</xdr:rowOff>
    </xdr:to>
    <xdr:pic>
      <xdr:nvPicPr>
        <xdr:cNvPr id="4" name="0 Imagen" descr="image005">
          <a:extLst>
            <a:ext uri="{FF2B5EF4-FFF2-40B4-BE49-F238E27FC236}">
              <a16:creationId xmlns:a16="http://schemas.microsoft.com/office/drawing/2014/main" id="{00000000-0008-0000-05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7150"/>
          <a:ext cx="567029" cy="6228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2"/>
  <sheetViews>
    <sheetView tabSelected="1" zoomScale="98" zoomScaleNormal="98" workbookViewId="0">
      <selection activeCell="F2" sqref="F2:H2"/>
    </sheetView>
  </sheetViews>
  <sheetFormatPr defaultColWidth="11.5703125" defaultRowHeight="14.25"/>
  <cols>
    <col min="1" max="1" width="11.5703125" style="1" customWidth="1"/>
    <col min="2" max="2" width="37.5703125" style="1" customWidth="1"/>
    <col min="3" max="4" width="11.5703125" style="1"/>
    <col min="5" max="5" width="12.28515625" style="1" customWidth="1"/>
    <col min="6" max="6" width="43.5703125" style="1" customWidth="1"/>
    <col min="7" max="7" width="39.42578125" style="1" customWidth="1"/>
    <col min="8" max="8" width="11" style="1" customWidth="1"/>
    <col min="9" max="16384" width="11.5703125" style="1"/>
  </cols>
  <sheetData>
    <row r="1" spans="1:8" ht="19.5" customHeight="1">
      <c r="A1" s="101"/>
      <c r="B1" s="102" t="s">
        <v>0</v>
      </c>
      <c r="C1" s="103"/>
      <c r="D1" s="103"/>
      <c r="E1" s="104"/>
      <c r="F1" s="111" t="s">
        <v>1</v>
      </c>
      <c r="G1" s="111"/>
      <c r="H1" s="111"/>
    </row>
    <row r="2" spans="1:8" ht="19.5" customHeight="1">
      <c r="A2" s="101"/>
      <c r="B2" s="105"/>
      <c r="C2" s="106"/>
      <c r="D2" s="106"/>
      <c r="E2" s="107"/>
      <c r="F2" s="111" t="s">
        <v>2</v>
      </c>
      <c r="G2" s="111"/>
      <c r="H2" s="111"/>
    </row>
    <row r="3" spans="1:8" ht="19.5" customHeight="1">
      <c r="A3" s="101"/>
      <c r="B3" s="108"/>
      <c r="C3" s="109"/>
      <c r="D3" s="109"/>
      <c r="E3" s="110"/>
      <c r="F3" s="111" t="s">
        <v>3</v>
      </c>
      <c r="G3" s="111"/>
      <c r="H3" s="111"/>
    </row>
    <row r="4" spans="1:8" ht="93.75" customHeight="1" thickBot="1">
      <c r="A4" s="112" t="s">
        <v>4</v>
      </c>
      <c r="B4" s="113"/>
      <c r="C4" s="113"/>
      <c r="D4" s="113"/>
      <c r="E4" s="113"/>
      <c r="F4" s="113"/>
      <c r="G4" s="113"/>
      <c r="H4" s="114"/>
    </row>
    <row r="5" spans="1:8" ht="20.25" customHeight="1" thickBot="1">
      <c r="A5" s="2" t="s">
        <v>5</v>
      </c>
      <c r="B5" s="3" t="s">
        <v>6</v>
      </c>
      <c r="C5" s="4" t="s">
        <v>7</v>
      </c>
      <c r="D5" s="2" t="s">
        <v>8</v>
      </c>
      <c r="E5" s="3" t="s">
        <v>9</v>
      </c>
      <c r="F5" s="2" t="s">
        <v>10</v>
      </c>
      <c r="G5" s="4" t="s">
        <v>11</v>
      </c>
      <c r="H5" s="2" t="s">
        <v>12</v>
      </c>
    </row>
    <row r="6" spans="1:8" ht="20.25" customHeight="1" thickBot="1">
      <c r="A6" s="92" t="s">
        <v>13</v>
      </c>
      <c r="B6" s="93"/>
      <c r="C6" s="93"/>
      <c r="D6" s="93"/>
      <c r="E6" s="93"/>
      <c r="F6" s="93"/>
      <c r="G6" s="93"/>
      <c r="H6" s="94"/>
    </row>
    <row r="7" spans="1:8" ht="42" customHeight="1">
      <c r="A7" s="9">
        <v>1</v>
      </c>
      <c r="B7" s="84" t="s">
        <v>14</v>
      </c>
      <c r="C7" s="65"/>
      <c r="D7" s="65"/>
      <c r="E7" s="65"/>
      <c r="F7" s="85"/>
      <c r="G7" s="75"/>
      <c r="H7" s="80">
        <f>+G7</f>
        <v>0</v>
      </c>
    </row>
    <row r="8" spans="1:8" ht="42" customHeight="1">
      <c r="A8" s="5">
        <v>2</v>
      </c>
      <c r="B8" s="6" t="s">
        <v>15</v>
      </c>
      <c r="C8" s="48"/>
      <c r="D8" s="48"/>
      <c r="E8" s="48"/>
      <c r="F8" s="71"/>
      <c r="G8" s="70"/>
      <c r="H8" s="81">
        <f t="shared" ref="H8:H21" si="0">+G8</f>
        <v>0</v>
      </c>
    </row>
    <row r="9" spans="1:8" ht="42" customHeight="1">
      <c r="A9" s="5">
        <v>3</v>
      </c>
      <c r="B9" s="6" t="s">
        <v>16</v>
      </c>
      <c r="C9" s="48"/>
      <c r="D9" s="48"/>
      <c r="E9" s="48"/>
      <c r="F9" s="71"/>
      <c r="G9" s="70"/>
      <c r="H9" s="81">
        <f t="shared" si="0"/>
        <v>0</v>
      </c>
    </row>
    <row r="10" spans="1:8" ht="42" customHeight="1">
      <c r="A10" s="5">
        <v>4</v>
      </c>
      <c r="B10" s="6" t="s">
        <v>17</v>
      </c>
      <c r="C10" s="48"/>
      <c r="D10" s="48"/>
      <c r="E10" s="48"/>
      <c r="F10" s="71"/>
      <c r="G10" s="70"/>
      <c r="H10" s="81">
        <f t="shared" si="0"/>
        <v>0</v>
      </c>
    </row>
    <row r="11" spans="1:8" ht="42" customHeight="1">
      <c r="A11" s="5">
        <v>5</v>
      </c>
      <c r="B11" s="6" t="s">
        <v>18</v>
      </c>
      <c r="C11" s="48"/>
      <c r="D11" s="48"/>
      <c r="E11" s="48"/>
      <c r="F11" s="71"/>
      <c r="G11" s="70"/>
      <c r="H11" s="81">
        <f t="shared" si="0"/>
        <v>0</v>
      </c>
    </row>
    <row r="12" spans="1:8" ht="42" customHeight="1">
      <c r="A12" s="5">
        <v>6</v>
      </c>
      <c r="B12" s="6" t="s">
        <v>19</v>
      </c>
      <c r="C12" s="48"/>
      <c r="D12" s="48"/>
      <c r="E12" s="48"/>
      <c r="F12" s="71"/>
      <c r="G12" s="70"/>
      <c r="H12" s="81">
        <f t="shared" si="0"/>
        <v>0</v>
      </c>
    </row>
    <row r="13" spans="1:8" ht="42" customHeight="1">
      <c r="A13" s="5">
        <v>7</v>
      </c>
      <c r="B13" s="6" t="s">
        <v>20</v>
      </c>
      <c r="C13" s="48"/>
      <c r="D13" s="48"/>
      <c r="E13" s="48"/>
      <c r="F13" s="71"/>
      <c r="G13" s="70"/>
      <c r="H13" s="81">
        <f t="shared" si="0"/>
        <v>0</v>
      </c>
    </row>
    <row r="14" spans="1:8" ht="42" customHeight="1">
      <c r="A14" s="5">
        <v>8</v>
      </c>
      <c r="B14" s="6" t="s">
        <v>21</v>
      </c>
      <c r="C14" s="48"/>
      <c r="D14" s="48"/>
      <c r="E14" s="48"/>
      <c r="F14" s="71"/>
      <c r="G14" s="70"/>
      <c r="H14" s="81">
        <f t="shared" si="0"/>
        <v>0</v>
      </c>
    </row>
    <row r="15" spans="1:8" ht="42" customHeight="1">
      <c r="A15" s="5">
        <v>9</v>
      </c>
      <c r="B15" s="6" t="s">
        <v>22</v>
      </c>
      <c r="C15" s="48"/>
      <c r="D15" s="48"/>
      <c r="E15" s="48"/>
      <c r="F15" s="71"/>
      <c r="G15" s="70"/>
      <c r="H15" s="81">
        <f t="shared" si="0"/>
        <v>0</v>
      </c>
    </row>
    <row r="16" spans="1:8" ht="42" customHeight="1">
      <c r="A16" s="5">
        <v>10</v>
      </c>
      <c r="B16" s="6" t="s">
        <v>23</v>
      </c>
      <c r="C16" s="48"/>
      <c r="D16" s="48"/>
      <c r="E16" s="48"/>
      <c r="F16" s="71"/>
      <c r="G16" s="70"/>
      <c r="H16" s="81">
        <f t="shared" si="0"/>
        <v>0</v>
      </c>
    </row>
    <row r="17" spans="1:8" ht="42" customHeight="1">
      <c r="A17" s="5">
        <v>11</v>
      </c>
      <c r="B17" s="6" t="s">
        <v>24</v>
      </c>
      <c r="C17" s="48"/>
      <c r="D17" s="48"/>
      <c r="E17" s="48"/>
      <c r="F17" s="71"/>
      <c r="G17" s="70"/>
      <c r="H17" s="81">
        <f t="shared" si="0"/>
        <v>0</v>
      </c>
    </row>
    <row r="18" spans="1:8" ht="42" customHeight="1">
      <c r="A18" s="5">
        <v>12</v>
      </c>
      <c r="B18" s="6" t="s">
        <v>25</v>
      </c>
      <c r="C18" s="48"/>
      <c r="D18" s="48"/>
      <c r="E18" s="48"/>
      <c r="F18" s="71"/>
      <c r="G18" s="70"/>
      <c r="H18" s="81">
        <f t="shared" si="0"/>
        <v>0</v>
      </c>
    </row>
    <row r="19" spans="1:8" ht="42" customHeight="1">
      <c r="A19" s="5">
        <v>13</v>
      </c>
      <c r="B19" s="6" t="s">
        <v>26</v>
      </c>
      <c r="C19" s="48"/>
      <c r="D19" s="48"/>
      <c r="E19" s="48"/>
      <c r="F19" s="71"/>
      <c r="G19" s="70"/>
      <c r="H19" s="81">
        <f t="shared" si="0"/>
        <v>0</v>
      </c>
    </row>
    <row r="20" spans="1:8" ht="42" customHeight="1">
      <c r="A20" s="5">
        <v>14</v>
      </c>
      <c r="B20" s="6" t="s">
        <v>27</v>
      </c>
      <c r="C20" s="48"/>
      <c r="D20" s="48"/>
      <c r="E20" s="48"/>
      <c r="F20" s="71"/>
      <c r="G20" s="70"/>
      <c r="H20" s="81">
        <f t="shared" si="0"/>
        <v>0</v>
      </c>
    </row>
    <row r="21" spans="1:8" ht="42" customHeight="1" thickBot="1">
      <c r="A21" s="7">
        <v>15</v>
      </c>
      <c r="B21" s="8" t="s">
        <v>28</v>
      </c>
      <c r="C21" s="72"/>
      <c r="D21" s="72"/>
      <c r="E21" s="72"/>
      <c r="F21" s="73"/>
      <c r="G21" s="82"/>
      <c r="H21" s="83">
        <f t="shared" si="0"/>
        <v>0</v>
      </c>
    </row>
    <row r="22" spans="1:8" ht="20.25" customHeight="1" thickBot="1">
      <c r="A22" s="2" t="s">
        <v>5</v>
      </c>
      <c r="B22" s="3" t="s">
        <v>6</v>
      </c>
      <c r="C22" s="4" t="s">
        <v>7</v>
      </c>
      <c r="D22" s="2" t="s">
        <v>8</v>
      </c>
      <c r="E22" s="3" t="s">
        <v>9</v>
      </c>
      <c r="F22" s="2" t="s">
        <v>10</v>
      </c>
      <c r="G22" s="4" t="s">
        <v>11</v>
      </c>
      <c r="H22" s="2" t="s">
        <v>12</v>
      </c>
    </row>
    <row r="23" spans="1:8" ht="21" customHeight="1" thickBot="1">
      <c r="A23" s="95" t="s">
        <v>29</v>
      </c>
      <c r="B23" s="96"/>
      <c r="C23" s="96"/>
      <c r="D23" s="96"/>
      <c r="E23" s="96"/>
      <c r="F23" s="96"/>
      <c r="G23" s="96"/>
      <c r="H23" s="97"/>
    </row>
    <row r="24" spans="1:8" ht="42" customHeight="1">
      <c r="A24" s="9">
        <v>1</v>
      </c>
      <c r="B24" s="84" t="s">
        <v>30</v>
      </c>
      <c r="C24" s="65"/>
      <c r="D24" s="65"/>
      <c r="E24" s="65"/>
      <c r="F24" s="85"/>
      <c r="G24" s="75"/>
      <c r="H24" s="80">
        <f t="shared" ref="H24:H33" si="1">+G24</f>
        <v>0</v>
      </c>
    </row>
    <row r="25" spans="1:8" ht="42" customHeight="1">
      <c r="A25" s="5">
        <v>2</v>
      </c>
      <c r="B25" s="6" t="s">
        <v>31</v>
      </c>
      <c r="C25" s="48"/>
      <c r="D25" s="48"/>
      <c r="E25" s="48"/>
      <c r="F25" s="71"/>
      <c r="G25" s="70"/>
      <c r="H25" s="81">
        <f t="shared" si="1"/>
        <v>0</v>
      </c>
    </row>
    <row r="26" spans="1:8" ht="42" customHeight="1">
      <c r="A26" s="5">
        <v>3</v>
      </c>
      <c r="B26" s="6" t="s">
        <v>32</v>
      </c>
      <c r="C26" s="48"/>
      <c r="D26" s="48"/>
      <c r="E26" s="48"/>
      <c r="F26" s="71"/>
      <c r="G26" s="70"/>
      <c r="H26" s="81">
        <f t="shared" si="1"/>
        <v>0</v>
      </c>
    </row>
    <row r="27" spans="1:8" ht="42" customHeight="1">
      <c r="A27" s="5">
        <v>4</v>
      </c>
      <c r="B27" s="6" t="s">
        <v>33</v>
      </c>
      <c r="C27" s="48"/>
      <c r="D27" s="48"/>
      <c r="E27" s="48"/>
      <c r="F27" s="71"/>
      <c r="G27" s="70"/>
      <c r="H27" s="81">
        <f t="shared" si="1"/>
        <v>0</v>
      </c>
    </row>
    <row r="28" spans="1:8" ht="42" customHeight="1">
      <c r="A28" s="5">
        <v>5</v>
      </c>
      <c r="B28" s="6" t="s">
        <v>34</v>
      </c>
      <c r="C28" s="48"/>
      <c r="D28" s="48"/>
      <c r="E28" s="48"/>
      <c r="F28" s="71"/>
      <c r="G28" s="70"/>
      <c r="H28" s="81">
        <f t="shared" si="1"/>
        <v>0</v>
      </c>
    </row>
    <row r="29" spans="1:8" ht="42" customHeight="1">
      <c r="A29" s="5">
        <v>6</v>
      </c>
      <c r="B29" s="6" t="s">
        <v>35</v>
      </c>
      <c r="C29" s="48"/>
      <c r="D29" s="48"/>
      <c r="E29" s="48"/>
      <c r="F29" s="71"/>
      <c r="G29" s="70"/>
      <c r="H29" s="81">
        <f t="shared" si="1"/>
        <v>0</v>
      </c>
    </row>
    <row r="30" spans="1:8" ht="42" customHeight="1">
      <c r="A30" s="5">
        <v>7</v>
      </c>
      <c r="B30" s="6" t="s">
        <v>36</v>
      </c>
      <c r="C30" s="48"/>
      <c r="D30" s="48"/>
      <c r="E30" s="48"/>
      <c r="F30" s="71"/>
      <c r="G30" s="70"/>
      <c r="H30" s="81">
        <f t="shared" si="1"/>
        <v>0</v>
      </c>
    </row>
    <row r="31" spans="1:8" ht="42" customHeight="1">
      <c r="A31" s="5">
        <v>8</v>
      </c>
      <c r="B31" s="6" t="s">
        <v>37</v>
      </c>
      <c r="C31" s="48"/>
      <c r="D31" s="48"/>
      <c r="E31" s="48"/>
      <c r="F31" s="71"/>
      <c r="G31" s="70"/>
      <c r="H31" s="81">
        <f t="shared" si="1"/>
        <v>0</v>
      </c>
    </row>
    <row r="32" spans="1:8" ht="42" customHeight="1">
      <c r="A32" s="5">
        <v>9</v>
      </c>
      <c r="B32" s="6" t="s">
        <v>38</v>
      </c>
      <c r="C32" s="48"/>
      <c r="D32" s="48"/>
      <c r="E32" s="48"/>
      <c r="F32" s="71"/>
      <c r="G32" s="70"/>
      <c r="H32" s="81">
        <f t="shared" si="1"/>
        <v>0</v>
      </c>
    </row>
    <row r="33" spans="1:8" ht="42" customHeight="1" thickBot="1">
      <c r="A33" s="7">
        <v>10</v>
      </c>
      <c r="B33" s="8" t="s">
        <v>39</v>
      </c>
      <c r="C33" s="72"/>
      <c r="D33" s="72"/>
      <c r="E33" s="72"/>
      <c r="F33" s="73"/>
      <c r="G33" s="82"/>
      <c r="H33" s="83">
        <f t="shared" si="1"/>
        <v>0</v>
      </c>
    </row>
    <row r="34" spans="1:8" ht="20.25" customHeight="1" thickBot="1">
      <c r="A34" s="2" t="s">
        <v>5</v>
      </c>
      <c r="B34" s="3" t="s">
        <v>6</v>
      </c>
      <c r="C34" s="4" t="s">
        <v>7</v>
      </c>
      <c r="D34" s="2" t="s">
        <v>8</v>
      </c>
      <c r="E34" s="3" t="s">
        <v>9</v>
      </c>
      <c r="F34" s="2" t="s">
        <v>10</v>
      </c>
      <c r="G34" s="4" t="s">
        <v>11</v>
      </c>
      <c r="H34" s="2" t="s">
        <v>12</v>
      </c>
    </row>
    <row r="35" spans="1:8" ht="21" customHeight="1" thickBot="1">
      <c r="A35" s="98" t="s">
        <v>40</v>
      </c>
      <c r="B35" s="99"/>
      <c r="C35" s="99"/>
      <c r="D35" s="99"/>
      <c r="E35" s="99"/>
      <c r="F35" s="99"/>
      <c r="G35" s="99"/>
      <c r="H35" s="100"/>
    </row>
    <row r="36" spans="1:8" ht="42" customHeight="1">
      <c r="A36" s="9">
        <v>1</v>
      </c>
      <c r="B36" s="10" t="s">
        <v>41</v>
      </c>
      <c r="C36" s="65"/>
      <c r="D36" s="65"/>
      <c r="E36" s="65"/>
      <c r="F36" s="74"/>
      <c r="G36" s="75"/>
      <c r="H36" s="80">
        <f t="shared" ref="H36:H42" si="2">+G36</f>
        <v>0</v>
      </c>
    </row>
    <row r="37" spans="1:8" ht="42" customHeight="1">
      <c r="A37" s="5">
        <v>2</v>
      </c>
      <c r="B37" s="11" t="s">
        <v>42</v>
      </c>
      <c r="C37" s="48"/>
      <c r="D37" s="48"/>
      <c r="E37" s="48"/>
      <c r="F37" s="71"/>
      <c r="G37" s="70"/>
      <c r="H37" s="81">
        <f t="shared" si="2"/>
        <v>0</v>
      </c>
    </row>
    <row r="38" spans="1:8" ht="42" customHeight="1">
      <c r="A38" s="5">
        <v>3</v>
      </c>
      <c r="B38" s="6" t="s">
        <v>43</v>
      </c>
      <c r="C38" s="48"/>
      <c r="D38" s="48"/>
      <c r="E38" s="48"/>
      <c r="F38" s="71"/>
      <c r="G38" s="70"/>
      <c r="H38" s="81">
        <f t="shared" si="2"/>
        <v>0</v>
      </c>
    </row>
    <row r="39" spans="1:8" ht="42" customHeight="1">
      <c r="A39" s="5">
        <v>4</v>
      </c>
      <c r="B39" s="11" t="s">
        <v>44</v>
      </c>
      <c r="C39" s="48"/>
      <c r="D39" s="48"/>
      <c r="E39" s="48"/>
      <c r="F39" s="71"/>
      <c r="G39" s="70"/>
      <c r="H39" s="81">
        <f t="shared" si="2"/>
        <v>0</v>
      </c>
    </row>
    <row r="40" spans="1:8" ht="42" customHeight="1">
      <c r="A40" s="5">
        <v>5</v>
      </c>
      <c r="B40" s="11" t="s">
        <v>45</v>
      </c>
      <c r="C40" s="48"/>
      <c r="D40" s="48"/>
      <c r="E40" s="48"/>
      <c r="F40" s="71"/>
      <c r="G40" s="70"/>
      <c r="H40" s="81">
        <f t="shared" si="2"/>
        <v>0</v>
      </c>
    </row>
    <row r="41" spans="1:8" ht="42" customHeight="1">
      <c r="A41" s="5">
        <v>6</v>
      </c>
      <c r="B41" s="6" t="s">
        <v>46</v>
      </c>
      <c r="C41" s="76"/>
      <c r="D41" s="76"/>
      <c r="E41" s="76"/>
      <c r="F41" s="76"/>
      <c r="G41" s="70"/>
      <c r="H41" s="81">
        <f t="shared" si="2"/>
        <v>0</v>
      </c>
    </row>
    <row r="42" spans="1:8" ht="42" customHeight="1" thickBot="1">
      <c r="A42" s="7">
        <v>7</v>
      </c>
      <c r="B42" s="12" t="s">
        <v>47</v>
      </c>
      <c r="C42" s="77"/>
      <c r="D42" s="77"/>
      <c r="E42" s="77"/>
      <c r="F42" s="77"/>
      <c r="G42" s="82"/>
      <c r="H42" s="83">
        <f t="shared" si="2"/>
        <v>0</v>
      </c>
    </row>
  </sheetData>
  <dataConsolidate/>
  <mergeCells count="9">
    <mergeCell ref="A6:H6"/>
    <mergeCell ref="A23:H23"/>
    <mergeCell ref="A35:H35"/>
    <mergeCell ref="A1:A3"/>
    <mergeCell ref="B1:E3"/>
    <mergeCell ref="F1:H1"/>
    <mergeCell ref="F2:H2"/>
    <mergeCell ref="F3:H3"/>
    <mergeCell ref="A4:H4"/>
  </mergeCells>
  <conditionalFormatting sqref="H7:H21">
    <cfRule type="cellIs" dxfId="83" priority="16" stopIfTrue="1" operator="equal">
      <formula>"INMINENTE"</formula>
    </cfRule>
    <cfRule type="cellIs" dxfId="82" priority="17" stopIfTrue="1" operator="equal">
      <formula>"POSIBLE"</formula>
    </cfRule>
    <cfRule type="cellIs" dxfId="81" priority="18" stopIfTrue="1" operator="equal">
      <formula>"PROBABLE"</formula>
    </cfRule>
  </conditionalFormatting>
  <conditionalFormatting sqref="H7:H21">
    <cfRule type="cellIs" dxfId="80" priority="13" operator="equal">
      <formula>"INMINENTE"</formula>
    </cfRule>
    <cfRule type="cellIs" dxfId="79" priority="14" operator="equal">
      <formula>"PROBABLE"</formula>
    </cfRule>
    <cfRule type="cellIs" dxfId="78" priority="15" operator="equal">
      <formula>"POSIBLE"</formula>
    </cfRule>
  </conditionalFormatting>
  <conditionalFormatting sqref="H24:H33">
    <cfRule type="cellIs" dxfId="77" priority="10" stopIfTrue="1" operator="equal">
      <formula>"INMINENTE"</formula>
    </cfRule>
    <cfRule type="cellIs" dxfId="76" priority="11" stopIfTrue="1" operator="equal">
      <formula>"POSIBLE"</formula>
    </cfRule>
    <cfRule type="cellIs" dxfId="75" priority="12" stopIfTrue="1" operator="equal">
      <formula>"PROBABLE"</formula>
    </cfRule>
  </conditionalFormatting>
  <conditionalFormatting sqref="H24:H33">
    <cfRule type="cellIs" dxfId="74" priority="7" operator="equal">
      <formula>"INMINENTE"</formula>
    </cfRule>
    <cfRule type="cellIs" dxfId="73" priority="8" operator="equal">
      <formula>"PROBABLE"</formula>
    </cfRule>
    <cfRule type="cellIs" dxfId="72" priority="9" operator="equal">
      <formula>"POSIBLE"</formula>
    </cfRule>
  </conditionalFormatting>
  <conditionalFormatting sqref="H36:H42">
    <cfRule type="cellIs" dxfId="71" priority="4" stopIfTrue="1" operator="equal">
      <formula>"INMINENTE"</formula>
    </cfRule>
    <cfRule type="cellIs" dxfId="70" priority="5" stopIfTrue="1" operator="equal">
      <formula>"POSIBLE"</formula>
    </cfRule>
    <cfRule type="cellIs" dxfId="69" priority="6" stopIfTrue="1" operator="equal">
      <formula>"PROBABLE"</formula>
    </cfRule>
  </conditionalFormatting>
  <conditionalFormatting sqref="H36:H42">
    <cfRule type="cellIs" dxfId="68" priority="1" operator="equal">
      <formula>"INMINENTE"</formula>
    </cfRule>
    <cfRule type="cellIs" dxfId="67" priority="2" operator="equal">
      <formula>"PROBABLE"</formula>
    </cfRule>
    <cfRule type="cellIs" dxfId="66" priority="3" operator="equal">
      <formula>"POSIBLE"</formula>
    </cfRule>
  </conditionalFormatting>
  <pageMargins left="0.7" right="0.7" top="0.75" bottom="0.75" header="0.3" footer="0.3"/>
  <pageSetup paperSize="9" orientation="portrait" horizontalDpi="360" verticalDpi="360"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'varios '!$A$2:$A$4</xm:f>
          </x14:formula1>
          <xm:sqref>G7:G21 G24:G33 G36:G42</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40"/>
  <sheetViews>
    <sheetView zoomScale="86" zoomScaleNormal="86" workbookViewId="0">
      <selection sqref="A1:B3"/>
    </sheetView>
  </sheetViews>
  <sheetFormatPr defaultColWidth="11.5703125" defaultRowHeight="12"/>
  <cols>
    <col min="1" max="1" width="6.5703125" style="13" customWidth="1"/>
    <col min="2" max="2" width="6.5703125" style="15" customWidth="1"/>
    <col min="3" max="3" width="31.42578125" style="13" customWidth="1"/>
    <col min="4" max="6" width="13.85546875" style="15" customWidth="1"/>
    <col min="7" max="7" width="19.85546875" style="14" customWidth="1"/>
    <col min="8" max="8" width="53.7109375" style="14" customWidth="1"/>
    <col min="9" max="16384" width="11.5703125" style="13"/>
  </cols>
  <sheetData>
    <row r="1" spans="1:8" ht="22.5" customHeight="1">
      <c r="A1" s="137"/>
      <c r="B1" s="137"/>
      <c r="C1" s="138" t="s">
        <v>0</v>
      </c>
      <c r="D1" s="138"/>
      <c r="E1" s="138"/>
      <c r="F1" s="138"/>
      <c r="G1" s="111" t="s">
        <v>48</v>
      </c>
      <c r="H1" s="111"/>
    </row>
    <row r="2" spans="1:8" ht="22.5" customHeight="1">
      <c r="A2" s="137"/>
      <c r="B2" s="137"/>
      <c r="C2" s="138"/>
      <c r="D2" s="138"/>
      <c r="E2" s="138"/>
      <c r="F2" s="138"/>
      <c r="G2" s="111" t="s">
        <v>49</v>
      </c>
      <c r="H2" s="111"/>
    </row>
    <row r="3" spans="1:8" ht="22.5" customHeight="1">
      <c r="A3" s="137"/>
      <c r="B3" s="137"/>
      <c r="C3" s="138"/>
      <c r="D3" s="138"/>
      <c r="E3" s="138"/>
      <c r="F3" s="138"/>
      <c r="G3" s="111" t="s">
        <v>3</v>
      </c>
      <c r="H3" s="111"/>
    </row>
    <row r="4" spans="1:8" ht="87.75" customHeight="1">
      <c r="A4" s="130" t="s">
        <v>50</v>
      </c>
      <c r="B4" s="131"/>
      <c r="C4" s="131"/>
      <c r="D4" s="131"/>
      <c r="E4" s="131"/>
      <c r="F4" s="131"/>
      <c r="G4" s="131"/>
      <c r="H4" s="131"/>
    </row>
    <row r="5" spans="1:8" ht="30" customHeight="1">
      <c r="A5" s="132" t="s">
        <v>51</v>
      </c>
      <c r="B5" s="133"/>
      <c r="C5" s="133"/>
      <c r="D5" s="133"/>
      <c r="E5" s="133"/>
      <c r="F5" s="133"/>
      <c r="G5" s="133"/>
      <c r="H5" s="134"/>
    </row>
    <row r="6" spans="1:8" ht="21.75" customHeight="1">
      <c r="A6" s="121" t="s">
        <v>52</v>
      </c>
      <c r="B6" s="121"/>
      <c r="C6" s="122" t="s">
        <v>53</v>
      </c>
      <c r="D6" s="121" t="s">
        <v>54</v>
      </c>
      <c r="E6" s="121"/>
      <c r="F6" s="121"/>
      <c r="G6" s="124" t="s">
        <v>11</v>
      </c>
      <c r="H6" s="124" t="s">
        <v>55</v>
      </c>
    </row>
    <row r="7" spans="1:8" ht="21.75" customHeight="1">
      <c r="A7" s="121"/>
      <c r="B7" s="121"/>
      <c r="C7" s="123"/>
      <c r="D7" s="87" t="s">
        <v>56</v>
      </c>
      <c r="E7" s="87" t="s">
        <v>57</v>
      </c>
      <c r="F7" s="87" t="s">
        <v>58</v>
      </c>
      <c r="G7" s="124"/>
      <c r="H7" s="124"/>
    </row>
    <row r="8" spans="1:8" ht="24" customHeight="1">
      <c r="A8" s="135" t="s">
        <v>59</v>
      </c>
      <c r="B8" s="135"/>
      <c r="C8" s="135"/>
      <c r="D8" s="135"/>
      <c r="E8" s="135"/>
      <c r="F8" s="135"/>
      <c r="G8" s="135"/>
      <c r="H8" s="136"/>
    </row>
    <row r="9" spans="1:8" ht="63" customHeight="1">
      <c r="A9" s="118">
        <v>1</v>
      </c>
      <c r="B9" s="118"/>
      <c r="C9" s="23" t="s">
        <v>60</v>
      </c>
      <c r="D9" s="21"/>
      <c r="E9" s="26"/>
      <c r="F9" s="21"/>
      <c r="G9" s="20" t="b">
        <f t="shared" ref="G9:G15" si="0">IF(D9="X",1,IF(E9="X",0.5,IF(F9="X",0)))</f>
        <v>0</v>
      </c>
      <c r="H9" s="25" t="s">
        <v>61</v>
      </c>
    </row>
    <row r="10" spans="1:8" ht="87.75" customHeight="1">
      <c r="A10" s="118">
        <v>2</v>
      </c>
      <c r="B10" s="118"/>
      <c r="C10" s="23" t="s">
        <v>62</v>
      </c>
      <c r="D10" s="21"/>
      <c r="E10" s="21"/>
      <c r="F10" s="21"/>
      <c r="G10" s="20" t="b">
        <f t="shared" si="0"/>
        <v>0</v>
      </c>
      <c r="H10" s="25"/>
    </row>
    <row r="11" spans="1:8" ht="66" customHeight="1">
      <c r="A11" s="118">
        <v>3</v>
      </c>
      <c r="B11" s="118">
        <v>3</v>
      </c>
      <c r="C11" s="23" t="s">
        <v>63</v>
      </c>
      <c r="D11" s="21"/>
      <c r="E11" s="21"/>
      <c r="F11" s="21"/>
      <c r="G11" s="20" t="b">
        <f t="shared" si="0"/>
        <v>0</v>
      </c>
      <c r="H11" s="25"/>
    </row>
    <row r="12" spans="1:8" ht="87" customHeight="1">
      <c r="A12" s="118">
        <v>4</v>
      </c>
      <c r="B12" s="118"/>
      <c r="C12" s="23" t="s">
        <v>64</v>
      </c>
      <c r="D12" s="21"/>
      <c r="E12" s="21"/>
      <c r="F12" s="21"/>
      <c r="G12" s="20" t="b">
        <f t="shared" si="0"/>
        <v>0</v>
      </c>
      <c r="H12" s="25"/>
    </row>
    <row r="13" spans="1:8" ht="108" customHeight="1">
      <c r="A13" s="118">
        <v>5</v>
      </c>
      <c r="B13" s="118"/>
      <c r="C13" s="23" t="s">
        <v>65</v>
      </c>
      <c r="D13" s="21"/>
      <c r="E13" s="26"/>
      <c r="F13" s="21"/>
      <c r="G13" s="20" t="b">
        <f t="shared" si="0"/>
        <v>0</v>
      </c>
      <c r="H13" s="25"/>
    </row>
    <row r="14" spans="1:8" ht="75.75" customHeight="1">
      <c r="A14" s="118">
        <v>6</v>
      </c>
      <c r="B14" s="118"/>
      <c r="C14" s="23" t="s">
        <v>66</v>
      </c>
      <c r="D14" s="21"/>
      <c r="E14" s="21"/>
      <c r="F14" s="21"/>
      <c r="G14" s="20" t="b">
        <f t="shared" si="0"/>
        <v>0</v>
      </c>
      <c r="H14" s="25"/>
    </row>
    <row r="15" spans="1:8" ht="60.75" customHeight="1">
      <c r="A15" s="118">
        <v>7</v>
      </c>
      <c r="B15" s="118"/>
      <c r="C15" s="23" t="s">
        <v>67</v>
      </c>
      <c r="D15" s="21"/>
      <c r="E15" s="21"/>
      <c r="F15" s="21"/>
      <c r="G15" s="20" t="b">
        <f t="shared" si="0"/>
        <v>0</v>
      </c>
      <c r="H15" s="25"/>
    </row>
    <row r="16" spans="1:8" ht="21" customHeight="1">
      <c r="A16" s="115" t="s">
        <v>68</v>
      </c>
      <c r="B16" s="115"/>
      <c r="C16" s="115"/>
      <c r="D16" s="115"/>
      <c r="E16" s="115"/>
      <c r="F16" s="115"/>
      <c r="G16" s="18">
        <f>(G9+G10+G11+G12+G13+G14+G15)/7</f>
        <v>0</v>
      </c>
      <c r="H16" s="86" t="str">
        <f>IF(G16&lt;=0.33,"MALO",IF(G16&lt;=0.67,"REGULAR","BUENO"))</f>
        <v>MALO</v>
      </c>
    </row>
    <row r="17" spans="1:8" ht="15" customHeight="1">
      <c r="A17" s="127"/>
      <c r="B17" s="127"/>
      <c r="C17" s="127"/>
      <c r="D17" s="127"/>
      <c r="E17" s="127"/>
      <c r="F17" s="127"/>
      <c r="G17" s="127"/>
      <c r="H17" s="127"/>
    </row>
    <row r="18" spans="1:8" ht="25.5" customHeight="1">
      <c r="A18" s="121" t="s">
        <v>52</v>
      </c>
      <c r="B18" s="121"/>
      <c r="C18" s="122" t="s">
        <v>53</v>
      </c>
      <c r="D18" s="121" t="s">
        <v>54</v>
      </c>
      <c r="E18" s="121"/>
      <c r="F18" s="121"/>
      <c r="G18" s="124" t="s">
        <v>11</v>
      </c>
      <c r="H18" s="124" t="s">
        <v>55</v>
      </c>
    </row>
    <row r="19" spans="1:8" ht="25.5" customHeight="1">
      <c r="A19" s="121"/>
      <c r="B19" s="121"/>
      <c r="C19" s="123"/>
      <c r="D19" s="87" t="s">
        <v>56</v>
      </c>
      <c r="E19" s="87" t="s">
        <v>57</v>
      </c>
      <c r="F19" s="87" t="s">
        <v>58</v>
      </c>
      <c r="G19" s="124"/>
      <c r="H19" s="124"/>
    </row>
    <row r="20" spans="1:8" ht="23.25" customHeight="1">
      <c r="A20" s="128" t="s">
        <v>69</v>
      </c>
      <c r="B20" s="128"/>
      <c r="C20" s="128"/>
      <c r="D20" s="128"/>
      <c r="E20" s="128"/>
      <c r="F20" s="128"/>
      <c r="G20" s="128"/>
      <c r="H20" s="129"/>
    </row>
    <row r="21" spans="1:8" ht="44.25" customHeight="1">
      <c r="A21" s="118">
        <v>1</v>
      </c>
      <c r="B21" s="118"/>
      <c r="C21" s="23" t="s">
        <v>70</v>
      </c>
      <c r="D21" s="21"/>
      <c r="E21" s="21"/>
      <c r="F21" s="21"/>
      <c r="G21" s="20" t="b">
        <f>IF(D21="X",1,IF(E21="X",0.5,IF(F21="X",0)))</f>
        <v>0</v>
      </c>
      <c r="H21" s="25"/>
    </row>
    <row r="22" spans="1:8" ht="72" customHeight="1">
      <c r="A22" s="118">
        <v>2</v>
      </c>
      <c r="B22" s="118"/>
      <c r="C22" s="23" t="s">
        <v>71</v>
      </c>
      <c r="D22" s="21"/>
      <c r="E22" s="21"/>
      <c r="F22" s="21"/>
      <c r="G22" s="20" t="b">
        <f>IF(D22="X",1,IF(E22="X",0.5,IF(F22="X",0)))</f>
        <v>0</v>
      </c>
      <c r="H22" s="25"/>
    </row>
    <row r="23" spans="1:8" ht="57" customHeight="1">
      <c r="A23" s="118">
        <v>3</v>
      </c>
      <c r="B23" s="118"/>
      <c r="C23" s="23" t="s">
        <v>72</v>
      </c>
      <c r="D23" s="21"/>
      <c r="E23" s="21"/>
      <c r="F23" s="21"/>
      <c r="G23" s="20" t="b">
        <f>IF(D23="X",1,IF(E23="X",0.5,IF(F23="X",0)))</f>
        <v>0</v>
      </c>
      <c r="H23" s="25"/>
    </row>
    <row r="24" spans="1:8" ht="44.25" customHeight="1">
      <c r="A24" s="118">
        <v>4</v>
      </c>
      <c r="B24" s="118"/>
      <c r="C24" s="23" t="s">
        <v>73</v>
      </c>
      <c r="D24" s="21"/>
      <c r="E24" s="21"/>
      <c r="F24" s="21"/>
      <c r="G24" s="20" t="b">
        <f>IF(D24="X",1,IF(E24="X",0.5,IF(F24="X",0)))</f>
        <v>0</v>
      </c>
      <c r="H24" s="25"/>
    </row>
    <row r="25" spans="1:8" ht="24" customHeight="1">
      <c r="A25" s="125" t="s">
        <v>74</v>
      </c>
      <c r="B25" s="125"/>
      <c r="C25" s="125"/>
      <c r="D25" s="125"/>
      <c r="E25" s="125"/>
      <c r="F25" s="126"/>
      <c r="G25" s="18">
        <f>(+G21+G22+G23+G24)/4</f>
        <v>0</v>
      </c>
      <c r="H25" s="86" t="str">
        <f>IF(G25&lt;=0.33,"MALO",IF(G25&lt;=0.67,"REGULAR","BUENO"))</f>
        <v>MALO</v>
      </c>
    </row>
    <row r="26" spans="1:8">
      <c r="B26" s="119"/>
      <c r="C26" s="120"/>
      <c r="D26" s="120"/>
      <c r="E26" s="120"/>
      <c r="F26" s="120"/>
      <c r="G26" s="120"/>
      <c r="H26" s="120"/>
    </row>
    <row r="27" spans="1:8" ht="19.5" customHeight="1">
      <c r="A27" s="121" t="s">
        <v>52</v>
      </c>
      <c r="B27" s="121"/>
      <c r="C27" s="122" t="s">
        <v>53</v>
      </c>
      <c r="D27" s="121" t="s">
        <v>54</v>
      </c>
      <c r="E27" s="121"/>
      <c r="F27" s="121"/>
      <c r="G27" s="124" t="s">
        <v>11</v>
      </c>
      <c r="H27" s="124" t="s">
        <v>55</v>
      </c>
    </row>
    <row r="28" spans="1:8" ht="19.5" customHeight="1">
      <c r="A28" s="121"/>
      <c r="B28" s="121"/>
      <c r="C28" s="123"/>
      <c r="D28" s="87" t="s">
        <v>56</v>
      </c>
      <c r="E28" s="87" t="s">
        <v>57</v>
      </c>
      <c r="F28" s="87" t="s">
        <v>58</v>
      </c>
      <c r="G28" s="124"/>
      <c r="H28" s="124"/>
    </row>
    <row r="29" spans="1:8" ht="24" customHeight="1">
      <c r="A29" s="117" t="s">
        <v>75</v>
      </c>
      <c r="B29" s="117"/>
      <c r="C29" s="117"/>
      <c r="D29" s="117"/>
      <c r="E29" s="117"/>
      <c r="F29" s="117"/>
      <c r="G29" s="117"/>
      <c r="H29" s="117"/>
    </row>
    <row r="30" spans="1:8" ht="84" customHeight="1">
      <c r="A30" s="118">
        <v>1</v>
      </c>
      <c r="B30" s="118"/>
      <c r="C30" s="23" t="s">
        <v>76</v>
      </c>
      <c r="D30" s="21"/>
      <c r="E30" s="21"/>
      <c r="F30" s="21"/>
      <c r="G30" s="20" t="b">
        <f>IF(D30="X",1,IF(E30="X",0.5,IF(F30="X",0)))</f>
        <v>0</v>
      </c>
      <c r="H30" s="24"/>
    </row>
    <row r="31" spans="1:8" ht="69" customHeight="1">
      <c r="A31" s="118">
        <v>2</v>
      </c>
      <c r="B31" s="118"/>
      <c r="C31" s="23" t="s">
        <v>77</v>
      </c>
      <c r="D31" s="21"/>
      <c r="E31" s="21"/>
      <c r="F31" s="21"/>
      <c r="G31" s="20" t="b">
        <f>IF(D31="X",1,IF(E31="X",0.5,IF(F31="X",0)))</f>
        <v>0</v>
      </c>
      <c r="H31" s="19"/>
    </row>
    <row r="32" spans="1:8" ht="60" customHeight="1">
      <c r="A32" s="118">
        <v>3</v>
      </c>
      <c r="B32" s="118"/>
      <c r="C32" s="23" t="s">
        <v>78</v>
      </c>
      <c r="D32" s="21"/>
      <c r="E32" s="21"/>
      <c r="F32" s="21"/>
      <c r="G32" s="20" t="b">
        <f>IF(D32="X",1,IF(E32="X",0.5,IF(F32="X",0)))</f>
        <v>0</v>
      </c>
      <c r="H32" s="19"/>
    </row>
    <row r="33" spans="1:8" ht="76.5">
      <c r="A33" s="118">
        <v>4</v>
      </c>
      <c r="B33" s="118"/>
      <c r="C33" s="23" t="s">
        <v>79</v>
      </c>
      <c r="D33" s="21"/>
      <c r="E33" s="21"/>
      <c r="F33" s="21"/>
      <c r="G33" s="20" t="b">
        <f>IF(D33="X",1,IF(E33="X",0.5,IF(F33="X",0)))</f>
        <v>0</v>
      </c>
      <c r="H33" s="19"/>
    </row>
    <row r="34" spans="1:8" ht="28.5" customHeight="1">
      <c r="A34" s="118">
        <v>5</v>
      </c>
      <c r="B34" s="118"/>
      <c r="C34" s="23" t="s">
        <v>80</v>
      </c>
      <c r="D34" s="22"/>
      <c r="E34" s="21"/>
      <c r="F34" s="21"/>
      <c r="G34" s="20" t="b">
        <f>IF(D34="X",1,IF(E34="X",0.5,IF(F34="X",0)))</f>
        <v>0</v>
      </c>
      <c r="H34" s="19"/>
    </row>
    <row r="35" spans="1:8" ht="26.25" customHeight="1">
      <c r="A35" s="115" t="s">
        <v>81</v>
      </c>
      <c r="B35" s="115"/>
      <c r="C35" s="115"/>
      <c r="D35" s="115"/>
      <c r="E35" s="115"/>
      <c r="F35" s="115"/>
      <c r="G35" s="18">
        <f>(G30+G31+G32+G33+G34)/5</f>
        <v>0</v>
      </c>
      <c r="H35" s="86" t="str">
        <f>IF(G35&lt;=0.33,"MALO",IF(G35&lt;=0.67,"REGULAR","BUENO"))</f>
        <v>MALO</v>
      </c>
    </row>
    <row r="36" spans="1:8" ht="24" customHeight="1">
      <c r="A36" s="116" t="s">
        <v>82</v>
      </c>
      <c r="B36" s="116"/>
      <c r="C36" s="116"/>
      <c r="D36" s="116"/>
      <c r="E36" s="116"/>
      <c r="F36" s="116"/>
      <c r="G36" s="17">
        <f>(G16+G25+G35)</f>
        <v>0</v>
      </c>
      <c r="H36" s="16" t="str">
        <f>IF(G36&lt;=1,"ALTA",IF(G36&lt;=2,"MEDIA","BAJA"))</f>
        <v>ALTA</v>
      </c>
    </row>
    <row r="40" spans="1:8">
      <c r="B40" s="88"/>
      <c r="D40" s="88"/>
      <c r="E40" s="88"/>
      <c r="F40" s="88" t="s">
        <v>83</v>
      </c>
    </row>
  </sheetData>
  <mergeCells count="47">
    <mergeCell ref="A1:B3"/>
    <mergeCell ref="C1:F3"/>
    <mergeCell ref="G1:H1"/>
    <mergeCell ref="G2:H2"/>
    <mergeCell ref="G3:H3"/>
    <mergeCell ref="A8:H8"/>
    <mergeCell ref="A9:B9"/>
    <mergeCell ref="A10:B10"/>
    <mergeCell ref="A11:B11"/>
    <mergeCell ref="A12:B12"/>
    <mergeCell ref="A4:H4"/>
    <mergeCell ref="A5:H5"/>
    <mergeCell ref="A6:B7"/>
    <mergeCell ref="C6:C7"/>
    <mergeCell ref="D6:F6"/>
    <mergeCell ref="G6:G7"/>
    <mergeCell ref="H6:H7"/>
    <mergeCell ref="A13:B13"/>
    <mergeCell ref="A25:F25"/>
    <mergeCell ref="A14:B14"/>
    <mergeCell ref="A15:B15"/>
    <mergeCell ref="A16:F16"/>
    <mergeCell ref="A17:H17"/>
    <mergeCell ref="A18:B19"/>
    <mergeCell ref="C18:C19"/>
    <mergeCell ref="D18:F18"/>
    <mergeCell ref="G18:G19"/>
    <mergeCell ref="H18:H19"/>
    <mergeCell ref="A20:H20"/>
    <mergeCell ref="A21:B21"/>
    <mergeCell ref="A22:B22"/>
    <mergeCell ref="A23:B23"/>
    <mergeCell ref="A24:B24"/>
    <mergeCell ref="B26:H26"/>
    <mergeCell ref="A27:B28"/>
    <mergeCell ref="C27:C28"/>
    <mergeCell ref="D27:F27"/>
    <mergeCell ref="G27:G28"/>
    <mergeCell ref="H27:H28"/>
    <mergeCell ref="A35:F35"/>
    <mergeCell ref="A36:F36"/>
    <mergeCell ref="A29:H29"/>
    <mergeCell ref="A30:B30"/>
    <mergeCell ref="A31:B31"/>
    <mergeCell ref="A32:B32"/>
    <mergeCell ref="A33:B33"/>
    <mergeCell ref="A34:B34"/>
  </mergeCells>
  <conditionalFormatting sqref="H35">
    <cfRule type="cellIs" dxfId="65" priority="10" stopIfTrue="1" operator="equal">
      <formula>"BUENO"</formula>
    </cfRule>
    <cfRule type="cellIs" dxfId="64" priority="11" stopIfTrue="1" operator="equal">
      <formula>"REGULAR"</formula>
    </cfRule>
    <cfRule type="cellIs" dxfId="63" priority="12" stopIfTrue="1" operator="equal">
      <formula>"MALO"</formula>
    </cfRule>
  </conditionalFormatting>
  <conditionalFormatting sqref="H25">
    <cfRule type="cellIs" dxfId="62" priority="7" stopIfTrue="1" operator="equal">
      <formula>"BUENO"</formula>
    </cfRule>
    <cfRule type="cellIs" dxfId="61" priority="8" stopIfTrue="1" operator="equal">
      <formula>"REGULAR"</formula>
    </cfRule>
    <cfRule type="cellIs" dxfId="60" priority="9" stopIfTrue="1" operator="equal">
      <formula>"MALO"</formula>
    </cfRule>
  </conditionalFormatting>
  <conditionalFormatting sqref="H16">
    <cfRule type="cellIs" dxfId="59" priority="4" stopIfTrue="1" operator="equal">
      <formula>"BUENO"</formula>
    </cfRule>
    <cfRule type="cellIs" dxfId="58" priority="5" stopIfTrue="1" operator="equal">
      <formula>"REGULAR"</formula>
    </cfRule>
    <cfRule type="cellIs" dxfId="57" priority="6" stopIfTrue="1" operator="equal">
      <formula>"MALO"</formula>
    </cfRule>
  </conditionalFormatting>
  <conditionalFormatting sqref="H36">
    <cfRule type="cellIs" dxfId="56" priority="1" stopIfTrue="1" operator="equal">
      <formula>"BAJA"</formula>
    </cfRule>
    <cfRule type="cellIs" dxfId="55" priority="2" stopIfTrue="1" operator="equal">
      <formula>"MEDIA"</formula>
    </cfRule>
    <cfRule type="cellIs" dxfId="54" priority="3" stopIfTrue="1" operator="equal">
      <formula>"ALTA"</formula>
    </cfRule>
  </conditionalFormatting>
  <pageMargins left="0.7" right="0.7" top="0.75" bottom="0.75" header="0.3" footer="0.3"/>
  <pageSetup paperSize="9" orientation="portrait" horizontalDpi="360" verticalDpi="360"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39"/>
  <sheetViews>
    <sheetView zoomScale="87" zoomScaleNormal="87" workbookViewId="0">
      <selection activeCell="H6" sqref="H6:H7"/>
    </sheetView>
  </sheetViews>
  <sheetFormatPr defaultColWidth="11.5703125" defaultRowHeight="12.75"/>
  <cols>
    <col min="1" max="2" width="6.7109375" style="41" customWidth="1"/>
    <col min="3" max="3" width="30.85546875" style="41" customWidth="1"/>
    <col min="4" max="6" width="11.5703125" style="42"/>
    <col min="7" max="7" width="17.42578125" style="43" customWidth="1"/>
    <col min="8" max="8" width="57.42578125" style="42" customWidth="1"/>
    <col min="9" max="16384" width="11.5703125" style="41"/>
  </cols>
  <sheetData>
    <row r="1" spans="1:8" ht="18.75" customHeight="1">
      <c r="A1" s="151"/>
      <c r="B1" s="151"/>
      <c r="C1" s="152" t="s">
        <v>0</v>
      </c>
      <c r="D1" s="153"/>
      <c r="E1" s="153"/>
      <c r="F1" s="153"/>
      <c r="G1" s="154" t="s">
        <v>84</v>
      </c>
      <c r="H1" s="154"/>
    </row>
    <row r="2" spans="1:8" ht="18.75" customHeight="1">
      <c r="A2" s="151"/>
      <c r="B2" s="151"/>
      <c r="C2" s="153"/>
      <c r="D2" s="153"/>
      <c r="E2" s="153"/>
      <c r="F2" s="153"/>
      <c r="G2" s="154" t="s">
        <v>85</v>
      </c>
      <c r="H2" s="154"/>
    </row>
    <row r="3" spans="1:8" ht="18.75" customHeight="1">
      <c r="A3" s="151"/>
      <c r="B3" s="151"/>
      <c r="C3" s="153"/>
      <c r="D3" s="153"/>
      <c r="E3" s="153"/>
      <c r="F3" s="153"/>
      <c r="G3" s="154" t="s">
        <v>3</v>
      </c>
      <c r="H3" s="154"/>
    </row>
    <row r="4" spans="1:8" ht="87.75" customHeight="1">
      <c r="A4" s="149" t="s">
        <v>86</v>
      </c>
      <c r="B4" s="150"/>
      <c r="C4" s="150"/>
      <c r="D4" s="150"/>
      <c r="E4" s="150"/>
      <c r="F4" s="150"/>
      <c r="G4" s="150"/>
      <c r="H4" s="150"/>
    </row>
    <row r="5" spans="1:8" ht="30" customHeight="1">
      <c r="A5" s="146" t="s">
        <v>87</v>
      </c>
      <c r="B5" s="147"/>
      <c r="C5" s="147"/>
      <c r="D5" s="147"/>
      <c r="E5" s="147"/>
      <c r="F5" s="147"/>
      <c r="G5" s="147"/>
      <c r="H5" s="148"/>
    </row>
    <row r="6" spans="1:8" ht="16.5" customHeight="1">
      <c r="A6" s="121" t="s">
        <v>52</v>
      </c>
      <c r="B6" s="121"/>
      <c r="C6" s="122" t="s">
        <v>53</v>
      </c>
      <c r="D6" s="121" t="s">
        <v>54</v>
      </c>
      <c r="E6" s="121"/>
      <c r="F6" s="121"/>
      <c r="G6" s="124" t="s">
        <v>11</v>
      </c>
      <c r="H6" s="124" t="s">
        <v>55</v>
      </c>
    </row>
    <row r="7" spans="1:8" ht="16.5" customHeight="1">
      <c r="A7" s="121"/>
      <c r="B7" s="121"/>
      <c r="C7" s="123"/>
      <c r="D7" s="87" t="s">
        <v>56</v>
      </c>
      <c r="E7" s="87" t="s">
        <v>57</v>
      </c>
      <c r="F7" s="87" t="s">
        <v>58</v>
      </c>
      <c r="G7" s="124"/>
      <c r="H7" s="124"/>
    </row>
    <row r="8" spans="1:8" ht="23.25" customHeight="1">
      <c r="A8" s="142" t="s">
        <v>88</v>
      </c>
      <c r="B8" s="142"/>
      <c r="C8" s="142"/>
      <c r="D8" s="142"/>
      <c r="E8" s="142"/>
      <c r="F8" s="142"/>
      <c r="G8" s="142"/>
      <c r="H8" s="142"/>
    </row>
    <row r="9" spans="1:8" ht="62.25" customHeight="1">
      <c r="A9" s="139">
        <v>1</v>
      </c>
      <c r="B9" s="140"/>
      <c r="C9" s="50" t="s">
        <v>89</v>
      </c>
      <c r="D9" s="21"/>
      <c r="E9" s="21"/>
      <c r="F9" s="21"/>
      <c r="G9" s="20" t="b">
        <f>IF(D9="X",1,IF(E9="X",0.5,IF(F9="X",0)))</f>
        <v>0</v>
      </c>
      <c r="H9" s="46"/>
    </row>
    <row r="10" spans="1:8" ht="90.75" customHeight="1">
      <c r="A10" s="139">
        <v>2</v>
      </c>
      <c r="B10" s="140">
        <v>2</v>
      </c>
      <c r="C10" s="23" t="s">
        <v>90</v>
      </c>
      <c r="D10" s="21"/>
      <c r="E10" s="49"/>
      <c r="F10" s="21"/>
      <c r="G10" s="20" t="b">
        <f>IF(D10="X",1,IF(E10="X",0.5,IF(F10="X",0)))</f>
        <v>0</v>
      </c>
      <c r="H10" s="46"/>
    </row>
    <row r="11" spans="1:8" ht="20.25" customHeight="1">
      <c r="A11" s="115" t="s">
        <v>91</v>
      </c>
      <c r="B11" s="115"/>
      <c r="C11" s="115"/>
      <c r="D11" s="115"/>
      <c r="E11" s="115"/>
      <c r="F11" s="115"/>
      <c r="G11" s="18">
        <f>(+G9+G10)/2</f>
        <v>0</v>
      </c>
      <c r="H11" s="86" t="str">
        <f>IF(G11&lt;=0.33,"MALO",IF(G11&lt;=0.67,"REGULAR","BUENO"))</f>
        <v>MALO</v>
      </c>
    </row>
    <row r="12" spans="1:8">
      <c r="A12" s="143"/>
      <c r="B12" s="143"/>
      <c r="C12" s="143"/>
      <c r="D12" s="143"/>
      <c r="E12" s="143"/>
      <c r="F12" s="143"/>
      <c r="G12" s="143"/>
      <c r="H12" s="143"/>
    </row>
    <row r="13" spans="1:8" ht="21.75" customHeight="1">
      <c r="A13" s="121" t="s">
        <v>52</v>
      </c>
      <c r="B13" s="121"/>
      <c r="C13" s="122" t="s">
        <v>53</v>
      </c>
      <c r="D13" s="121" t="s">
        <v>54</v>
      </c>
      <c r="E13" s="121"/>
      <c r="F13" s="121"/>
      <c r="G13" s="124" t="s">
        <v>11</v>
      </c>
      <c r="H13" s="124" t="s">
        <v>55</v>
      </c>
    </row>
    <row r="14" spans="1:8" ht="21.75" customHeight="1">
      <c r="A14" s="121"/>
      <c r="B14" s="121"/>
      <c r="C14" s="123"/>
      <c r="D14" s="87" t="s">
        <v>56</v>
      </c>
      <c r="E14" s="87" t="s">
        <v>57</v>
      </c>
      <c r="F14" s="87" t="s">
        <v>58</v>
      </c>
      <c r="G14" s="124"/>
      <c r="H14" s="124"/>
    </row>
    <row r="15" spans="1:8" ht="23.25" customHeight="1">
      <c r="A15" s="144" t="s">
        <v>92</v>
      </c>
      <c r="B15" s="144"/>
      <c r="C15" s="144"/>
      <c r="D15" s="144"/>
      <c r="E15" s="144"/>
      <c r="F15" s="144"/>
      <c r="G15" s="144"/>
      <c r="H15" s="145"/>
    </row>
    <row r="16" spans="1:8" ht="54.75" customHeight="1">
      <c r="A16" s="139">
        <v>1</v>
      </c>
      <c r="B16" s="140"/>
      <c r="C16" s="23" t="s">
        <v>93</v>
      </c>
      <c r="D16" s="21"/>
      <c r="E16" s="21"/>
      <c r="F16" s="21"/>
      <c r="G16" s="20" t="b">
        <f t="shared" ref="G16:G22" si="0">IF(D16="X",1,IF(E16="X",0.5,IF(F16="X",0)))</f>
        <v>0</v>
      </c>
      <c r="H16" s="48"/>
    </row>
    <row r="17" spans="1:9" ht="54.75" customHeight="1">
      <c r="A17" s="139">
        <v>2</v>
      </c>
      <c r="B17" s="140"/>
      <c r="C17" s="23" t="s">
        <v>94</v>
      </c>
      <c r="D17" s="21"/>
      <c r="E17" s="21"/>
      <c r="F17" s="21"/>
      <c r="G17" s="20" t="b">
        <f t="shared" si="0"/>
        <v>0</v>
      </c>
      <c r="H17" s="48"/>
    </row>
    <row r="18" spans="1:9" ht="84" customHeight="1">
      <c r="A18" s="139">
        <v>3</v>
      </c>
      <c r="B18" s="140"/>
      <c r="C18" s="23" t="s">
        <v>95</v>
      </c>
      <c r="D18" s="21"/>
      <c r="E18" s="21"/>
      <c r="F18" s="21"/>
      <c r="G18" s="20" t="b">
        <f t="shared" si="0"/>
        <v>0</v>
      </c>
      <c r="H18" s="48"/>
    </row>
    <row r="19" spans="1:9" ht="70.5" customHeight="1">
      <c r="A19" s="139">
        <v>4</v>
      </c>
      <c r="B19" s="140"/>
      <c r="C19" s="23" t="s">
        <v>96</v>
      </c>
      <c r="D19" s="21"/>
      <c r="E19" s="21"/>
      <c r="F19" s="21"/>
      <c r="G19" s="20" t="b">
        <f t="shared" si="0"/>
        <v>0</v>
      </c>
      <c r="H19" s="48"/>
    </row>
    <row r="20" spans="1:9" ht="99.75" customHeight="1">
      <c r="A20" s="139">
        <v>5</v>
      </c>
      <c r="B20" s="140"/>
      <c r="C20" s="23" t="s">
        <v>97</v>
      </c>
      <c r="D20" s="21"/>
      <c r="E20" s="21"/>
      <c r="F20" s="21"/>
      <c r="G20" s="20" t="b">
        <f t="shared" si="0"/>
        <v>0</v>
      </c>
      <c r="H20" s="48"/>
    </row>
    <row r="21" spans="1:9" ht="33" customHeight="1">
      <c r="A21" s="139">
        <v>6</v>
      </c>
      <c r="B21" s="140"/>
      <c r="C21" s="23" t="s">
        <v>98</v>
      </c>
      <c r="D21" s="21"/>
      <c r="E21" s="21"/>
      <c r="F21" s="21"/>
      <c r="G21" s="20" t="b">
        <f t="shared" si="0"/>
        <v>0</v>
      </c>
      <c r="H21" s="48"/>
    </row>
    <row r="22" spans="1:9" ht="54.75" customHeight="1">
      <c r="A22" s="139">
        <v>7</v>
      </c>
      <c r="B22" s="140"/>
      <c r="C22" s="23" t="s">
        <v>99</v>
      </c>
      <c r="D22" s="21"/>
      <c r="E22" s="21"/>
      <c r="F22" s="21"/>
      <c r="G22" s="20" t="b">
        <f t="shared" si="0"/>
        <v>0</v>
      </c>
      <c r="H22" s="48"/>
    </row>
    <row r="23" spans="1:9" ht="21" customHeight="1">
      <c r="A23" s="115" t="s">
        <v>100</v>
      </c>
      <c r="B23" s="115"/>
      <c r="C23" s="115"/>
      <c r="D23" s="115"/>
      <c r="E23" s="115"/>
      <c r="F23" s="115"/>
      <c r="G23" s="18">
        <f>(+G16+G17+G18+G19+G20+G21+G22)/7</f>
        <v>0</v>
      </c>
      <c r="H23" s="86" t="str">
        <f>IF(G23&lt;=0.33,"MALO",IF(G23&lt;=0.67,"REGULAR","BUENO"))</f>
        <v>MALO</v>
      </c>
    </row>
    <row r="24" spans="1:9" ht="15" customHeight="1">
      <c r="A24" s="143"/>
      <c r="B24" s="143"/>
      <c r="C24" s="143"/>
      <c r="D24" s="143"/>
      <c r="E24" s="143"/>
      <c r="F24" s="143"/>
      <c r="G24" s="143"/>
      <c r="H24" s="143"/>
    </row>
    <row r="25" spans="1:9">
      <c r="A25" s="121" t="s">
        <v>52</v>
      </c>
      <c r="B25" s="121"/>
      <c r="C25" s="122" t="s">
        <v>53</v>
      </c>
      <c r="D25" s="121" t="s">
        <v>54</v>
      </c>
      <c r="E25" s="121"/>
      <c r="F25" s="121"/>
      <c r="G25" s="124" t="s">
        <v>11</v>
      </c>
      <c r="H25" s="124" t="s">
        <v>55</v>
      </c>
    </row>
    <row r="26" spans="1:9">
      <c r="A26" s="121"/>
      <c r="B26" s="121"/>
      <c r="C26" s="123"/>
      <c r="D26" s="87" t="s">
        <v>56</v>
      </c>
      <c r="E26" s="87" t="s">
        <v>57</v>
      </c>
      <c r="F26" s="87" t="s">
        <v>58</v>
      </c>
      <c r="G26" s="124"/>
      <c r="H26" s="124"/>
    </row>
    <row r="27" spans="1:9" ht="23.25" customHeight="1">
      <c r="A27" s="142" t="s">
        <v>101</v>
      </c>
      <c r="B27" s="142"/>
      <c r="C27" s="142"/>
      <c r="D27" s="142"/>
      <c r="E27" s="142"/>
      <c r="F27" s="142"/>
      <c r="G27" s="142"/>
      <c r="H27" s="142"/>
    </row>
    <row r="28" spans="1:9" ht="48" customHeight="1">
      <c r="A28" s="139">
        <v>1</v>
      </c>
      <c r="B28" s="140"/>
      <c r="C28" s="23" t="s">
        <v>102</v>
      </c>
      <c r="D28" s="21"/>
      <c r="E28" s="21"/>
      <c r="F28" s="21"/>
      <c r="G28" s="20" t="b">
        <f t="shared" ref="G28:G33" si="1">IF(D28="X",1,IF(E28="X",0.5,IF(F28="X",0)))</f>
        <v>0</v>
      </c>
      <c r="H28" s="46"/>
    </row>
    <row r="29" spans="1:9" ht="48" customHeight="1">
      <c r="A29" s="139">
        <v>2</v>
      </c>
      <c r="B29" s="140"/>
      <c r="C29" s="23" t="s">
        <v>103</v>
      </c>
      <c r="D29" s="21"/>
      <c r="E29" s="21"/>
      <c r="F29" s="21"/>
      <c r="G29" s="20" t="b">
        <f t="shared" si="1"/>
        <v>0</v>
      </c>
      <c r="H29" s="46"/>
    </row>
    <row r="30" spans="1:9" ht="48" customHeight="1">
      <c r="A30" s="139">
        <v>3</v>
      </c>
      <c r="B30" s="140"/>
      <c r="C30" s="23" t="s">
        <v>104</v>
      </c>
      <c r="D30" s="21"/>
      <c r="E30" s="21"/>
      <c r="F30" s="21"/>
      <c r="G30" s="20" t="b">
        <f t="shared" si="1"/>
        <v>0</v>
      </c>
      <c r="H30" s="46"/>
      <c r="I30" s="47"/>
    </row>
    <row r="31" spans="1:9" ht="48" customHeight="1">
      <c r="A31" s="139">
        <v>4</v>
      </c>
      <c r="B31" s="140"/>
      <c r="C31" s="23" t="s">
        <v>105</v>
      </c>
      <c r="D31" s="21"/>
      <c r="E31" s="21"/>
      <c r="F31" s="21"/>
      <c r="G31" s="20" t="b">
        <f t="shared" si="1"/>
        <v>0</v>
      </c>
      <c r="H31" s="46"/>
    </row>
    <row r="32" spans="1:9" ht="48" customHeight="1">
      <c r="A32" s="139">
        <v>5</v>
      </c>
      <c r="B32" s="140"/>
      <c r="C32" s="23" t="s">
        <v>106</v>
      </c>
      <c r="D32" s="21"/>
      <c r="E32" s="21"/>
      <c r="F32" s="21"/>
      <c r="G32" s="20" t="b">
        <f t="shared" si="1"/>
        <v>0</v>
      </c>
      <c r="H32" s="46"/>
    </row>
    <row r="33" spans="1:8" ht="64.5" customHeight="1">
      <c r="A33" s="139">
        <v>6</v>
      </c>
      <c r="B33" s="140"/>
      <c r="C33" s="23" t="s">
        <v>107</v>
      </c>
      <c r="D33" s="21"/>
      <c r="E33" s="21"/>
      <c r="F33" s="21"/>
      <c r="G33" s="20" t="b">
        <f t="shared" si="1"/>
        <v>0</v>
      </c>
      <c r="H33" s="46"/>
    </row>
    <row r="34" spans="1:8" ht="21" customHeight="1">
      <c r="A34" s="115" t="s">
        <v>108</v>
      </c>
      <c r="B34" s="115"/>
      <c r="C34" s="115"/>
      <c r="D34" s="115"/>
      <c r="E34" s="115"/>
      <c r="F34" s="115"/>
      <c r="G34" s="18">
        <f>(+G28+G29+G30+G31+G32+G33)/6</f>
        <v>0</v>
      </c>
      <c r="H34" s="86" t="str">
        <f>IF(G34&lt;=0.33,"MALO",IF(G34&lt;=0.67,"REGULAR","BUENO"))</f>
        <v>MALO</v>
      </c>
    </row>
    <row r="35" spans="1:8" ht="23.25" customHeight="1">
      <c r="A35" s="141" t="s">
        <v>82</v>
      </c>
      <c r="B35" s="141"/>
      <c r="C35" s="141"/>
      <c r="D35" s="141"/>
      <c r="E35" s="141"/>
      <c r="F35" s="141"/>
      <c r="G35" s="45">
        <f>+G11+G23+G34</f>
        <v>0</v>
      </c>
      <c r="H35" s="16" t="str">
        <f>IF(G35&lt;=1,"ALTA",IF(G35&lt;=2,"MEDIA","BAJA"))</f>
        <v>ALTA</v>
      </c>
    </row>
    <row r="39" spans="1:8">
      <c r="C39" s="44"/>
    </row>
  </sheetData>
  <mergeCells count="46">
    <mergeCell ref="A4:H4"/>
    <mergeCell ref="A1:B3"/>
    <mergeCell ref="C1:F3"/>
    <mergeCell ref="G1:H1"/>
    <mergeCell ref="G2:H2"/>
    <mergeCell ref="G3:H3"/>
    <mergeCell ref="A5:H5"/>
    <mergeCell ref="A6:B7"/>
    <mergeCell ref="C6:C7"/>
    <mergeCell ref="D6:F6"/>
    <mergeCell ref="G6:G7"/>
    <mergeCell ref="H6:H7"/>
    <mergeCell ref="A19:B19"/>
    <mergeCell ref="A20:B20"/>
    <mergeCell ref="A8:H8"/>
    <mergeCell ref="A9:B9"/>
    <mergeCell ref="A10:B10"/>
    <mergeCell ref="A11:F11"/>
    <mergeCell ref="A12:H12"/>
    <mergeCell ref="A13:B14"/>
    <mergeCell ref="C13:C14"/>
    <mergeCell ref="D13:F13"/>
    <mergeCell ref="G13:G14"/>
    <mergeCell ref="H13:H14"/>
    <mergeCell ref="A15:H15"/>
    <mergeCell ref="A16:B16"/>
    <mergeCell ref="A17:B17"/>
    <mergeCell ref="A18:B18"/>
    <mergeCell ref="A21:B21"/>
    <mergeCell ref="A22:B22"/>
    <mergeCell ref="A23:F23"/>
    <mergeCell ref="A24:H24"/>
    <mergeCell ref="A25:B26"/>
    <mergeCell ref="C25:C26"/>
    <mergeCell ref="D25:F25"/>
    <mergeCell ref="G25:G26"/>
    <mergeCell ref="H25:H26"/>
    <mergeCell ref="A33:B33"/>
    <mergeCell ref="A34:F34"/>
    <mergeCell ref="A35:F35"/>
    <mergeCell ref="A27:H27"/>
    <mergeCell ref="A28:B28"/>
    <mergeCell ref="A29:B29"/>
    <mergeCell ref="A30:B30"/>
    <mergeCell ref="A31:B31"/>
    <mergeCell ref="A32:B32"/>
  </mergeCells>
  <conditionalFormatting sqref="H11">
    <cfRule type="cellIs" dxfId="53" priority="10" stopIfTrue="1" operator="equal">
      <formula>"BUENO"</formula>
    </cfRule>
    <cfRule type="cellIs" dxfId="52" priority="11" stopIfTrue="1" operator="equal">
      <formula>"REGULAR"</formula>
    </cfRule>
    <cfRule type="cellIs" dxfId="51" priority="12" stopIfTrue="1" operator="equal">
      <formula>"MALO"</formula>
    </cfRule>
  </conditionalFormatting>
  <conditionalFormatting sqref="H23">
    <cfRule type="cellIs" dxfId="50" priority="7" stopIfTrue="1" operator="equal">
      <formula>"BUENO"</formula>
    </cfRule>
    <cfRule type="cellIs" dxfId="49" priority="8" stopIfTrue="1" operator="equal">
      <formula>"REGULAR"</formula>
    </cfRule>
    <cfRule type="cellIs" dxfId="48" priority="9" stopIfTrue="1" operator="equal">
      <formula>"MALO"</formula>
    </cfRule>
  </conditionalFormatting>
  <conditionalFormatting sqref="H34">
    <cfRule type="cellIs" dxfId="47" priority="4" stopIfTrue="1" operator="equal">
      <formula>"BUENO"</formula>
    </cfRule>
    <cfRule type="cellIs" dxfId="46" priority="5" stopIfTrue="1" operator="equal">
      <formula>"REGULAR"</formula>
    </cfRule>
    <cfRule type="cellIs" dxfId="45" priority="6" stopIfTrue="1" operator="equal">
      <formula>"MALO"</formula>
    </cfRule>
  </conditionalFormatting>
  <conditionalFormatting sqref="H35">
    <cfRule type="cellIs" dxfId="44" priority="1" stopIfTrue="1" operator="equal">
      <formula>"BAJA"</formula>
    </cfRule>
    <cfRule type="cellIs" dxfId="43" priority="2" stopIfTrue="1" operator="equal">
      <formula>"MEDIA"</formula>
    </cfRule>
    <cfRule type="cellIs" dxfId="42" priority="3" stopIfTrue="1" operator="equal">
      <formula>"ALTA"</formula>
    </cfRule>
  </conditionalFormatting>
  <pageMargins left="0.7" right="0.7" top="0.75" bottom="0.75" header="0.3" footer="0.3"/>
  <pageSetup paperSize="9"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32"/>
  <sheetViews>
    <sheetView workbookViewId="0">
      <selection activeCell="C1" sqref="C1:F3"/>
    </sheetView>
  </sheetViews>
  <sheetFormatPr defaultColWidth="11.5703125" defaultRowHeight="12"/>
  <cols>
    <col min="1" max="2" width="6.7109375" style="13" customWidth="1"/>
    <col min="3" max="3" width="29.7109375" style="13" customWidth="1"/>
    <col min="4" max="6" width="11.5703125" style="15"/>
    <col min="7" max="7" width="14.7109375" style="40" customWidth="1"/>
    <col min="8" max="8" width="59" style="13" customWidth="1"/>
    <col min="9" max="16384" width="11.5703125" style="13"/>
  </cols>
  <sheetData>
    <row r="1" spans="1:8" ht="21.75" customHeight="1">
      <c r="A1" s="137"/>
      <c r="B1" s="137"/>
      <c r="C1" s="152" t="s">
        <v>0</v>
      </c>
      <c r="D1" s="153"/>
      <c r="E1" s="153"/>
      <c r="F1" s="153"/>
      <c r="G1" s="154" t="s">
        <v>109</v>
      </c>
      <c r="H1" s="154"/>
    </row>
    <row r="2" spans="1:8" ht="21.75" customHeight="1">
      <c r="A2" s="137"/>
      <c r="B2" s="137"/>
      <c r="C2" s="153"/>
      <c r="D2" s="153"/>
      <c r="E2" s="153"/>
      <c r="F2" s="153"/>
      <c r="G2" s="154" t="s">
        <v>110</v>
      </c>
      <c r="H2" s="154"/>
    </row>
    <row r="3" spans="1:8" ht="21.75" customHeight="1">
      <c r="A3" s="137"/>
      <c r="B3" s="137"/>
      <c r="C3" s="153"/>
      <c r="D3" s="153"/>
      <c r="E3" s="153"/>
      <c r="F3" s="153"/>
      <c r="G3" s="154" t="s">
        <v>3</v>
      </c>
      <c r="H3" s="154"/>
    </row>
    <row r="4" spans="1:8" ht="86.25" customHeight="1">
      <c r="A4" s="149" t="s">
        <v>86</v>
      </c>
      <c r="B4" s="150"/>
      <c r="C4" s="150"/>
      <c r="D4" s="150"/>
      <c r="E4" s="150"/>
      <c r="F4" s="150"/>
      <c r="G4" s="150"/>
      <c r="H4" s="150"/>
    </row>
    <row r="5" spans="1:8" ht="30" customHeight="1">
      <c r="A5" s="157" t="s">
        <v>111</v>
      </c>
      <c r="B5" s="158"/>
      <c r="C5" s="158"/>
      <c r="D5" s="158"/>
      <c r="E5" s="158"/>
      <c r="F5" s="158"/>
      <c r="G5" s="158"/>
      <c r="H5" s="159"/>
    </row>
    <row r="6" spans="1:8" ht="16.5" customHeight="1">
      <c r="A6" s="121" t="s">
        <v>52</v>
      </c>
      <c r="B6" s="121"/>
      <c r="C6" s="122" t="s">
        <v>53</v>
      </c>
      <c r="D6" s="121" t="s">
        <v>54</v>
      </c>
      <c r="E6" s="121"/>
      <c r="F6" s="121"/>
      <c r="G6" s="124" t="s">
        <v>11</v>
      </c>
      <c r="H6" s="124" t="s">
        <v>55</v>
      </c>
    </row>
    <row r="7" spans="1:8" ht="16.5" customHeight="1">
      <c r="A7" s="121"/>
      <c r="B7" s="121"/>
      <c r="C7" s="123"/>
      <c r="D7" s="87" t="s">
        <v>56</v>
      </c>
      <c r="E7" s="87" t="s">
        <v>57</v>
      </c>
      <c r="F7" s="87" t="s">
        <v>58</v>
      </c>
      <c r="G7" s="124"/>
      <c r="H7" s="124"/>
    </row>
    <row r="8" spans="1:8" ht="23.25" customHeight="1">
      <c r="A8" s="160" t="s">
        <v>112</v>
      </c>
      <c r="B8" s="160"/>
      <c r="C8" s="160"/>
      <c r="D8" s="160"/>
      <c r="E8" s="160"/>
      <c r="F8" s="160"/>
      <c r="G8" s="160"/>
      <c r="H8" s="161"/>
    </row>
    <row r="9" spans="1:8" ht="25.5" customHeight="1">
      <c r="A9" s="162">
        <v>1</v>
      </c>
      <c r="B9" s="162"/>
      <c r="C9" s="27" t="s">
        <v>113</v>
      </c>
      <c r="D9" s="28"/>
      <c r="E9" s="29"/>
      <c r="F9" s="29"/>
      <c r="G9" s="30" t="b">
        <f>IF(D9="X",1,IF(E9="X",0.5,IF(F9="X",0)))</f>
        <v>0</v>
      </c>
      <c r="H9" s="31"/>
    </row>
    <row r="10" spans="1:8" ht="24">
      <c r="A10" s="162">
        <v>2</v>
      </c>
      <c r="B10" s="162"/>
      <c r="C10" s="27" t="s">
        <v>114</v>
      </c>
      <c r="D10" s="28"/>
      <c r="E10" s="29"/>
      <c r="F10" s="29"/>
      <c r="G10" s="30" t="b">
        <f t="shared" ref="G10:G12" si="0">IF(D10="X",1,IF(E10="X",0.5,IF(F10="X",0)))</f>
        <v>0</v>
      </c>
      <c r="H10" s="31"/>
    </row>
    <row r="11" spans="1:8" ht="38.25" customHeight="1">
      <c r="A11" s="162">
        <v>3</v>
      </c>
      <c r="B11" s="162"/>
      <c r="C11" s="27" t="s">
        <v>115</v>
      </c>
      <c r="D11" s="32"/>
      <c r="E11" s="32"/>
      <c r="F11" s="32"/>
      <c r="G11" s="30" t="b">
        <f t="shared" si="0"/>
        <v>0</v>
      </c>
      <c r="H11" s="31"/>
    </row>
    <row r="12" spans="1:8" ht="24">
      <c r="A12" s="162">
        <v>4</v>
      </c>
      <c r="B12" s="162"/>
      <c r="C12" s="27" t="s">
        <v>116</v>
      </c>
      <c r="D12" s="32"/>
      <c r="E12" s="33"/>
      <c r="F12" s="29"/>
      <c r="G12" s="30" t="b">
        <f t="shared" si="0"/>
        <v>0</v>
      </c>
      <c r="H12" s="31"/>
    </row>
    <row r="13" spans="1:8" ht="21" customHeight="1">
      <c r="A13" s="155" t="s">
        <v>117</v>
      </c>
      <c r="B13" s="155"/>
      <c r="C13" s="155"/>
      <c r="D13" s="155"/>
      <c r="E13" s="155"/>
      <c r="F13" s="156"/>
      <c r="G13" s="34">
        <f>SUM(G9:G12)/4</f>
        <v>0</v>
      </c>
      <c r="H13" s="35" t="str">
        <f>IF(G13&lt;=0.33,"MALO",IF(G13&lt;=0.67,"REGULAR","BUENO"))</f>
        <v>MALO</v>
      </c>
    </row>
    <row r="14" spans="1:8" ht="15" customHeight="1">
      <c r="A14" s="127"/>
      <c r="B14" s="127"/>
      <c r="C14" s="127"/>
      <c r="D14" s="127"/>
      <c r="E14" s="127"/>
      <c r="F14" s="127"/>
      <c r="G14" s="127"/>
      <c r="H14" s="127"/>
    </row>
    <row r="15" spans="1:8" ht="16.5" customHeight="1">
      <c r="A15" s="121" t="s">
        <v>52</v>
      </c>
      <c r="B15" s="121"/>
      <c r="C15" s="122" t="s">
        <v>53</v>
      </c>
      <c r="D15" s="121" t="s">
        <v>54</v>
      </c>
      <c r="E15" s="121"/>
      <c r="F15" s="121"/>
      <c r="G15" s="124" t="s">
        <v>11</v>
      </c>
      <c r="H15" s="124" t="s">
        <v>55</v>
      </c>
    </row>
    <row r="16" spans="1:8" ht="16.5" customHeight="1">
      <c r="A16" s="121"/>
      <c r="B16" s="121"/>
      <c r="C16" s="123"/>
      <c r="D16" s="87" t="s">
        <v>56</v>
      </c>
      <c r="E16" s="87" t="s">
        <v>57</v>
      </c>
      <c r="F16" s="87" t="s">
        <v>58</v>
      </c>
      <c r="G16" s="124"/>
      <c r="H16" s="124"/>
    </row>
    <row r="17" spans="1:8" ht="23.25" customHeight="1">
      <c r="A17" s="163" t="s">
        <v>118</v>
      </c>
      <c r="B17" s="163"/>
      <c r="C17" s="163"/>
      <c r="D17" s="163"/>
      <c r="E17" s="163"/>
      <c r="F17" s="163"/>
      <c r="G17" s="163"/>
      <c r="H17" s="164"/>
    </row>
    <row r="18" spans="1:8" ht="72">
      <c r="A18" s="162">
        <v>1</v>
      </c>
      <c r="B18" s="162"/>
      <c r="C18" s="27" t="s">
        <v>119</v>
      </c>
      <c r="D18" s="32"/>
      <c r="E18" s="32"/>
      <c r="F18" s="29"/>
      <c r="G18" s="30" t="b">
        <f t="shared" ref="G18:G20" si="1">IF(D18="X",1,IF(E18="X",0.5,IF(F18="X",0)))</f>
        <v>0</v>
      </c>
      <c r="H18" s="31"/>
    </row>
    <row r="19" spans="1:8" ht="60">
      <c r="A19" s="162">
        <v>2</v>
      </c>
      <c r="B19" s="162"/>
      <c r="C19" s="27" t="s">
        <v>120</v>
      </c>
      <c r="D19" s="32"/>
      <c r="E19" s="32"/>
      <c r="F19" s="29"/>
      <c r="G19" s="30" t="b">
        <f t="shared" si="1"/>
        <v>0</v>
      </c>
      <c r="H19" s="31"/>
    </row>
    <row r="20" spans="1:8" ht="24">
      <c r="A20" s="162">
        <v>3</v>
      </c>
      <c r="B20" s="162"/>
      <c r="C20" s="27" t="s">
        <v>121</v>
      </c>
      <c r="D20" s="32"/>
      <c r="E20" s="32"/>
      <c r="F20" s="29"/>
      <c r="G20" s="30" t="b">
        <f t="shared" si="1"/>
        <v>0</v>
      </c>
      <c r="H20" s="31"/>
    </row>
    <row r="21" spans="1:8" ht="21" customHeight="1">
      <c r="A21" s="165" t="s">
        <v>122</v>
      </c>
      <c r="B21" s="165"/>
      <c r="C21" s="165"/>
      <c r="D21" s="165"/>
      <c r="E21" s="165"/>
      <c r="F21" s="166"/>
      <c r="G21" s="34">
        <f>SUM(G18:G20)/3</f>
        <v>0</v>
      </c>
      <c r="H21" s="35" t="str">
        <f>IF(G21&lt;=0.33,"MALO",IF(G21&lt;=0.67,"REGULAR","BUENO"))</f>
        <v>MALO</v>
      </c>
    </row>
    <row r="22" spans="1:8" ht="15" customHeight="1">
      <c r="A22" s="127"/>
      <c r="B22" s="127"/>
      <c r="C22" s="127"/>
      <c r="D22" s="127"/>
      <c r="E22" s="127"/>
      <c r="F22" s="127"/>
      <c r="G22" s="127"/>
      <c r="H22" s="127"/>
    </row>
    <row r="23" spans="1:8" ht="16.5" customHeight="1">
      <c r="A23" s="121" t="s">
        <v>52</v>
      </c>
      <c r="B23" s="121"/>
      <c r="C23" s="122" t="s">
        <v>53</v>
      </c>
      <c r="D23" s="121" t="s">
        <v>54</v>
      </c>
      <c r="E23" s="121"/>
      <c r="F23" s="121"/>
      <c r="G23" s="124" t="s">
        <v>11</v>
      </c>
      <c r="H23" s="124" t="s">
        <v>55</v>
      </c>
    </row>
    <row r="24" spans="1:8" ht="16.5" customHeight="1">
      <c r="A24" s="121"/>
      <c r="B24" s="121"/>
      <c r="C24" s="123"/>
      <c r="D24" s="87" t="s">
        <v>56</v>
      </c>
      <c r="E24" s="87" t="s">
        <v>57</v>
      </c>
      <c r="F24" s="87" t="s">
        <v>58</v>
      </c>
      <c r="G24" s="124"/>
      <c r="H24" s="124"/>
    </row>
    <row r="25" spans="1:8" ht="23.25" customHeight="1">
      <c r="A25" s="163" t="s">
        <v>123</v>
      </c>
      <c r="B25" s="163"/>
      <c r="C25" s="163"/>
      <c r="D25" s="163"/>
      <c r="E25" s="163"/>
      <c r="F25" s="163"/>
      <c r="G25" s="163"/>
      <c r="H25" s="164"/>
    </row>
    <row r="26" spans="1:8" ht="48">
      <c r="A26" s="162">
        <v>1</v>
      </c>
      <c r="B26" s="162"/>
      <c r="C26" s="27" t="s">
        <v>124</v>
      </c>
      <c r="D26" s="32"/>
      <c r="E26" s="32"/>
      <c r="F26" s="32"/>
      <c r="G26" s="30" t="b">
        <f t="shared" ref="G26:G30" si="2">IF(D26="X",1,IF(E26="X",0.5,IF(F26="X",0)))</f>
        <v>0</v>
      </c>
      <c r="H26" s="36"/>
    </row>
    <row r="27" spans="1:8" ht="24">
      <c r="A27" s="162">
        <v>2</v>
      </c>
      <c r="B27" s="162"/>
      <c r="C27" s="27" t="s">
        <v>125</v>
      </c>
      <c r="D27" s="32"/>
      <c r="E27" s="32"/>
      <c r="F27" s="32"/>
      <c r="G27" s="30" t="b">
        <f t="shared" si="2"/>
        <v>0</v>
      </c>
      <c r="H27" s="36"/>
    </row>
    <row r="28" spans="1:8" ht="36">
      <c r="A28" s="162">
        <v>3</v>
      </c>
      <c r="B28" s="162"/>
      <c r="C28" s="27" t="s">
        <v>126</v>
      </c>
      <c r="D28" s="32"/>
      <c r="E28" s="32"/>
      <c r="F28" s="32"/>
      <c r="G28" s="30" t="b">
        <f t="shared" si="2"/>
        <v>0</v>
      </c>
      <c r="H28" s="36"/>
    </row>
    <row r="29" spans="1:8" ht="48">
      <c r="A29" s="162">
        <v>4</v>
      </c>
      <c r="B29" s="162"/>
      <c r="C29" s="27" t="s">
        <v>127</v>
      </c>
      <c r="D29" s="32"/>
      <c r="E29" s="32"/>
      <c r="F29" s="32"/>
      <c r="G29" s="30" t="b">
        <f t="shared" si="2"/>
        <v>0</v>
      </c>
      <c r="H29" s="36"/>
    </row>
    <row r="30" spans="1:8" ht="36">
      <c r="A30" s="162">
        <v>5</v>
      </c>
      <c r="B30" s="162"/>
      <c r="C30" s="27" t="s">
        <v>128</v>
      </c>
      <c r="D30" s="32"/>
      <c r="E30" s="32"/>
      <c r="F30" s="32"/>
      <c r="G30" s="30" t="b">
        <f t="shared" si="2"/>
        <v>0</v>
      </c>
      <c r="H30" s="36"/>
    </row>
    <row r="31" spans="1:8" ht="21" customHeight="1">
      <c r="A31" s="168" t="s">
        <v>129</v>
      </c>
      <c r="B31" s="168"/>
      <c r="C31" s="168"/>
      <c r="D31" s="168"/>
      <c r="E31" s="168"/>
      <c r="F31" s="168"/>
      <c r="G31" s="37">
        <f>SUM(G26:G30)/5</f>
        <v>0</v>
      </c>
      <c r="H31" s="89" t="str">
        <f>IF(G31&lt;=0.33,"MALO",IF(G31&lt;=0.67,"REGULAR","BUENO"))</f>
        <v>MALO</v>
      </c>
    </row>
    <row r="32" spans="1:8" ht="23.25" customHeight="1">
      <c r="A32" s="167" t="s">
        <v>82</v>
      </c>
      <c r="B32" s="167"/>
      <c r="C32" s="167"/>
      <c r="D32" s="167"/>
      <c r="E32" s="167"/>
      <c r="F32" s="167"/>
      <c r="G32" s="38">
        <f>+G13+G21+G31</f>
        <v>0</v>
      </c>
      <c r="H32" s="39" t="str">
        <f>IF(G32&lt;=1,"ALTA",IF(G32&lt;=2,"MEDIA","BAJA"))</f>
        <v>ALTA</v>
      </c>
    </row>
  </sheetData>
  <mergeCells count="43">
    <mergeCell ref="A32:F32"/>
    <mergeCell ref="A26:B26"/>
    <mergeCell ref="A27:B27"/>
    <mergeCell ref="A28:B28"/>
    <mergeCell ref="A29:B29"/>
    <mergeCell ref="A30:B30"/>
    <mergeCell ref="A31:F31"/>
    <mergeCell ref="A25:H25"/>
    <mergeCell ref="A17:H17"/>
    <mergeCell ref="A18:B18"/>
    <mergeCell ref="A19:B19"/>
    <mergeCell ref="A20:B20"/>
    <mergeCell ref="A21:F21"/>
    <mergeCell ref="A22:H22"/>
    <mergeCell ref="A23:B24"/>
    <mergeCell ref="C23:C24"/>
    <mergeCell ref="D23:F23"/>
    <mergeCell ref="G23:G24"/>
    <mergeCell ref="H23:H24"/>
    <mergeCell ref="A14:H14"/>
    <mergeCell ref="A15:B16"/>
    <mergeCell ref="C15:C16"/>
    <mergeCell ref="D15:F15"/>
    <mergeCell ref="G15:G16"/>
    <mergeCell ref="H15:H16"/>
    <mergeCell ref="A13:F13"/>
    <mergeCell ref="A5:H5"/>
    <mergeCell ref="A6:B7"/>
    <mergeCell ref="C6:C7"/>
    <mergeCell ref="D6:F6"/>
    <mergeCell ref="G6:G7"/>
    <mergeCell ref="H6:H7"/>
    <mergeCell ref="A8:H8"/>
    <mergeCell ref="A9:B9"/>
    <mergeCell ref="A10:B10"/>
    <mergeCell ref="A11:B11"/>
    <mergeCell ref="A12:B12"/>
    <mergeCell ref="A4:H4"/>
    <mergeCell ref="A1:B3"/>
    <mergeCell ref="C1:F3"/>
    <mergeCell ref="G1:H1"/>
    <mergeCell ref="G2:H2"/>
    <mergeCell ref="G3:H3"/>
  </mergeCells>
  <conditionalFormatting sqref="H13">
    <cfRule type="cellIs" dxfId="41" priority="10" stopIfTrue="1" operator="equal">
      <formula>"BUENO"</formula>
    </cfRule>
    <cfRule type="cellIs" dxfId="40" priority="11" stopIfTrue="1" operator="equal">
      <formula>"REGULAR"</formula>
    </cfRule>
    <cfRule type="cellIs" dxfId="39" priority="12" stopIfTrue="1" operator="equal">
      <formula>"MALO"</formula>
    </cfRule>
  </conditionalFormatting>
  <conditionalFormatting sqref="H21">
    <cfRule type="cellIs" dxfId="38" priority="7" stopIfTrue="1" operator="equal">
      <formula>"BUENO"</formula>
    </cfRule>
    <cfRule type="cellIs" dxfId="37" priority="8" stopIfTrue="1" operator="equal">
      <formula>"REGULAR"</formula>
    </cfRule>
    <cfRule type="cellIs" dxfId="36" priority="9" stopIfTrue="1" operator="equal">
      <formula>"MALO"</formula>
    </cfRule>
  </conditionalFormatting>
  <conditionalFormatting sqref="H31">
    <cfRule type="cellIs" dxfId="35" priority="4" stopIfTrue="1" operator="equal">
      <formula>"BUENO"</formula>
    </cfRule>
    <cfRule type="cellIs" dxfId="34" priority="5" stopIfTrue="1" operator="equal">
      <formula>"REGULAR"</formula>
    </cfRule>
    <cfRule type="cellIs" dxfId="33" priority="6" stopIfTrue="1" operator="equal">
      <formula>"MALO"</formula>
    </cfRule>
  </conditionalFormatting>
  <conditionalFormatting sqref="H32">
    <cfRule type="cellIs" dxfId="32" priority="1" stopIfTrue="1" operator="equal">
      <formula>"BAJA"</formula>
    </cfRule>
    <cfRule type="cellIs" dxfId="31" priority="2" stopIfTrue="1" operator="equal">
      <formula>"MEDIA"</formula>
    </cfRule>
    <cfRule type="cellIs" dxfId="30" priority="3" stopIfTrue="1" operator="equal">
      <formula>"ALTA"</formula>
    </cfRule>
  </conditionalFormatting>
  <pageMargins left="0.7" right="0.7" top="0.75" bottom="0.75" header="0.3" footer="0.3"/>
  <pageSetup orientation="portrait"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43"/>
  <sheetViews>
    <sheetView workbookViewId="0">
      <selection activeCell="I7" sqref="I7"/>
    </sheetView>
  </sheetViews>
  <sheetFormatPr defaultColWidth="11.5703125" defaultRowHeight="18" customHeight="1"/>
  <cols>
    <col min="1" max="1" width="21" style="57" customWidth="1"/>
    <col min="2" max="2" width="15" style="58" customWidth="1"/>
    <col min="3" max="3" width="9.5703125" style="58" customWidth="1"/>
    <col min="4" max="4" width="7.5703125" style="58" customWidth="1"/>
    <col min="5" max="5" width="7" style="58" customWidth="1"/>
    <col min="6" max="6" width="7.28515625" style="58" customWidth="1"/>
    <col min="7" max="7" width="10.85546875" style="58" customWidth="1"/>
    <col min="8" max="8" width="8.5703125" style="57" customWidth="1"/>
    <col min="9" max="9" width="7.5703125" style="58" customWidth="1"/>
    <col min="10" max="11" width="7.140625" style="58" customWidth="1"/>
    <col min="12" max="12" width="9.140625" style="58" customWidth="1"/>
    <col min="13" max="13" width="8.7109375" style="57" customWidth="1"/>
    <col min="14" max="14" width="8.28515625" style="58" customWidth="1"/>
    <col min="15" max="15" width="8.5703125" style="58" customWidth="1"/>
    <col min="16" max="16" width="8.85546875" style="58" customWidth="1"/>
    <col min="17" max="17" width="12.140625" style="58" customWidth="1"/>
    <col min="18" max="18" width="9.28515625" style="57" customWidth="1"/>
    <col min="19" max="19" width="11.5703125" style="57" customWidth="1"/>
    <col min="20" max="20" width="19.140625" style="57" customWidth="1"/>
    <col min="21" max="21" width="7.42578125" style="57" customWidth="1"/>
    <col min="22" max="22" width="10.7109375" style="57" customWidth="1"/>
    <col min="23" max="23" width="7.7109375" style="57" customWidth="1"/>
    <col min="24" max="16384" width="11.5703125" style="57"/>
  </cols>
  <sheetData>
    <row r="1" spans="1:20" ht="20.25" customHeight="1">
      <c r="A1" s="174"/>
      <c r="B1" s="174"/>
      <c r="C1" s="152" t="s">
        <v>0</v>
      </c>
      <c r="D1" s="153"/>
      <c r="E1" s="153"/>
      <c r="F1" s="153"/>
      <c r="G1" s="153"/>
      <c r="H1" s="153"/>
      <c r="I1" s="153"/>
      <c r="J1" s="153"/>
      <c r="K1" s="153"/>
      <c r="L1" s="153"/>
      <c r="M1" s="153"/>
      <c r="N1" s="175" t="s">
        <v>130</v>
      </c>
      <c r="O1" s="175"/>
      <c r="P1" s="175"/>
      <c r="Q1" s="175"/>
      <c r="R1" s="175"/>
      <c r="S1" s="175"/>
      <c r="T1" s="175"/>
    </row>
    <row r="2" spans="1:20" ht="22.5" customHeight="1">
      <c r="A2" s="174"/>
      <c r="B2" s="174"/>
      <c r="C2" s="153"/>
      <c r="D2" s="153"/>
      <c r="E2" s="153"/>
      <c r="F2" s="153"/>
      <c r="G2" s="153"/>
      <c r="H2" s="153"/>
      <c r="I2" s="153"/>
      <c r="J2" s="153"/>
      <c r="K2" s="153"/>
      <c r="L2" s="153"/>
      <c r="M2" s="153"/>
      <c r="N2" s="175" t="s">
        <v>131</v>
      </c>
      <c r="O2" s="175"/>
      <c r="P2" s="175"/>
      <c r="Q2" s="175"/>
      <c r="R2" s="175"/>
      <c r="S2" s="175"/>
      <c r="T2" s="175"/>
    </row>
    <row r="3" spans="1:20" ht="22.5" customHeight="1">
      <c r="A3" s="174"/>
      <c r="B3" s="174"/>
      <c r="C3" s="153"/>
      <c r="D3" s="153"/>
      <c r="E3" s="153"/>
      <c r="F3" s="153"/>
      <c r="G3" s="153"/>
      <c r="H3" s="153"/>
      <c r="I3" s="153"/>
      <c r="J3" s="153"/>
      <c r="K3" s="153"/>
      <c r="L3" s="153"/>
      <c r="M3" s="153"/>
      <c r="N3" s="111" t="s">
        <v>3</v>
      </c>
      <c r="O3" s="111"/>
      <c r="P3" s="111"/>
      <c r="Q3" s="111"/>
      <c r="R3" s="111"/>
      <c r="S3" s="111"/>
      <c r="T3" s="111"/>
    </row>
    <row r="4" spans="1:20" ht="85.5" customHeight="1">
      <c r="A4" s="171" t="s">
        <v>86</v>
      </c>
      <c r="B4" s="172"/>
      <c r="C4" s="172"/>
      <c r="D4" s="172"/>
      <c r="E4" s="172"/>
      <c r="F4" s="172"/>
      <c r="G4" s="172"/>
      <c r="H4" s="172"/>
      <c r="I4" s="172"/>
      <c r="J4" s="172"/>
      <c r="K4" s="172"/>
      <c r="L4" s="172"/>
      <c r="M4" s="172"/>
      <c r="N4" s="172"/>
      <c r="O4" s="172"/>
      <c r="P4" s="172"/>
      <c r="Q4" s="172"/>
      <c r="R4" s="172"/>
      <c r="S4" s="172"/>
      <c r="T4" s="173"/>
    </row>
    <row r="5" spans="1:20" ht="18" customHeight="1">
      <c r="A5" s="169" t="s">
        <v>132</v>
      </c>
      <c r="B5" s="169"/>
      <c r="C5" s="169"/>
      <c r="D5" s="169" t="s">
        <v>133</v>
      </c>
      <c r="E5" s="169"/>
      <c r="F5" s="169"/>
      <c r="G5" s="169"/>
      <c r="H5" s="169"/>
      <c r="I5" s="169"/>
      <c r="J5" s="169"/>
      <c r="K5" s="169"/>
      <c r="L5" s="169"/>
      <c r="M5" s="169"/>
      <c r="N5" s="169"/>
      <c r="O5" s="169"/>
      <c r="P5" s="169"/>
      <c r="Q5" s="169"/>
      <c r="R5" s="169"/>
      <c r="S5" s="170" t="s">
        <v>134</v>
      </c>
      <c r="T5" s="170"/>
    </row>
    <row r="6" spans="1:20" ht="18" customHeight="1">
      <c r="A6" s="169"/>
      <c r="B6" s="169"/>
      <c r="C6" s="169"/>
      <c r="D6" s="170" t="s">
        <v>135</v>
      </c>
      <c r="E6" s="170"/>
      <c r="F6" s="170"/>
      <c r="G6" s="170"/>
      <c r="H6" s="170"/>
      <c r="I6" s="169" t="s">
        <v>136</v>
      </c>
      <c r="J6" s="169"/>
      <c r="K6" s="169"/>
      <c r="L6" s="169"/>
      <c r="M6" s="169"/>
      <c r="N6" s="170" t="s">
        <v>137</v>
      </c>
      <c r="O6" s="170"/>
      <c r="P6" s="170"/>
      <c r="Q6" s="170"/>
      <c r="R6" s="170"/>
      <c r="S6" s="170"/>
      <c r="T6" s="170"/>
    </row>
    <row r="7" spans="1:20" ht="82.15" customHeight="1" thickBot="1">
      <c r="A7" s="90" t="s">
        <v>138</v>
      </c>
      <c r="B7" s="67" t="s">
        <v>11</v>
      </c>
      <c r="C7" s="67" t="s">
        <v>139</v>
      </c>
      <c r="D7" s="67" t="s">
        <v>140</v>
      </c>
      <c r="E7" s="67" t="s">
        <v>141</v>
      </c>
      <c r="F7" s="67" t="s">
        <v>142</v>
      </c>
      <c r="G7" s="67" t="s">
        <v>143</v>
      </c>
      <c r="H7" s="67" t="s">
        <v>144</v>
      </c>
      <c r="I7" s="67" t="s">
        <v>145</v>
      </c>
      <c r="J7" s="67" t="s">
        <v>146</v>
      </c>
      <c r="K7" s="67" t="s">
        <v>147</v>
      </c>
      <c r="L7" s="67" t="s">
        <v>148</v>
      </c>
      <c r="M7" s="67" t="s">
        <v>149</v>
      </c>
      <c r="N7" s="67" t="s">
        <v>150</v>
      </c>
      <c r="O7" s="67" t="s">
        <v>151</v>
      </c>
      <c r="P7" s="67" t="s">
        <v>152</v>
      </c>
      <c r="Q7" s="67" t="s">
        <v>153</v>
      </c>
      <c r="R7" s="67" t="s">
        <v>154</v>
      </c>
      <c r="S7" s="66" t="s">
        <v>155</v>
      </c>
      <c r="T7" s="66" t="s">
        <v>156</v>
      </c>
    </row>
    <row r="8" spans="1:20" ht="40.5" customHeight="1">
      <c r="A8" s="65"/>
      <c r="B8" s="64"/>
      <c r="C8" s="78">
        <f>+B8</f>
        <v>0</v>
      </c>
      <c r="D8" s="68">
        <f>'analisis de vul. personas'!$G$16</f>
        <v>0</v>
      </c>
      <c r="E8" s="62">
        <f>'analisis de vul. personas'!$G$25</f>
        <v>0</v>
      </c>
      <c r="F8" s="62">
        <f>'analisis de vul. personas'!$G$35</f>
        <v>0</v>
      </c>
      <c r="G8" s="62">
        <f>'analisis de vul. personas'!$G$36</f>
        <v>0</v>
      </c>
      <c r="H8" s="61" t="str">
        <f>IF(G8&lt;=1,"ALTA",IF(G8&lt;=2,"MEDIA","BAJA"))</f>
        <v>ALTA</v>
      </c>
      <c r="I8" s="62">
        <f>'Analisis de vul. recursos'!$G$11</f>
        <v>0</v>
      </c>
      <c r="J8" s="62">
        <f>'Analisis de vul. recursos'!$G$23</f>
        <v>0</v>
      </c>
      <c r="K8" s="62">
        <f>'Analisis de vul. recursos'!$G$34</f>
        <v>0</v>
      </c>
      <c r="L8" s="62">
        <f>'Analisis de vul. recursos'!$G$35</f>
        <v>0</v>
      </c>
      <c r="M8" s="61" t="str">
        <f t="shared" ref="M8:M39" si="0">IF(L8&lt;=1,"ALTA",IF(L8&lt;=2,"MEDIA","BAJA"))</f>
        <v>ALTA</v>
      </c>
      <c r="N8" s="62">
        <f>'Anal. de vul. de procesos'!$G$13</f>
        <v>0</v>
      </c>
      <c r="O8" s="62">
        <f>'Anal. de vul. de procesos'!$G$21</f>
        <v>0</v>
      </c>
      <c r="P8" s="63">
        <f>'Anal. de vul. de procesos'!$G$31</f>
        <v>0</v>
      </c>
      <c r="Q8" s="62">
        <f>'Anal. de vul. de procesos'!$G$32</f>
        <v>0</v>
      </c>
      <c r="R8" s="61" t="str">
        <f t="shared" ref="R8:R39" si="1">IF(Q8&lt;=1,"ALTA",IF(Q8&lt;=2,"MEDIA","BAJA"))</f>
        <v>ALTA</v>
      </c>
      <c r="S8" s="60"/>
      <c r="T8" s="59"/>
    </row>
    <row r="9" spans="1:20" ht="40.5" customHeight="1">
      <c r="A9" s="69"/>
      <c r="B9" s="64"/>
      <c r="C9" s="78">
        <f t="shared" ref="C9:C15" si="2">+B9</f>
        <v>0</v>
      </c>
      <c r="D9" s="68">
        <f>'analisis de vul. personas'!$G$16</f>
        <v>0</v>
      </c>
      <c r="E9" s="62">
        <f>'analisis de vul. personas'!$G$25</f>
        <v>0</v>
      </c>
      <c r="F9" s="62">
        <f>'analisis de vul. personas'!$G$35</f>
        <v>0</v>
      </c>
      <c r="G9" s="62">
        <f>'analisis de vul. personas'!$G$36</f>
        <v>0</v>
      </c>
      <c r="H9" s="61" t="str">
        <f t="shared" ref="H9:H15" si="3">IF(G9&lt;=1,"ALTA",IF(G9&lt;=2,"MEDIA","BAJA"))</f>
        <v>ALTA</v>
      </c>
      <c r="I9" s="62">
        <f>'Analisis de vul. recursos'!$G$11</f>
        <v>0</v>
      </c>
      <c r="J9" s="62">
        <f>'Analisis de vul. recursos'!$G$23</f>
        <v>0</v>
      </c>
      <c r="K9" s="62">
        <f>'Analisis de vul. recursos'!$G$34</f>
        <v>0</v>
      </c>
      <c r="L9" s="62">
        <f>'Analisis de vul. recursos'!$G$35</f>
        <v>0</v>
      </c>
      <c r="M9" s="61" t="str">
        <f t="shared" ref="M9:M15" si="4">IF(L9&lt;=1,"ALTA",IF(L9&lt;=2,"MEDIA","BAJA"))</f>
        <v>ALTA</v>
      </c>
      <c r="N9" s="62">
        <f>'Anal. de vul. de procesos'!$G$13</f>
        <v>0</v>
      </c>
      <c r="O9" s="62">
        <f>'Anal. de vul. de procesos'!$G$21</f>
        <v>0</v>
      </c>
      <c r="P9" s="63">
        <f>'Anal. de vul. de procesos'!$G$31</f>
        <v>0</v>
      </c>
      <c r="Q9" s="62">
        <f>'Anal. de vul. de procesos'!$G$32</f>
        <v>0</v>
      </c>
      <c r="R9" s="61" t="str">
        <f t="shared" ref="R9:R15" si="5">IF(Q9&lt;=1,"ALTA",IF(Q9&lt;=2,"MEDIA","BAJA"))</f>
        <v>ALTA</v>
      </c>
      <c r="S9" s="60"/>
      <c r="T9" s="59"/>
    </row>
    <row r="10" spans="1:20" ht="40.5" customHeight="1">
      <c r="A10" s="69"/>
      <c r="B10" s="64"/>
      <c r="C10" s="78">
        <f t="shared" si="2"/>
        <v>0</v>
      </c>
      <c r="D10" s="68">
        <f>'analisis de vul. personas'!$G$16</f>
        <v>0</v>
      </c>
      <c r="E10" s="62">
        <f>'analisis de vul. personas'!$G$25</f>
        <v>0</v>
      </c>
      <c r="F10" s="62">
        <f>'analisis de vul. personas'!$G$35</f>
        <v>0</v>
      </c>
      <c r="G10" s="62">
        <f>'analisis de vul. personas'!$G$36</f>
        <v>0</v>
      </c>
      <c r="H10" s="61" t="str">
        <f t="shared" si="3"/>
        <v>ALTA</v>
      </c>
      <c r="I10" s="62">
        <f>'Analisis de vul. recursos'!$G$11</f>
        <v>0</v>
      </c>
      <c r="J10" s="62">
        <f>'Analisis de vul. recursos'!$G$23</f>
        <v>0</v>
      </c>
      <c r="K10" s="62">
        <f>'Analisis de vul. recursos'!$G$34</f>
        <v>0</v>
      </c>
      <c r="L10" s="62">
        <f>'Analisis de vul. recursos'!$G$35</f>
        <v>0</v>
      </c>
      <c r="M10" s="61" t="str">
        <f t="shared" si="4"/>
        <v>ALTA</v>
      </c>
      <c r="N10" s="62">
        <f>'Anal. de vul. de procesos'!$G$13</f>
        <v>0</v>
      </c>
      <c r="O10" s="62">
        <f>'Anal. de vul. de procesos'!$G$21</f>
        <v>0</v>
      </c>
      <c r="P10" s="63">
        <f>'Anal. de vul. de procesos'!$G$31</f>
        <v>0</v>
      </c>
      <c r="Q10" s="62">
        <f>'Anal. de vul. de procesos'!$G$32</f>
        <v>0</v>
      </c>
      <c r="R10" s="61" t="str">
        <f t="shared" si="5"/>
        <v>ALTA</v>
      </c>
      <c r="S10" s="60"/>
      <c r="T10" s="59"/>
    </row>
    <row r="11" spans="1:20" ht="40.5" customHeight="1">
      <c r="A11" s="69"/>
      <c r="B11" s="64"/>
      <c r="C11" s="78">
        <f t="shared" si="2"/>
        <v>0</v>
      </c>
      <c r="D11" s="68">
        <f>'analisis de vul. personas'!$G$16</f>
        <v>0</v>
      </c>
      <c r="E11" s="62">
        <f>'analisis de vul. personas'!$G$25</f>
        <v>0</v>
      </c>
      <c r="F11" s="62">
        <f>'analisis de vul. personas'!$G$35</f>
        <v>0</v>
      </c>
      <c r="G11" s="62">
        <f>'analisis de vul. personas'!$G$36</f>
        <v>0</v>
      </c>
      <c r="H11" s="61" t="str">
        <f t="shared" si="3"/>
        <v>ALTA</v>
      </c>
      <c r="I11" s="62">
        <f>'Analisis de vul. recursos'!$G$11</f>
        <v>0</v>
      </c>
      <c r="J11" s="62">
        <f>'Analisis de vul. recursos'!$G$23</f>
        <v>0</v>
      </c>
      <c r="K11" s="62">
        <f>'Analisis de vul. recursos'!$G$34</f>
        <v>0</v>
      </c>
      <c r="L11" s="62">
        <f>'Analisis de vul. recursos'!$G$35</f>
        <v>0</v>
      </c>
      <c r="M11" s="61" t="str">
        <f t="shared" si="4"/>
        <v>ALTA</v>
      </c>
      <c r="N11" s="62">
        <f>'Anal. de vul. de procesos'!$G$13</f>
        <v>0</v>
      </c>
      <c r="O11" s="62">
        <f>'Anal. de vul. de procesos'!$G$21</f>
        <v>0</v>
      </c>
      <c r="P11" s="63">
        <f>'Anal. de vul. de procesos'!$G$31</f>
        <v>0</v>
      </c>
      <c r="Q11" s="62">
        <f>'Anal. de vul. de procesos'!$G$32</f>
        <v>0</v>
      </c>
      <c r="R11" s="61" t="str">
        <f t="shared" si="5"/>
        <v>ALTA</v>
      </c>
      <c r="S11" s="60"/>
      <c r="T11" s="59"/>
    </row>
    <row r="12" spans="1:20" ht="40.5" customHeight="1">
      <c r="A12" s="69"/>
      <c r="B12" s="64"/>
      <c r="C12" s="78">
        <f t="shared" si="2"/>
        <v>0</v>
      </c>
      <c r="D12" s="68">
        <f>'analisis de vul. personas'!$G$16</f>
        <v>0</v>
      </c>
      <c r="E12" s="62">
        <f>'analisis de vul. personas'!$G$25</f>
        <v>0</v>
      </c>
      <c r="F12" s="62">
        <f>'analisis de vul. personas'!$G$35</f>
        <v>0</v>
      </c>
      <c r="G12" s="62">
        <f>'analisis de vul. personas'!$G$36</f>
        <v>0</v>
      </c>
      <c r="H12" s="61" t="str">
        <f t="shared" si="3"/>
        <v>ALTA</v>
      </c>
      <c r="I12" s="62">
        <f>'Analisis de vul. recursos'!$G$11</f>
        <v>0</v>
      </c>
      <c r="J12" s="62">
        <f>'Analisis de vul. recursos'!$G$23</f>
        <v>0</v>
      </c>
      <c r="K12" s="62">
        <f>'Analisis de vul. recursos'!$G$34</f>
        <v>0</v>
      </c>
      <c r="L12" s="62">
        <f>'Analisis de vul. recursos'!$G$35</f>
        <v>0</v>
      </c>
      <c r="M12" s="61" t="str">
        <f t="shared" si="4"/>
        <v>ALTA</v>
      </c>
      <c r="N12" s="62">
        <f>'Anal. de vul. de procesos'!$G$13</f>
        <v>0</v>
      </c>
      <c r="O12" s="62">
        <f>'Anal. de vul. de procesos'!$G$21</f>
        <v>0</v>
      </c>
      <c r="P12" s="63">
        <f>'Anal. de vul. de procesos'!$G$31</f>
        <v>0</v>
      </c>
      <c r="Q12" s="62">
        <f>'Anal. de vul. de procesos'!$G$32</f>
        <v>0</v>
      </c>
      <c r="R12" s="61" t="str">
        <f t="shared" si="5"/>
        <v>ALTA</v>
      </c>
      <c r="S12" s="60"/>
      <c r="T12" s="59"/>
    </row>
    <row r="13" spans="1:20" ht="40.5" customHeight="1">
      <c r="A13" s="69"/>
      <c r="B13" s="64"/>
      <c r="C13" s="78">
        <f t="shared" si="2"/>
        <v>0</v>
      </c>
      <c r="D13" s="68">
        <f>'analisis de vul. personas'!$G$16</f>
        <v>0</v>
      </c>
      <c r="E13" s="62">
        <f>'analisis de vul. personas'!$G$25</f>
        <v>0</v>
      </c>
      <c r="F13" s="62">
        <f>'analisis de vul. personas'!$G$35</f>
        <v>0</v>
      </c>
      <c r="G13" s="62">
        <f>'analisis de vul. personas'!$G$36</f>
        <v>0</v>
      </c>
      <c r="H13" s="61" t="str">
        <f t="shared" si="3"/>
        <v>ALTA</v>
      </c>
      <c r="I13" s="62">
        <f>'Analisis de vul. recursos'!$G$11</f>
        <v>0</v>
      </c>
      <c r="J13" s="62">
        <f>'Analisis de vul. recursos'!$G$23</f>
        <v>0</v>
      </c>
      <c r="K13" s="62">
        <f>'Analisis de vul. recursos'!$G$34</f>
        <v>0</v>
      </c>
      <c r="L13" s="62">
        <f>'Analisis de vul. recursos'!$G$35</f>
        <v>0</v>
      </c>
      <c r="M13" s="61" t="str">
        <f t="shared" si="4"/>
        <v>ALTA</v>
      </c>
      <c r="N13" s="62">
        <f>'Anal. de vul. de procesos'!$G$13</f>
        <v>0</v>
      </c>
      <c r="O13" s="62">
        <f>'Anal. de vul. de procesos'!$G$21</f>
        <v>0</v>
      </c>
      <c r="P13" s="63">
        <f>'Anal. de vul. de procesos'!$G$31</f>
        <v>0</v>
      </c>
      <c r="Q13" s="62">
        <f>'Anal. de vul. de procesos'!$G$32</f>
        <v>0</v>
      </c>
      <c r="R13" s="61" t="str">
        <f t="shared" si="5"/>
        <v>ALTA</v>
      </c>
      <c r="S13" s="60"/>
      <c r="T13" s="59"/>
    </row>
    <row r="14" spans="1:20" ht="40.5" customHeight="1">
      <c r="A14" s="69"/>
      <c r="B14" s="64"/>
      <c r="C14" s="78">
        <f t="shared" si="2"/>
        <v>0</v>
      </c>
      <c r="D14" s="68">
        <f>'analisis de vul. personas'!$G$16</f>
        <v>0</v>
      </c>
      <c r="E14" s="62">
        <f>'analisis de vul. personas'!$G$25</f>
        <v>0</v>
      </c>
      <c r="F14" s="62">
        <f>'analisis de vul. personas'!$G$35</f>
        <v>0</v>
      </c>
      <c r="G14" s="62">
        <f>'analisis de vul. personas'!$G$36</f>
        <v>0</v>
      </c>
      <c r="H14" s="61" t="str">
        <f t="shared" si="3"/>
        <v>ALTA</v>
      </c>
      <c r="I14" s="62">
        <f>'Analisis de vul. recursos'!$G$11</f>
        <v>0</v>
      </c>
      <c r="J14" s="62">
        <f>'Analisis de vul. recursos'!$G$23</f>
        <v>0</v>
      </c>
      <c r="K14" s="62">
        <f>'Analisis de vul. recursos'!$G$34</f>
        <v>0</v>
      </c>
      <c r="L14" s="62">
        <f>'Analisis de vul. recursos'!$G$35</f>
        <v>0</v>
      </c>
      <c r="M14" s="61" t="str">
        <f t="shared" si="4"/>
        <v>ALTA</v>
      </c>
      <c r="N14" s="62">
        <f>'Anal. de vul. de procesos'!$G$13</f>
        <v>0</v>
      </c>
      <c r="O14" s="62">
        <f>'Anal. de vul. de procesos'!$G$21</f>
        <v>0</v>
      </c>
      <c r="P14" s="63">
        <f>'Anal. de vul. de procesos'!$G$31</f>
        <v>0</v>
      </c>
      <c r="Q14" s="62">
        <f>'Anal. de vul. de procesos'!$G$32</f>
        <v>0</v>
      </c>
      <c r="R14" s="61" t="str">
        <f t="shared" si="5"/>
        <v>ALTA</v>
      </c>
      <c r="S14" s="60"/>
      <c r="T14" s="59"/>
    </row>
    <row r="15" spans="1:20" ht="40.5" customHeight="1">
      <c r="A15" s="69"/>
      <c r="B15" s="64"/>
      <c r="C15" s="78">
        <f t="shared" si="2"/>
        <v>0</v>
      </c>
      <c r="D15" s="68">
        <f>'analisis de vul. personas'!$G$16</f>
        <v>0</v>
      </c>
      <c r="E15" s="62">
        <f>'analisis de vul. personas'!$G$25</f>
        <v>0</v>
      </c>
      <c r="F15" s="62">
        <f>'analisis de vul. personas'!$G$35</f>
        <v>0</v>
      </c>
      <c r="G15" s="62">
        <f>'analisis de vul. personas'!$G$36</f>
        <v>0</v>
      </c>
      <c r="H15" s="61" t="str">
        <f t="shared" si="3"/>
        <v>ALTA</v>
      </c>
      <c r="I15" s="62">
        <f>'Analisis de vul. recursos'!$G$11</f>
        <v>0</v>
      </c>
      <c r="J15" s="62">
        <f>'Analisis de vul. recursos'!$G$23</f>
        <v>0</v>
      </c>
      <c r="K15" s="62">
        <f>'Analisis de vul. recursos'!$G$34</f>
        <v>0</v>
      </c>
      <c r="L15" s="62">
        <f>'Analisis de vul. recursos'!$G$35</f>
        <v>0</v>
      </c>
      <c r="M15" s="61" t="str">
        <f t="shared" si="4"/>
        <v>ALTA</v>
      </c>
      <c r="N15" s="62">
        <f>'Anal. de vul. de procesos'!$G$13</f>
        <v>0</v>
      </c>
      <c r="O15" s="62">
        <f>'Anal. de vul. de procesos'!$G$21</f>
        <v>0</v>
      </c>
      <c r="P15" s="63">
        <f>'Anal. de vul. de procesos'!$G$31</f>
        <v>0</v>
      </c>
      <c r="Q15" s="62">
        <f>'Anal. de vul. de procesos'!$G$32</f>
        <v>0</v>
      </c>
      <c r="R15" s="61" t="str">
        <f t="shared" si="5"/>
        <v>ALTA</v>
      </c>
      <c r="S15" s="60"/>
      <c r="T15" s="59"/>
    </row>
    <row r="16" spans="1:20" ht="40.5" customHeight="1">
      <c r="A16" s="48"/>
      <c r="B16" s="64"/>
      <c r="C16" s="78">
        <f t="shared" ref="C16:C39" si="6">+B16</f>
        <v>0</v>
      </c>
      <c r="D16" s="68">
        <f>'analisis de vul. personas'!$G$16</f>
        <v>0</v>
      </c>
      <c r="E16" s="62">
        <f>'analisis de vul. personas'!$G$25</f>
        <v>0</v>
      </c>
      <c r="F16" s="62">
        <f>'analisis de vul. personas'!$G$35</f>
        <v>0</v>
      </c>
      <c r="G16" s="62">
        <f>'analisis de vul. personas'!$G$36</f>
        <v>0</v>
      </c>
      <c r="H16" s="61" t="str">
        <f t="shared" ref="H16:H39" si="7">IF(G16&lt;=1,"ALTA",IF(G16&lt;=2,"MEDIA","BAJA"))</f>
        <v>ALTA</v>
      </c>
      <c r="I16" s="62">
        <f>'Analisis de vul. recursos'!$G$11</f>
        <v>0</v>
      </c>
      <c r="J16" s="62">
        <f>'Analisis de vul. recursos'!$G$23</f>
        <v>0</v>
      </c>
      <c r="K16" s="62">
        <f>'Analisis de vul. recursos'!$G$34</f>
        <v>0</v>
      </c>
      <c r="L16" s="62">
        <f>'Analisis de vul. recursos'!$G$35</f>
        <v>0</v>
      </c>
      <c r="M16" s="61" t="str">
        <f t="shared" si="0"/>
        <v>ALTA</v>
      </c>
      <c r="N16" s="62">
        <f>'Anal. de vul. de procesos'!$G$13</f>
        <v>0</v>
      </c>
      <c r="O16" s="62">
        <f>'Anal. de vul. de procesos'!$G$21</f>
        <v>0</v>
      </c>
      <c r="P16" s="63">
        <f>'Anal. de vul. de procesos'!$G$31</f>
        <v>0</v>
      </c>
      <c r="Q16" s="62">
        <f>'Anal. de vul. de procesos'!$G$32</f>
        <v>0</v>
      </c>
      <c r="R16" s="61" t="str">
        <f t="shared" si="1"/>
        <v>ALTA</v>
      </c>
      <c r="S16" s="60"/>
      <c r="T16" s="59"/>
    </row>
    <row r="17" spans="1:20" ht="40.5" customHeight="1">
      <c r="A17" s="48"/>
      <c r="B17" s="64"/>
      <c r="C17" s="78">
        <f t="shared" si="6"/>
        <v>0</v>
      </c>
      <c r="D17" s="68">
        <f>'analisis de vul. personas'!$G$16</f>
        <v>0</v>
      </c>
      <c r="E17" s="62">
        <f>'analisis de vul. personas'!$G$25</f>
        <v>0</v>
      </c>
      <c r="F17" s="62">
        <f>'analisis de vul. personas'!$G$35</f>
        <v>0</v>
      </c>
      <c r="G17" s="62">
        <f>'analisis de vul. personas'!$G$36</f>
        <v>0</v>
      </c>
      <c r="H17" s="61" t="str">
        <f t="shared" si="7"/>
        <v>ALTA</v>
      </c>
      <c r="I17" s="62">
        <f>'Analisis de vul. recursos'!$G$11</f>
        <v>0</v>
      </c>
      <c r="J17" s="62">
        <f>'Analisis de vul. recursos'!$G$23</f>
        <v>0</v>
      </c>
      <c r="K17" s="62">
        <f>'Analisis de vul. recursos'!$G$34</f>
        <v>0</v>
      </c>
      <c r="L17" s="62">
        <f>'Analisis de vul. recursos'!$G$35</f>
        <v>0</v>
      </c>
      <c r="M17" s="61" t="str">
        <f t="shared" si="0"/>
        <v>ALTA</v>
      </c>
      <c r="N17" s="62">
        <f>'Anal. de vul. de procesos'!$G$13</f>
        <v>0</v>
      </c>
      <c r="O17" s="62">
        <f>'Anal. de vul. de procesos'!$G$21</f>
        <v>0</v>
      </c>
      <c r="P17" s="63">
        <f>'Anal. de vul. de procesos'!$G$31</f>
        <v>0</v>
      </c>
      <c r="Q17" s="62">
        <f>'Anal. de vul. de procesos'!$G$32</f>
        <v>0</v>
      </c>
      <c r="R17" s="61" t="str">
        <f t="shared" si="1"/>
        <v>ALTA</v>
      </c>
      <c r="S17" s="60"/>
      <c r="T17" s="59"/>
    </row>
    <row r="18" spans="1:20" ht="40.5" customHeight="1">
      <c r="A18" s="48"/>
      <c r="B18" s="64"/>
      <c r="C18" s="78">
        <f t="shared" ref="C18:C28" si="8">+B18</f>
        <v>0</v>
      </c>
      <c r="D18" s="68">
        <f>'analisis de vul. personas'!$G$16</f>
        <v>0</v>
      </c>
      <c r="E18" s="62">
        <f>'analisis de vul. personas'!$G$25</f>
        <v>0</v>
      </c>
      <c r="F18" s="62">
        <f>'analisis de vul. personas'!$G$35</f>
        <v>0</v>
      </c>
      <c r="G18" s="62">
        <f>'analisis de vul. personas'!$G$36</f>
        <v>0</v>
      </c>
      <c r="H18" s="61" t="str">
        <f t="shared" ref="H18:H28" si="9">IF(G18&lt;=1,"ALTA",IF(G18&lt;=2,"MEDIA","BAJA"))</f>
        <v>ALTA</v>
      </c>
      <c r="I18" s="62">
        <f>'Analisis de vul. recursos'!$G$11</f>
        <v>0</v>
      </c>
      <c r="J18" s="62">
        <f>'Analisis de vul. recursos'!$G$23</f>
        <v>0</v>
      </c>
      <c r="K18" s="62">
        <f>'Analisis de vul. recursos'!$G$34</f>
        <v>0</v>
      </c>
      <c r="L18" s="62">
        <f>'Analisis de vul. recursos'!$G$35</f>
        <v>0</v>
      </c>
      <c r="M18" s="61" t="str">
        <f t="shared" ref="M18:M28" si="10">IF(L18&lt;=1,"ALTA",IF(L18&lt;=2,"MEDIA","BAJA"))</f>
        <v>ALTA</v>
      </c>
      <c r="N18" s="62">
        <f>'Anal. de vul. de procesos'!$G$13</f>
        <v>0</v>
      </c>
      <c r="O18" s="62">
        <f>'Anal. de vul. de procesos'!$G$21</f>
        <v>0</v>
      </c>
      <c r="P18" s="63">
        <f>'Anal. de vul. de procesos'!$G$31</f>
        <v>0</v>
      </c>
      <c r="Q18" s="62">
        <f>'Anal. de vul. de procesos'!$G$32</f>
        <v>0</v>
      </c>
      <c r="R18" s="61" t="str">
        <f t="shared" ref="R18:R28" si="11">IF(Q18&lt;=1,"ALTA",IF(Q18&lt;=2,"MEDIA","BAJA"))</f>
        <v>ALTA</v>
      </c>
      <c r="S18" s="60"/>
      <c r="T18" s="59"/>
    </row>
    <row r="19" spans="1:20" ht="40.5" customHeight="1">
      <c r="A19" s="48"/>
      <c r="B19" s="64"/>
      <c r="C19" s="78">
        <f t="shared" si="8"/>
        <v>0</v>
      </c>
      <c r="D19" s="68">
        <f>'analisis de vul. personas'!$G$16</f>
        <v>0</v>
      </c>
      <c r="E19" s="62">
        <f>'analisis de vul. personas'!$G$25</f>
        <v>0</v>
      </c>
      <c r="F19" s="62">
        <f>'analisis de vul. personas'!$G$35</f>
        <v>0</v>
      </c>
      <c r="G19" s="62">
        <f>'analisis de vul. personas'!$G$36</f>
        <v>0</v>
      </c>
      <c r="H19" s="61" t="str">
        <f t="shared" si="9"/>
        <v>ALTA</v>
      </c>
      <c r="I19" s="62">
        <f>'Analisis de vul. recursos'!$G$11</f>
        <v>0</v>
      </c>
      <c r="J19" s="62">
        <f>'Analisis de vul. recursos'!$G$23</f>
        <v>0</v>
      </c>
      <c r="K19" s="62">
        <f>'Analisis de vul. recursos'!$G$34</f>
        <v>0</v>
      </c>
      <c r="L19" s="62">
        <f>'Analisis de vul. recursos'!$G$35</f>
        <v>0</v>
      </c>
      <c r="M19" s="61" t="str">
        <f t="shared" si="10"/>
        <v>ALTA</v>
      </c>
      <c r="N19" s="62">
        <f>'Anal. de vul. de procesos'!$G$13</f>
        <v>0</v>
      </c>
      <c r="O19" s="62">
        <f>'Anal. de vul. de procesos'!$G$21</f>
        <v>0</v>
      </c>
      <c r="P19" s="63">
        <f>'Anal. de vul. de procesos'!$G$31</f>
        <v>0</v>
      </c>
      <c r="Q19" s="62">
        <f>'Anal. de vul. de procesos'!$G$32</f>
        <v>0</v>
      </c>
      <c r="R19" s="61" t="str">
        <f t="shared" si="11"/>
        <v>ALTA</v>
      </c>
      <c r="S19" s="60"/>
      <c r="T19" s="59"/>
    </row>
    <row r="20" spans="1:20" ht="40.5" customHeight="1">
      <c r="A20" s="48"/>
      <c r="B20" s="64"/>
      <c r="C20" s="78">
        <f t="shared" si="8"/>
        <v>0</v>
      </c>
      <c r="D20" s="68">
        <f>'analisis de vul. personas'!$G$16</f>
        <v>0</v>
      </c>
      <c r="E20" s="62">
        <f>'analisis de vul. personas'!$G$25</f>
        <v>0</v>
      </c>
      <c r="F20" s="62">
        <f>'analisis de vul. personas'!$G$35</f>
        <v>0</v>
      </c>
      <c r="G20" s="62">
        <f>'analisis de vul. personas'!$G$36</f>
        <v>0</v>
      </c>
      <c r="H20" s="61" t="str">
        <f t="shared" si="9"/>
        <v>ALTA</v>
      </c>
      <c r="I20" s="62">
        <f>'Analisis de vul. recursos'!$G$11</f>
        <v>0</v>
      </c>
      <c r="J20" s="62">
        <f>'Analisis de vul. recursos'!$G$23</f>
        <v>0</v>
      </c>
      <c r="K20" s="62">
        <f>'Analisis de vul. recursos'!$G$34</f>
        <v>0</v>
      </c>
      <c r="L20" s="62">
        <f>'Analisis de vul. recursos'!$G$35</f>
        <v>0</v>
      </c>
      <c r="M20" s="61" t="str">
        <f t="shared" si="10"/>
        <v>ALTA</v>
      </c>
      <c r="N20" s="62">
        <f>'Anal. de vul. de procesos'!$G$13</f>
        <v>0</v>
      </c>
      <c r="O20" s="62">
        <f>'Anal. de vul. de procesos'!$G$21</f>
        <v>0</v>
      </c>
      <c r="P20" s="63">
        <f>'Anal. de vul. de procesos'!$G$31</f>
        <v>0</v>
      </c>
      <c r="Q20" s="62">
        <f>'Anal. de vul. de procesos'!$G$32</f>
        <v>0</v>
      </c>
      <c r="R20" s="61" t="str">
        <f t="shared" si="11"/>
        <v>ALTA</v>
      </c>
      <c r="S20" s="60"/>
      <c r="T20" s="59"/>
    </row>
    <row r="21" spans="1:20" ht="40.5" customHeight="1">
      <c r="A21" s="48"/>
      <c r="B21" s="64"/>
      <c r="C21" s="78">
        <f t="shared" si="8"/>
        <v>0</v>
      </c>
      <c r="D21" s="68">
        <f>'analisis de vul. personas'!$G$16</f>
        <v>0</v>
      </c>
      <c r="E21" s="62">
        <f>'analisis de vul. personas'!$G$25</f>
        <v>0</v>
      </c>
      <c r="F21" s="62">
        <f>'analisis de vul. personas'!$G$35</f>
        <v>0</v>
      </c>
      <c r="G21" s="62">
        <f>'analisis de vul. personas'!$G$36</f>
        <v>0</v>
      </c>
      <c r="H21" s="61" t="str">
        <f t="shared" si="9"/>
        <v>ALTA</v>
      </c>
      <c r="I21" s="62">
        <f>'Analisis de vul. recursos'!$G$11</f>
        <v>0</v>
      </c>
      <c r="J21" s="62">
        <f>'Analisis de vul. recursos'!$G$23</f>
        <v>0</v>
      </c>
      <c r="K21" s="62">
        <f>'Analisis de vul. recursos'!$G$34</f>
        <v>0</v>
      </c>
      <c r="L21" s="62">
        <f>'Analisis de vul. recursos'!$G$35</f>
        <v>0</v>
      </c>
      <c r="M21" s="61" t="str">
        <f t="shared" si="10"/>
        <v>ALTA</v>
      </c>
      <c r="N21" s="62">
        <f>'Anal. de vul. de procesos'!$G$13</f>
        <v>0</v>
      </c>
      <c r="O21" s="62">
        <f>'Anal. de vul. de procesos'!$G$21</f>
        <v>0</v>
      </c>
      <c r="P21" s="63">
        <f>'Anal. de vul. de procesos'!$G$31</f>
        <v>0</v>
      </c>
      <c r="Q21" s="62">
        <f>'Anal. de vul. de procesos'!$G$32</f>
        <v>0</v>
      </c>
      <c r="R21" s="61" t="str">
        <f t="shared" si="11"/>
        <v>ALTA</v>
      </c>
      <c r="S21" s="60"/>
      <c r="T21" s="59"/>
    </row>
    <row r="22" spans="1:20" ht="40.5" customHeight="1">
      <c r="A22" s="48"/>
      <c r="B22" s="64"/>
      <c r="C22" s="78">
        <f t="shared" si="8"/>
        <v>0</v>
      </c>
      <c r="D22" s="68">
        <f>'analisis de vul. personas'!$G$16</f>
        <v>0</v>
      </c>
      <c r="E22" s="62">
        <f>'analisis de vul. personas'!$G$25</f>
        <v>0</v>
      </c>
      <c r="F22" s="62">
        <f>'analisis de vul. personas'!$G$35</f>
        <v>0</v>
      </c>
      <c r="G22" s="62">
        <f>'analisis de vul. personas'!$G$36</f>
        <v>0</v>
      </c>
      <c r="H22" s="61" t="str">
        <f t="shared" si="9"/>
        <v>ALTA</v>
      </c>
      <c r="I22" s="62">
        <f>'Analisis de vul. recursos'!$G$11</f>
        <v>0</v>
      </c>
      <c r="J22" s="62">
        <f>'Analisis de vul. recursos'!$G$23</f>
        <v>0</v>
      </c>
      <c r="K22" s="62">
        <f>'Analisis de vul. recursos'!$G$34</f>
        <v>0</v>
      </c>
      <c r="L22" s="62">
        <f>'Analisis de vul. recursos'!$G$35</f>
        <v>0</v>
      </c>
      <c r="M22" s="61" t="str">
        <f t="shared" si="10"/>
        <v>ALTA</v>
      </c>
      <c r="N22" s="62">
        <f>'Anal. de vul. de procesos'!$G$13</f>
        <v>0</v>
      </c>
      <c r="O22" s="62">
        <f>'Anal. de vul. de procesos'!$G$21</f>
        <v>0</v>
      </c>
      <c r="P22" s="63">
        <f>'Anal. de vul. de procesos'!$G$31</f>
        <v>0</v>
      </c>
      <c r="Q22" s="62">
        <f>'Anal. de vul. de procesos'!$G$32</f>
        <v>0</v>
      </c>
      <c r="R22" s="61" t="str">
        <f t="shared" si="11"/>
        <v>ALTA</v>
      </c>
      <c r="S22" s="60"/>
      <c r="T22" s="59"/>
    </row>
    <row r="23" spans="1:20" ht="40.5" customHeight="1">
      <c r="A23" s="48"/>
      <c r="B23" s="64"/>
      <c r="C23" s="78">
        <f t="shared" si="8"/>
        <v>0</v>
      </c>
      <c r="D23" s="68">
        <f>'analisis de vul. personas'!$G$16</f>
        <v>0</v>
      </c>
      <c r="E23" s="62">
        <f>'analisis de vul. personas'!$G$25</f>
        <v>0</v>
      </c>
      <c r="F23" s="62">
        <f>'analisis de vul. personas'!$G$35</f>
        <v>0</v>
      </c>
      <c r="G23" s="62">
        <f>'analisis de vul. personas'!$G$36</f>
        <v>0</v>
      </c>
      <c r="H23" s="61" t="str">
        <f t="shared" si="9"/>
        <v>ALTA</v>
      </c>
      <c r="I23" s="62">
        <f>'Analisis de vul. recursos'!$G$11</f>
        <v>0</v>
      </c>
      <c r="J23" s="62">
        <f>'Analisis de vul. recursos'!$G$23</f>
        <v>0</v>
      </c>
      <c r="K23" s="62">
        <f>'Analisis de vul. recursos'!$G$34</f>
        <v>0</v>
      </c>
      <c r="L23" s="62">
        <f>'Analisis de vul. recursos'!$G$35</f>
        <v>0</v>
      </c>
      <c r="M23" s="61" t="str">
        <f t="shared" si="10"/>
        <v>ALTA</v>
      </c>
      <c r="N23" s="62">
        <f>'Anal. de vul. de procesos'!$G$13</f>
        <v>0</v>
      </c>
      <c r="O23" s="62">
        <f>'Anal. de vul. de procesos'!$G$21</f>
        <v>0</v>
      </c>
      <c r="P23" s="63">
        <f>'Anal. de vul. de procesos'!$G$31</f>
        <v>0</v>
      </c>
      <c r="Q23" s="62">
        <f>'Anal. de vul. de procesos'!$G$32</f>
        <v>0</v>
      </c>
      <c r="R23" s="61" t="str">
        <f t="shared" si="11"/>
        <v>ALTA</v>
      </c>
      <c r="S23" s="60"/>
      <c r="T23" s="59"/>
    </row>
    <row r="24" spans="1:20" ht="40.5" customHeight="1">
      <c r="A24" s="48"/>
      <c r="B24" s="64"/>
      <c r="C24" s="78">
        <f t="shared" si="8"/>
        <v>0</v>
      </c>
      <c r="D24" s="68">
        <f>'analisis de vul. personas'!$G$16</f>
        <v>0</v>
      </c>
      <c r="E24" s="62">
        <f>'analisis de vul. personas'!$G$25</f>
        <v>0</v>
      </c>
      <c r="F24" s="62">
        <f>'analisis de vul. personas'!$G$35</f>
        <v>0</v>
      </c>
      <c r="G24" s="62">
        <f>'analisis de vul. personas'!$G$36</f>
        <v>0</v>
      </c>
      <c r="H24" s="61" t="str">
        <f t="shared" si="9"/>
        <v>ALTA</v>
      </c>
      <c r="I24" s="62">
        <f>'Analisis de vul. recursos'!$G$11</f>
        <v>0</v>
      </c>
      <c r="J24" s="62">
        <f>'Analisis de vul. recursos'!$G$23</f>
        <v>0</v>
      </c>
      <c r="K24" s="62">
        <f>'Analisis de vul. recursos'!$G$34</f>
        <v>0</v>
      </c>
      <c r="L24" s="62">
        <f>'Analisis de vul. recursos'!$G$35</f>
        <v>0</v>
      </c>
      <c r="M24" s="61" t="str">
        <f t="shared" si="10"/>
        <v>ALTA</v>
      </c>
      <c r="N24" s="62">
        <f>'Anal. de vul. de procesos'!$G$13</f>
        <v>0</v>
      </c>
      <c r="O24" s="62">
        <f>'Anal. de vul. de procesos'!$G$21</f>
        <v>0</v>
      </c>
      <c r="P24" s="63">
        <f>'Anal. de vul. de procesos'!$G$31</f>
        <v>0</v>
      </c>
      <c r="Q24" s="62">
        <f>'Anal. de vul. de procesos'!$G$32</f>
        <v>0</v>
      </c>
      <c r="R24" s="61" t="str">
        <f t="shared" si="11"/>
        <v>ALTA</v>
      </c>
      <c r="S24" s="60"/>
      <c r="T24" s="59"/>
    </row>
    <row r="25" spans="1:20" ht="40.5" customHeight="1">
      <c r="A25" s="48"/>
      <c r="B25" s="64"/>
      <c r="C25" s="78">
        <f t="shared" si="8"/>
        <v>0</v>
      </c>
      <c r="D25" s="68">
        <f>'analisis de vul. personas'!$G$16</f>
        <v>0</v>
      </c>
      <c r="E25" s="62">
        <f>'analisis de vul. personas'!$G$25</f>
        <v>0</v>
      </c>
      <c r="F25" s="62">
        <f>'analisis de vul. personas'!$G$35</f>
        <v>0</v>
      </c>
      <c r="G25" s="62">
        <f>'analisis de vul. personas'!$G$36</f>
        <v>0</v>
      </c>
      <c r="H25" s="61" t="str">
        <f t="shared" si="9"/>
        <v>ALTA</v>
      </c>
      <c r="I25" s="62">
        <f>'Analisis de vul. recursos'!$G$11</f>
        <v>0</v>
      </c>
      <c r="J25" s="62">
        <f>'Analisis de vul. recursos'!$G$23</f>
        <v>0</v>
      </c>
      <c r="K25" s="62">
        <f>'Analisis de vul. recursos'!$G$34</f>
        <v>0</v>
      </c>
      <c r="L25" s="62">
        <f>'Analisis de vul. recursos'!$G$35</f>
        <v>0</v>
      </c>
      <c r="M25" s="61" t="str">
        <f t="shared" si="10"/>
        <v>ALTA</v>
      </c>
      <c r="N25" s="62">
        <f>'Anal. de vul. de procesos'!$G$13</f>
        <v>0</v>
      </c>
      <c r="O25" s="62">
        <f>'Anal. de vul. de procesos'!$G$21</f>
        <v>0</v>
      </c>
      <c r="P25" s="63">
        <f>'Anal. de vul. de procesos'!$G$31</f>
        <v>0</v>
      </c>
      <c r="Q25" s="62">
        <f>'Anal. de vul. de procesos'!$G$32</f>
        <v>0</v>
      </c>
      <c r="R25" s="61" t="str">
        <f t="shared" si="11"/>
        <v>ALTA</v>
      </c>
      <c r="S25" s="60"/>
      <c r="T25" s="59"/>
    </row>
    <row r="26" spans="1:20" ht="40.5" customHeight="1">
      <c r="A26" s="48"/>
      <c r="B26" s="64"/>
      <c r="C26" s="78">
        <f t="shared" si="8"/>
        <v>0</v>
      </c>
      <c r="D26" s="68">
        <f>'analisis de vul. personas'!$G$16</f>
        <v>0</v>
      </c>
      <c r="E26" s="62">
        <f>'analisis de vul. personas'!$G$25</f>
        <v>0</v>
      </c>
      <c r="F26" s="62">
        <f>'analisis de vul. personas'!$G$35</f>
        <v>0</v>
      </c>
      <c r="G26" s="62">
        <f>'analisis de vul. personas'!$G$36</f>
        <v>0</v>
      </c>
      <c r="H26" s="61" t="str">
        <f t="shared" si="9"/>
        <v>ALTA</v>
      </c>
      <c r="I26" s="62">
        <f>'Analisis de vul. recursos'!$G$11</f>
        <v>0</v>
      </c>
      <c r="J26" s="62">
        <f>'Analisis de vul. recursos'!$G$23</f>
        <v>0</v>
      </c>
      <c r="K26" s="62">
        <f>'Analisis de vul. recursos'!$G$34</f>
        <v>0</v>
      </c>
      <c r="L26" s="62">
        <f>'Analisis de vul. recursos'!$G$35</f>
        <v>0</v>
      </c>
      <c r="M26" s="61" t="str">
        <f t="shared" si="10"/>
        <v>ALTA</v>
      </c>
      <c r="N26" s="62">
        <f>'Anal. de vul. de procesos'!$G$13</f>
        <v>0</v>
      </c>
      <c r="O26" s="62">
        <f>'Anal. de vul. de procesos'!$G$21</f>
        <v>0</v>
      </c>
      <c r="P26" s="63">
        <f>'Anal. de vul. de procesos'!$G$31</f>
        <v>0</v>
      </c>
      <c r="Q26" s="62">
        <f>'Anal. de vul. de procesos'!$G$32</f>
        <v>0</v>
      </c>
      <c r="R26" s="61" t="str">
        <f t="shared" si="11"/>
        <v>ALTA</v>
      </c>
      <c r="S26" s="60"/>
      <c r="T26" s="59"/>
    </row>
    <row r="27" spans="1:20" ht="40.5" customHeight="1">
      <c r="A27" s="48"/>
      <c r="B27" s="64"/>
      <c r="C27" s="78">
        <f t="shared" si="8"/>
        <v>0</v>
      </c>
      <c r="D27" s="68">
        <f>'analisis de vul. personas'!$G$16</f>
        <v>0</v>
      </c>
      <c r="E27" s="62">
        <f>'analisis de vul. personas'!$G$25</f>
        <v>0</v>
      </c>
      <c r="F27" s="62">
        <f>'analisis de vul. personas'!$G$35</f>
        <v>0</v>
      </c>
      <c r="G27" s="62">
        <f>'analisis de vul. personas'!$G$36</f>
        <v>0</v>
      </c>
      <c r="H27" s="61" t="str">
        <f t="shared" si="9"/>
        <v>ALTA</v>
      </c>
      <c r="I27" s="62">
        <f>'Analisis de vul. recursos'!$G$11</f>
        <v>0</v>
      </c>
      <c r="J27" s="62">
        <f>'Analisis de vul. recursos'!$G$23</f>
        <v>0</v>
      </c>
      <c r="K27" s="62">
        <f>'Analisis de vul. recursos'!$G$34</f>
        <v>0</v>
      </c>
      <c r="L27" s="62">
        <f>'Analisis de vul. recursos'!$G$35</f>
        <v>0</v>
      </c>
      <c r="M27" s="61" t="str">
        <f t="shared" si="10"/>
        <v>ALTA</v>
      </c>
      <c r="N27" s="62">
        <f>'Anal. de vul. de procesos'!$G$13</f>
        <v>0</v>
      </c>
      <c r="O27" s="62">
        <f>'Anal. de vul. de procesos'!$G$21</f>
        <v>0</v>
      </c>
      <c r="P27" s="63">
        <f>'Anal. de vul. de procesos'!$G$31</f>
        <v>0</v>
      </c>
      <c r="Q27" s="62">
        <f>'Anal. de vul. de procesos'!$G$32</f>
        <v>0</v>
      </c>
      <c r="R27" s="61" t="str">
        <f t="shared" si="11"/>
        <v>ALTA</v>
      </c>
      <c r="S27" s="60"/>
      <c r="T27" s="59"/>
    </row>
    <row r="28" spans="1:20" ht="40.5" customHeight="1">
      <c r="A28" s="48"/>
      <c r="B28" s="64"/>
      <c r="C28" s="78">
        <f t="shared" si="8"/>
        <v>0</v>
      </c>
      <c r="D28" s="68">
        <f>'analisis de vul. personas'!$G$16</f>
        <v>0</v>
      </c>
      <c r="E28" s="62">
        <f>'analisis de vul. personas'!$G$25</f>
        <v>0</v>
      </c>
      <c r="F28" s="62">
        <f>'analisis de vul. personas'!$G$35</f>
        <v>0</v>
      </c>
      <c r="G28" s="62">
        <f>'analisis de vul. personas'!$G$36</f>
        <v>0</v>
      </c>
      <c r="H28" s="61" t="str">
        <f t="shared" si="9"/>
        <v>ALTA</v>
      </c>
      <c r="I28" s="62">
        <f>'Analisis de vul. recursos'!$G$11</f>
        <v>0</v>
      </c>
      <c r="J28" s="62">
        <f>'Analisis de vul. recursos'!$G$23</f>
        <v>0</v>
      </c>
      <c r="K28" s="62">
        <f>'Analisis de vul. recursos'!$G$34</f>
        <v>0</v>
      </c>
      <c r="L28" s="62">
        <f>'Analisis de vul. recursos'!$G$35</f>
        <v>0</v>
      </c>
      <c r="M28" s="61" t="str">
        <f t="shared" si="10"/>
        <v>ALTA</v>
      </c>
      <c r="N28" s="62">
        <f>'Anal. de vul. de procesos'!$G$13</f>
        <v>0</v>
      </c>
      <c r="O28" s="62">
        <f>'Anal. de vul. de procesos'!$G$21</f>
        <v>0</v>
      </c>
      <c r="P28" s="63">
        <f>'Anal. de vul. de procesos'!$G$31</f>
        <v>0</v>
      </c>
      <c r="Q28" s="62">
        <f>'Anal. de vul. de procesos'!$G$32</f>
        <v>0</v>
      </c>
      <c r="R28" s="61" t="str">
        <f t="shared" si="11"/>
        <v>ALTA</v>
      </c>
      <c r="S28" s="60"/>
      <c r="T28" s="59"/>
    </row>
    <row r="29" spans="1:20" ht="40.5" customHeight="1">
      <c r="A29" s="48"/>
      <c r="B29" s="64"/>
      <c r="C29" s="78">
        <f t="shared" si="6"/>
        <v>0</v>
      </c>
      <c r="D29" s="68">
        <f>'analisis de vul. personas'!$G$16</f>
        <v>0</v>
      </c>
      <c r="E29" s="62">
        <f>'analisis de vul. personas'!$G$25</f>
        <v>0</v>
      </c>
      <c r="F29" s="62">
        <f>'analisis de vul. personas'!$G$35</f>
        <v>0</v>
      </c>
      <c r="G29" s="62">
        <f>'analisis de vul. personas'!$G$36</f>
        <v>0</v>
      </c>
      <c r="H29" s="61" t="str">
        <f t="shared" si="7"/>
        <v>ALTA</v>
      </c>
      <c r="I29" s="62">
        <f>'Analisis de vul. recursos'!$G$11</f>
        <v>0</v>
      </c>
      <c r="J29" s="62">
        <f>'Analisis de vul. recursos'!$G$23</f>
        <v>0</v>
      </c>
      <c r="K29" s="62">
        <f>'Analisis de vul. recursos'!$G$34</f>
        <v>0</v>
      </c>
      <c r="L29" s="62">
        <f>'Analisis de vul. recursos'!$G$35</f>
        <v>0</v>
      </c>
      <c r="M29" s="61" t="str">
        <f t="shared" si="0"/>
        <v>ALTA</v>
      </c>
      <c r="N29" s="62">
        <f>'Anal. de vul. de procesos'!$G$13</f>
        <v>0</v>
      </c>
      <c r="O29" s="62">
        <f>'Anal. de vul. de procesos'!$G$21</f>
        <v>0</v>
      </c>
      <c r="P29" s="63">
        <f>'Anal. de vul. de procesos'!$G$31</f>
        <v>0</v>
      </c>
      <c r="Q29" s="62">
        <f>'Anal. de vul. de procesos'!$G$32</f>
        <v>0</v>
      </c>
      <c r="R29" s="61" t="str">
        <f t="shared" si="1"/>
        <v>ALTA</v>
      </c>
      <c r="S29" s="60"/>
      <c r="T29" s="59"/>
    </row>
    <row r="30" spans="1:20" ht="40.5" customHeight="1">
      <c r="A30" s="48"/>
      <c r="B30" s="64"/>
      <c r="C30" s="78">
        <f t="shared" si="6"/>
        <v>0</v>
      </c>
      <c r="D30" s="68">
        <f>'analisis de vul. personas'!$G$16</f>
        <v>0</v>
      </c>
      <c r="E30" s="62">
        <f>'analisis de vul. personas'!$G$25</f>
        <v>0</v>
      </c>
      <c r="F30" s="62">
        <f>'analisis de vul. personas'!$G$35</f>
        <v>0</v>
      </c>
      <c r="G30" s="62">
        <f>'analisis de vul. personas'!$G$36</f>
        <v>0</v>
      </c>
      <c r="H30" s="61" t="str">
        <f t="shared" si="7"/>
        <v>ALTA</v>
      </c>
      <c r="I30" s="62">
        <f>'Analisis de vul. recursos'!$G$11</f>
        <v>0</v>
      </c>
      <c r="J30" s="62">
        <f>'Analisis de vul. recursos'!$G$23</f>
        <v>0</v>
      </c>
      <c r="K30" s="62">
        <f>'Analisis de vul. recursos'!$G$34</f>
        <v>0</v>
      </c>
      <c r="L30" s="62">
        <f>'Analisis de vul. recursos'!$G$35</f>
        <v>0</v>
      </c>
      <c r="M30" s="61" t="str">
        <f t="shared" si="0"/>
        <v>ALTA</v>
      </c>
      <c r="N30" s="62">
        <f>'Anal. de vul. de procesos'!$G$13</f>
        <v>0</v>
      </c>
      <c r="O30" s="62">
        <f>'Anal. de vul. de procesos'!$G$21</f>
        <v>0</v>
      </c>
      <c r="P30" s="63">
        <f>'Anal. de vul. de procesos'!$G$31</f>
        <v>0</v>
      </c>
      <c r="Q30" s="62">
        <f>'Anal. de vul. de procesos'!$G$32</f>
        <v>0</v>
      </c>
      <c r="R30" s="61" t="str">
        <f t="shared" si="1"/>
        <v>ALTA</v>
      </c>
      <c r="S30" s="60"/>
      <c r="T30" s="59"/>
    </row>
    <row r="31" spans="1:20" ht="40.5" customHeight="1">
      <c r="A31" s="48"/>
      <c r="B31" s="64"/>
      <c r="C31" s="78">
        <f t="shared" si="6"/>
        <v>0</v>
      </c>
      <c r="D31" s="68">
        <f>'analisis de vul. personas'!$G$16</f>
        <v>0</v>
      </c>
      <c r="E31" s="62">
        <f>'analisis de vul. personas'!$G$25</f>
        <v>0</v>
      </c>
      <c r="F31" s="62">
        <f>'analisis de vul. personas'!$G$35</f>
        <v>0</v>
      </c>
      <c r="G31" s="62">
        <f>'analisis de vul. personas'!$G$36</f>
        <v>0</v>
      </c>
      <c r="H31" s="61" t="str">
        <f t="shared" si="7"/>
        <v>ALTA</v>
      </c>
      <c r="I31" s="62">
        <f>'Analisis de vul. recursos'!$G$11</f>
        <v>0</v>
      </c>
      <c r="J31" s="62">
        <f>'Analisis de vul. recursos'!$G$23</f>
        <v>0</v>
      </c>
      <c r="K31" s="62">
        <f>'Analisis de vul. recursos'!$G$34</f>
        <v>0</v>
      </c>
      <c r="L31" s="62">
        <f>'Analisis de vul. recursos'!$G$35</f>
        <v>0</v>
      </c>
      <c r="M31" s="61" t="str">
        <f t="shared" si="0"/>
        <v>ALTA</v>
      </c>
      <c r="N31" s="62">
        <f>'Anal. de vul. de procesos'!$G$13</f>
        <v>0</v>
      </c>
      <c r="O31" s="62">
        <f>'Anal. de vul. de procesos'!$G$21</f>
        <v>0</v>
      </c>
      <c r="P31" s="63">
        <f>'Anal. de vul. de procesos'!$G$31</f>
        <v>0</v>
      </c>
      <c r="Q31" s="62">
        <f>'Anal. de vul. de procesos'!$G$32</f>
        <v>0</v>
      </c>
      <c r="R31" s="61" t="str">
        <f t="shared" si="1"/>
        <v>ALTA</v>
      </c>
      <c r="S31" s="60"/>
      <c r="T31" s="59"/>
    </row>
    <row r="32" spans="1:20" ht="40.5" customHeight="1">
      <c r="A32" s="48"/>
      <c r="B32" s="64"/>
      <c r="C32" s="78">
        <f t="shared" si="6"/>
        <v>0</v>
      </c>
      <c r="D32" s="68">
        <f>'analisis de vul. personas'!$G$16</f>
        <v>0</v>
      </c>
      <c r="E32" s="62">
        <f>'analisis de vul. personas'!$G$25</f>
        <v>0</v>
      </c>
      <c r="F32" s="62">
        <f>'analisis de vul. personas'!$G$35</f>
        <v>0</v>
      </c>
      <c r="G32" s="62">
        <f>'analisis de vul. personas'!$G$36</f>
        <v>0</v>
      </c>
      <c r="H32" s="61" t="str">
        <f t="shared" si="7"/>
        <v>ALTA</v>
      </c>
      <c r="I32" s="62">
        <f>'Analisis de vul. recursos'!$G$11</f>
        <v>0</v>
      </c>
      <c r="J32" s="62">
        <f>'Analisis de vul. recursos'!$G$23</f>
        <v>0</v>
      </c>
      <c r="K32" s="62">
        <f>'Analisis de vul. recursos'!$G$34</f>
        <v>0</v>
      </c>
      <c r="L32" s="62">
        <f>'Analisis de vul. recursos'!$G$35</f>
        <v>0</v>
      </c>
      <c r="M32" s="61" t="str">
        <f t="shared" si="0"/>
        <v>ALTA</v>
      </c>
      <c r="N32" s="62">
        <f>'Anal. de vul. de procesos'!$G$13</f>
        <v>0</v>
      </c>
      <c r="O32" s="62">
        <f>'Anal. de vul. de procesos'!$G$21</f>
        <v>0</v>
      </c>
      <c r="P32" s="63">
        <f>'Anal. de vul. de procesos'!$G$31</f>
        <v>0</v>
      </c>
      <c r="Q32" s="62">
        <f>'Anal. de vul. de procesos'!$G$32</f>
        <v>0</v>
      </c>
      <c r="R32" s="61" t="str">
        <f t="shared" si="1"/>
        <v>ALTA</v>
      </c>
      <c r="S32" s="60"/>
      <c r="T32" s="59"/>
    </row>
    <row r="33" spans="1:20" ht="40.5" customHeight="1">
      <c r="A33" s="48"/>
      <c r="B33" s="64"/>
      <c r="C33" s="78">
        <f t="shared" si="6"/>
        <v>0</v>
      </c>
      <c r="D33" s="68">
        <f>'analisis de vul. personas'!$G$16</f>
        <v>0</v>
      </c>
      <c r="E33" s="62">
        <f>'analisis de vul. personas'!$G$25</f>
        <v>0</v>
      </c>
      <c r="F33" s="62">
        <f>'analisis de vul. personas'!$G$35</f>
        <v>0</v>
      </c>
      <c r="G33" s="62">
        <f>'analisis de vul. personas'!$G$36</f>
        <v>0</v>
      </c>
      <c r="H33" s="61" t="str">
        <f t="shared" si="7"/>
        <v>ALTA</v>
      </c>
      <c r="I33" s="62">
        <f>'Analisis de vul. recursos'!$G$11</f>
        <v>0</v>
      </c>
      <c r="J33" s="62">
        <f>'Analisis de vul. recursos'!$G$23</f>
        <v>0</v>
      </c>
      <c r="K33" s="62">
        <f>'Analisis de vul. recursos'!$G$34</f>
        <v>0</v>
      </c>
      <c r="L33" s="62">
        <f>'Analisis de vul. recursos'!$G$35</f>
        <v>0</v>
      </c>
      <c r="M33" s="61" t="str">
        <f t="shared" si="0"/>
        <v>ALTA</v>
      </c>
      <c r="N33" s="62">
        <f>'Anal. de vul. de procesos'!$G$13</f>
        <v>0</v>
      </c>
      <c r="O33" s="62">
        <f>'Anal. de vul. de procesos'!$G$21</f>
        <v>0</v>
      </c>
      <c r="P33" s="63">
        <f>'Anal. de vul. de procesos'!$G$31</f>
        <v>0</v>
      </c>
      <c r="Q33" s="62">
        <f>'Anal. de vul. de procesos'!$G$32</f>
        <v>0</v>
      </c>
      <c r="R33" s="61" t="str">
        <f t="shared" si="1"/>
        <v>ALTA</v>
      </c>
      <c r="S33" s="60"/>
      <c r="T33" s="59"/>
    </row>
    <row r="34" spans="1:20" ht="40.5" customHeight="1">
      <c r="A34" s="48"/>
      <c r="B34" s="64"/>
      <c r="C34" s="78">
        <f t="shared" si="6"/>
        <v>0</v>
      </c>
      <c r="D34" s="68">
        <f>'analisis de vul. personas'!$G$16</f>
        <v>0</v>
      </c>
      <c r="E34" s="62">
        <f>'analisis de vul. personas'!$G$25</f>
        <v>0</v>
      </c>
      <c r="F34" s="62">
        <f>'analisis de vul. personas'!$G$35</f>
        <v>0</v>
      </c>
      <c r="G34" s="62">
        <f>'analisis de vul. personas'!$G$36</f>
        <v>0</v>
      </c>
      <c r="H34" s="61" t="str">
        <f t="shared" si="7"/>
        <v>ALTA</v>
      </c>
      <c r="I34" s="62">
        <f>'Analisis de vul. recursos'!$G$11</f>
        <v>0</v>
      </c>
      <c r="J34" s="62">
        <f>'Analisis de vul. recursos'!$G$23</f>
        <v>0</v>
      </c>
      <c r="K34" s="62">
        <f>'Analisis de vul. recursos'!$G$34</f>
        <v>0</v>
      </c>
      <c r="L34" s="62">
        <f>'Analisis de vul. recursos'!$G$35</f>
        <v>0</v>
      </c>
      <c r="M34" s="61" t="str">
        <f t="shared" si="0"/>
        <v>ALTA</v>
      </c>
      <c r="N34" s="62">
        <f>'Anal. de vul. de procesos'!$G$13</f>
        <v>0</v>
      </c>
      <c r="O34" s="62">
        <f>'Anal. de vul. de procesos'!$G$21</f>
        <v>0</v>
      </c>
      <c r="P34" s="63">
        <f>'Anal. de vul. de procesos'!$G$31</f>
        <v>0</v>
      </c>
      <c r="Q34" s="62">
        <f>'Anal. de vul. de procesos'!$G$32</f>
        <v>0</v>
      </c>
      <c r="R34" s="61" t="str">
        <f t="shared" si="1"/>
        <v>ALTA</v>
      </c>
      <c r="S34" s="60"/>
      <c r="T34" s="59"/>
    </row>
    <row r="35" spans="1:20" ht="40.5" customHeight="1">
      <c r="A35" s="48"/>
      <c r="B35" s="64"/>
      <c r="C35" s="78">
        <f t="shared" si="6"/>
        <v>0</v>
      </c>
      <c r="D35" s="68">
        <f>'analisis de vul. personas'!$G$16</f>
        <v>0</v>
      </c>
      <c r="E35" s="62">
        <f>'analisis de vul. personas'!$G$25</f>
        <v>0</v>
      </c>
      <c r="F35" s="62">
        <f>'analisis de vul. personas'!$G$35</f>
        <v>0</v>
      </c>
      <c r="G35" s="62">
        <f>'analisis de vul. personas'!$G$36</f>
        <v>0</v>
      </c>
      <c r="H35" s="61" t="str">
        <f t="shared" si="7"/>
        <v>ALTA</v>
      </c>
      <c r="I35" s="62">
        <f>'Analisis de vul. recursos'!$G$11</f>
        <v>0</v>
      </c>
      <c r="J35" s="62">
        <f>'Analisis de vul. recursos'!$G$23</f>
        <v>0</v>
      </c>
      <c r="K35" s="62">
        <f>'Analisis de vul. recursos'!$G$34</f>
        <v>0</v>
      </c>
      <c r="L35" s="62">
        <f>'Analisis de vul. recursos'!$G$35</f>
        <v>0</v>
      </c>
      <c r="M35" s="61" t="str">
        <f t="shared" si="0"/>
        <v>ALTA</v>
      </c>
      <c r="N35" s="62">
        <f>'Anal. de vul. de procesos'!$G$13</f>
        <v>0</v>
      </c>
      <c r="O35" s="62">
        <f>'Anal. de vul. de procesos'!$G$21</f>
        <v>0</v>
      </c>
      <c r="P35" s="63">
        <f>'Anal. de vul. de procesos'!$G$31</f>
        <v>0</v>
      </c>
      <c r="Q35" s="62">
        <f>'Anal. de vul. de procesos'!$G$32</f>
        <v>0</v>
      </c>
      <c r="R35" s="61" t="str">
        <f t="shared" si="1"/>
        <v>ALTA</v>
      </c>
      <c r="S35" s="60"/>
      <c r="T35" s="59"/>
    </row>
    <row r="36" spans="1:20" ht="40.5" customHeight="1">
      <c r="A36" s="48"/>
      <c r="B36" s="64"/>
      <c r="C36" s="78">
        <f t="shared" si="6"/>
        <v>0</v>
      </c>
      <c r="D36" s="68">
        <f>'analisis de vul. personas'!$G$16</f>
        <v>0</v>
      </c>
      <c r="E36" s="62">
        <f>'analisis de vul. personas'!$G$25</f>
        <v>0</v>
      </c>
      <c r="F36" s="62">
        <f>'analisis de vul. personas'!$G$35</f>
        <v>0</v>
      </c>
      <c r="G36" s="62">
        <f>'analisis de vul. personas'!$G$36</f>
        <v>0</v>
      </c>
      <c r="H36" s="61" t="str">
        <f t="shared" si="7"/>
        <v>ALTA</v>
      </c>
      <c r="I36" s="62">
        <f>'Analisis de vul. recursos'!$G$11</f>
        <v>0</v>
      </c>
      <c r="J36" s="62">
        <f>'Analisis de vul. recursos'!$G$23</f>
        <v>0</v>
      </c>
      <c r="K36" s="62">
        <f>'Analisis de vul. recursos'!$G$34</f>
        <v>0</v>
      </c>
      <c r="L36" s="62">
        <f>'Analisis de vul. recursos'!$G$35</f>
        <v>0</v>
      </c>
      <c r="M36" s="61" t="str">
        <f t="shared" si="0"/>
        <v>ALTA</v>
      </c>
      <c r="N36" s="62">
        <f>'Anal. de vul. de procesos'!$G$13</f>
        <v>0</v>
      </c>
      <c r="O36" s="62">
        <f>'Anal. de vul. de procesos'!$G$21</f>
        <v>0</v>
      </c>
      <c r="P36" s="63">
        <f>'Anal. de vul. de procesos'!$G$31</f>
        <v>0</v>
      </c>
      <c r="Q36" s="62">
        <f>'Anal. de vul. de procesos'!$G$32</f>
        <v>0</v>
      </c>
      <c r="R36" s="61" t="str">
        <f t="shared" si="1"/>
        <v>ALTA</v>
      </c>
      <c r="S36" s="60"/>
      <c r="T36" s="59"/>
    </row>
    <row r="37" spans="1:20" ht="40.5" customHeight="1">
      <c r="A37" s="48"/>
      <c r="B37" s="64"/>
      <c r="C37" s="78">
        <f t="shared" si="6"/>
        <v>0</v>
      </c>
      <c r="D37" s="68">
        <f>'analisis de vul. personas'!$G$16</f>
        <v>0</v>
      </c>
      <c r="E37" s="62">
        <f>'analisis de vul. personas'!$G$25</f>
        <v>0</v>
      </c>
      <c r="F37" s="62">
        <f>'analisis de vul. personas'!$G$35</f>
        <v>0</v>
      </c>
      <c r="G37" s="62">
        <f>'analisis de vul. personas'!$G$36</f>
        <v>0</v>
      </c>
      <c r="H37" s="61" t="str">
        <f t="shared" si="7"/>
        <v>ALTA</v>
      </c>
      <c r="I37" s="62">
        <f>'Analisis de vul. recursos'!$G$11</f>
        <v>0</v>
      </c>
      <c r="J37" s="62">
        <f>'Analisis de vul. recursos'!$G$23</f>
        <v>0</v>
      </c>
      <c r="K37" s="62">
        <f>'Analisis de vul. recursos'!$G$34</f>
        <v>0</v>
      </c>
      <c r="L37" s="62">
        <f>'Analisis de vul. recursos'!$G$35</f>
        <v>0</v>
      </c>
      <c r="M37" s="61" t="str">
        <f t="shared" si="0"/>
        <v>ALTA</v>
      </c>
      <c r="N37" s="62">
        <f>'Anal. de vul. de procesos'!$G$13</f>
        <v>0</v>
      </c>
      <c r="O37" s="62">
        <f>'Anal. de vul. de procesos'!$G$21</f>
        <v>0</v>
      </c>
      <c r="P37" s="63">
        <f>'Anal. de vul. de procesos'!$G$31</f>
        <v>0</v>
      </c>
      <c r="Q37" s="62">
        <f>'Anal. de vul. de procesos'!$G$32</f>
        <v>0</v>
      </c>
      <c r="R37" s="61" t="str">
        <f t="shared" si="1"/>
        <v>ALTA</v>
      </c>
      <c r="S37" s="60"/>
      <c r="T37" s="59"/>
    </row>
    <row r="38" spans="1:20" ht="40.5" customHeight="1">
      <c r="A38" s="48"/>
      <c r="B38" s="64"/>
      <c r="C38" s="78">
        <f t="shared" si="6"/>
        <v>0</v>
      </c>
      <c r="D38" s="68">
        <f>'analisis de vul. personas'!$G$16</f>
        <v>0</v>
      </c>
      <c r="E38" s="62">
        <f>'analisis de vul. personas'!$G$25</f>
        <v>0</v>
      </c>
      <c r="F38" s="62">
        <f>'analisis de vul. personas'!$G$35</f>
        <v>0</v>
      </c>
      <c r="G38" s="62">
        <f>'analisis de vul. personas'!$G$36</f>
        <v>0</v>
      </c>
      <c r="H38" s="61" t="str">
        <f t="shared" si="7"/>
        <v>ALTA</v>
      </c>
      <c r="I38" s="62">
        <f>'Analisis de vul. recursos'!$G$11</f>
        <v>0</v>
      </c>
      <c r="J38" s="62">
        <f>'Analisis de vul. recursos'!$G$23</f>
        <v>0</v>
      </c>
      <c r="K38" s="62">
        <f>'Analisis de vul. recursos'!$G$34</f>
        <v>0</v>
      </c>
      <c r="L38" s="62">
        <f>'Analisis de vul. recursos'!$G$35</f>
        <v>0</v>
      </c>
      <c r="M38" s="61" t="str">
        <f t="shared" si="0"/>
        <v>ALTA</v>
      </c>
      <c r="N38" s="62">
        <f>'Anal. de vul. de procesos'!$G$13</f>
        <v>0</v>
      </c>
      <c r="O38" s="62">
        <f>'Anal. de vul. de procesos'!$G$21</f>
        <v>0</v>
      </c>
      <c r="P38" s="63">
        <f>'Anal. de vul. de procesos'!$G$31</f>
        <v>0</v>
      </c>
      <c r="Q38" s="62">
        <f>'Anal. de vul. de procesos'!$G$32</f>
        <v>0</v>
      </c>
      <c r="R38" s="61" t="str">
        <f t="shared" si="1"/>
        <v>ALTA</v>
      </c>
      <c r="S38" s="60"/>
      <c r="T38" s="59"/>
    </row>
    <row r="39" spans="1:20" ht="40.5" customHeight="1">
      <c r="A39" s="48"/>
      <c r="B39" s="64"/>
      <c r="C39" s="78">
        <f t="shared" si="6"/>
        <v>0</v>
      </c>
      <c r="D39" s="68">
        <f>'analisis de vul. personas'!$G$16</f>
        <v>0</v>
      </c>
      <c r="E39" s="62">
        <f>'analisis de vul. personas'!$G$25</f>
        <v>0</v>
      </c>
      <c r="F39" s="62">
        <f>'analisis de vul. personas'!$G$35</f>
        <v>0</v>
      </c>
      <c r="G39" s="62">
        <f>'analisis de vul. personas'!$G$36</f>
        <v>0</v>
      </c>
      <c r="H39" s="61" t="str">
        <f t="shared" si="7"/>
        <v>ALTA</v>
      </c>
      <c r="I39" s="62">
        <f>'Analisis de vul. recursos'!$G$11</f>
        <v>0</v>
      </c>
      <c r="J39" s="62">
        <f>'Analisis de vul. recursos'!$G$23</f>
        <v>0</v>
      </c>
      <c r="K39" s="62">
        <f>'Analisis de vul. recursos'!$G$34</f>
        <v>0</v>
      </c>
      <c r="L39" s="62">
        <f>'Analisis de vul. recursos'!$G$35</f>
        <v>0</v>
      </c>
      <c r="M39" s="61" t="str">
        <f t="shared" si="0"/>
        <v>ALTA</v>
      </c>
      <c r="N39" s="62">
        <f>'Anal. de vul. de procesos'!$G$13</f>
        <v>0</v>
      </c>
      <c r="O39" s="62">
        <f>'Anal. de vul. de procesos'!$G$21</f>
        <v>0</v>
      </c>
      <c r="P39" s="63">
        <f>'Anal. de vul. de procesos'!$G$31</f>
        <v>0</v>
      </c>
      <c r="Q39" s="62">
        <f>'Anal. de vul. de procesos'!$G$32</f>
        <v>0</v>
      </c>
      <c r="R39" s="61" t="str">
        <f t="shared" si="1"/>
        <v>ALTA</v>
      </c>
      <c r="S39" s="60"/>
      <c r="T39" s="59"/>
    </row>
    <row r="40" spans="1:20" ht="40.5" customHeight="1"/>
    <row r="41" spans="1:20" ht="30" customHeight="1"/>
    <row r="42" spans="1:20" ht="30" customHeight="1"/>
    <row r="43" spans="1:20" ht="30" customHeight="1"/>
  </sheetData>
  <mergeCells count="12">
    <mergeCell ref="A4:T4"/>
    <mergeCell ref="A1:B3"/>
    <mergeCell ref="C1:M3"/>
    <mergeCell ref="N1:T1"/>
    <mergeCell ref="N2:T2"/>
    <mergeCell ref="N3:T3"/>
    <mergeCell ref="A5:C6"/>
    <mergeCell ref="D5:R5"/>
    <mergeCell ref="S5:T6"/>
    <mergeCell ref="D6:H6"/>
    <mergeCell ref="I6:M6"/>
    <mergeCell ref="N6:R6"/>
  </mergeCells>
  <conditionalFormatting sqref="G8:G39">
    <cfRule type="cellIs" dxfId="29" priority="28" stopIfTrue="1" operator="lessThanOrEqual">
      <formula>1</formula>
    </cfRule>
    <cfRule type="cellIs" dxfId="28" priority="29" stopIfTrue="1" operator="lessThanOrEqual">
      <formula>2</formula>
    </cfRule>
    <cfRule type="cellIs" dxfId="27" priority="30" stopIfTrue="1" operator="lessThanOrEqual">
      <formula>3</formula>
    </cfRule>
  </conditionalFormatting>
  <conditionalFormatting sqref="L8:L39">
    <cfRule type="cellIs" dxfId="26" priority="25" stopIfTrue="1" operator="lessThanOrEqual">
      <formula>1</formula>
    </cfRule>
    <cfRule type="cellIs" dxfId="25" priority="26" stopIfTrue="1" operator="lessThanOrEqual">
      <formula>2</formula>
    </cfRule>
    <cfRule type="cellIs" dxfId="24" priority="27" stopIfTrue="1" operator="lessThanOrEqual">
      <formula>3</formula>
    </cfRule>
  </conditionalFormatting>
  <conditionalFormatting sqref="Q8:Q39">
    <cfRule type="cellIs" dxfId="23" priority="22" stopIfTrue="1" operator="lessThanOrEqual">
      <formula>1</formula>
    </cfRule>
    <cfRule type="cellIs" dxfId="22" priority="23" stopIfTrue="1" operator="lessThanOrEqual">
      <formula>2</formula>
    </cfRule>
    <cfRule type="cellIs" dxfId="21" priority="24" stopIfTrue="1" operator="lessThanOrEqual">
      <formula>3</formula>
    </cfRule>
  </conditionalFormatting>
  <conditionalFormatting sqref="C16:C39">
    <cfRule type="cellIs" dxfId="20" priority="16" operator="equal">
      <formula>"""INMINENTE"""</formula>
    </cfRule>
    <cfRule type="cellIs" dxfId="19" priority="17" operator="equal">
      <formula>"""PROBABLE"""</formula>
    </cfRule>
    <cfRule type="cellIs" dxfId="18" priority="18" operator="equal">
      <formula>"""POSIBLE"""</formula>
    </cfRule>
    <cfRule type="cellIs" dxfId="17" priority="19" stopIfTrue="1" operator="equal">
      <formula>"""INMINENTE"""</formula>
    </cfRule>
    <cfRule type="cellIs" dxfId="16" priority="20" stopIfTrue="1" operator="equal">
      <formula>"""PROBABLE"""</formula>
    </cfRule>
    <cfRule type="cellIs" dxfId="15" priority="21" stopIfTrue="1" operator="equal">
      <formula>"""POSIBLE"""</formula>
    </cfRule>
  </conditionalFormatting>
  <conditionalFormatting sqref="C8:C39">
    <cfRule type="cellIs" dxfId="14" priority="13" stopIfTrue="1" operator="equal">
      <formula>"INMINENTE"</formula>
    </cfRule>
    <cfRule type="cellIs" dxfId="13" priority="14" stopIfTrue="1" operator="equal">
      <formula>"PROBABLE"</formula>
    </cfRule>
    <cfRule type="cellIs" dxfId="12" priority="15" stopIfTrue="1" operator="equal">
      <formula>"POSIBLE"</formula>
    </cfRule>
  </conditionalFormatting>
  <conditionalFormatting sqref="C8:C39">
    <cfRule type="cellIs" dxfId="11" priority="10" operator="equal">
      <formula>"INMINENTE"</formula>
    </cfRule>
    <cfRule type="cellIs" dxfId="10" priority="11" operator="equal">
      <formula>"PROBABLE"</formula>
    </cfRule>
    <cfRule type="cellIs" dxfId="9" priority="12" operator="equal">
      <formula>"POSIBLE"</formula>
    </cfRule>
  </conditionalFormatting>
  <conditionalFormatting sqref="H8:H39">
    <cfRule type="cellIs" dxfId="8" priority="7" stopIfTrue="1" operator="equal">
      <formula>"BAJA"</formula>
    </cfRule>
    <cfRule type="cellIs" dxfId="7" priority="8" stopIfTrue="1" operator="equal">
      <formula>"MEDIA"</formula>
    </cfRule>
    <cfRule type="cellIs" dxfId="6" priority="9" stopIfTrue="1" operator="equal">
      <formula>"ALTA"</formula>
    </cfRule>
  </conditionalFormatting>
  <conditionalFormatting sqref="M8:M39">
    <cfRule type="cellIs" dxfId="5" priority="4" stopIfTrue="1" operator="equal">
      <formula>"BAJA"</formula>
    </cfRule>
    <cfRule type="cellIs" dxfId="4" priority="5" stopIfTrue="1" operator="equal">
      <formula>"MEDIA"</formula>
    </cfRule>
    <cfRule type="cellIs" dxfId="3" priority="6" stopIfTrue="1" operator="equal">
      <formula>"ALTA"</formula>
    </cfRule>
  </conditionalFormatting>
  <conditionalFormatting sqref="R8:R39">
    <cfRule type="cellIs" dxfId="2" priority="1" stopIfTrue="1" operator="equal">
      <formula>"BAJA"</formula>
    </cfRule>
    <cfRule type="cellIs" dxfId="1" priority="2" stopIfTrue="1" operator="equal">
      <formula>"MEDIA"</formula>
    </cfRule>
    <cfRule type="cellIs" dxfId="0" priority="3" stopIfTrue="1" operator="equal">
      <formula>"ALTA"</formula>
    </cfRule>
  </conditionalFormatting>
  <pageMargins left="0.7" right="0.7" top="0.75" bottom="0.75" header="0.3" footer="0.3"/>
  <pageSetup paperSize="9" orientation="portrait" horizontalDpi="300" verticalDpi="300"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0000000}">
          <x14:formula1>
            <xm:f>'varios '!$A$2:$A$4</xm:f>
          </x14:formula1>
          <xm:sqref>B8:B39</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7"/>
  <sheetViews>
    <sheetView workbookViewId="0">
      <selection activeCell="C6" sqref="C6"/>
    </sheetView>
  </sheetViews>
  <sheetFormatPr defaultColWidth="11.5703125" defaultRowHeight="14.25"/>
  <cols>
    <col min="1" max="1" width="25" style="51" customWidth="1"/>
    <col min="2" max="2" width="50.85546875" style="51" customWidth="1"/>
    <col min="3" max="3" width="20.28515625" style="51" customWidth="1"/>
    <col min="4" max="4" width="44.28515625" style="51" customWidth="1"/>
    <col min="5" max="16384" width="11.5703125" style="51"/>
  </cols>
  <sheetData>
    <row r="1" spans="1:4" ht="17.25" customHeight="1">
      <c r="A1" s="178"/>
      <c r="B1" s="181" t="s">
        <v>0</v>
      </c>
      <c r="C1" s="182" t="s">
        <v>157</v>
      </c>
      <c r="D1" s="182"/>
    </row>
    <row r="2" spans="1:4" ht="17.25" customHeight="1">
      <c r="A2" s="179"/>
      <c r="B2" s="181"/>
      <c r="C2" s="182" t="s">
        <v>158</v>
      </c>
      <c r="D2" s="182"/>
    </row>
    <row r="3" spans="1:4" ht="23.25" customHeight="1">
      <c r="A3" s="180"/>
      <c r="B3" s="181"/>
      <c r="C3" s="182" t="s">
        <v>3</v>
      </c>
      <c r="D3" s="182"/>
    </row>
    <row r="4" spans="1:4" ht="96.75" customHeight="1">
      <c r="A4" s="149" t="s">
        <v>159</v>
      </c>
      <c r="B4" s="149"/>
      <c r="C4" s="149"/>
      <c r="D4" s="149"/>
    </row>
    <row r="5" spans="1:4" ht="24.75" customHeight="1">
      <c r="A5" s="176" t="s">
        <v>160</v>
      </c>
      <c r="B5" s="177"/>
      <c r="C5" s="177"/>
      <c r="D5" s="177"/>
    </row>
    <row r="6" spans="1:4" ht="46.5" customHeight="1">
      <c r="A6" s="91" t="s">
        <v>138</v>
      </c>
      <c r="B6" s="91" t="s">
        <v>161</v>
      </c>
      <c r="C6" s="91" t="s">
        <v>162</v>
      </c>
      <c r="D6" s="91" t="s">
        <v>163</v>
      </c>
    </row>
    <row r="7" spans="1:4" ht="48.75" customHeight="1">
      <c r="A7" s="56"/>
      <c r="B7" s="56"/>
      <c r="C7" s="56"/>
      <c r="D7" s="56"/>
    </row>
    <row r="8" spans="1:4" ht="48.75" customHeight="1">
      <c r="A8" s="56"/>
      <c r="B8" s="56"/>
      <c r="C8" s="56"/>
      <c r="D8" s="56"/>
    </row>
    <row r="9" spans="1:4" ht="48.75" customHeight="1">
      <c r="A9" s="56"/>
      <c r="B9" s="56"/>
      <c r="C9" s="56"/>
      <c r="D9" s="56"/>
    </row>
    <row r="10" spans="1:4" ht="48.75" customHeight="1">
      <c r="A10" s="56"/>
      <c r="B10" s="56"/>
      <c r="C10" s="56"/>
      <c r="D10" s="56"/>
    </row>
    <row r="11" spans="1:4" ht="48.75" customHeight="1">
      <c r="A11" s="56"/>
      <c r="B11" s="56"/>
      <c r="C11" s="56"/>
      <c r="D11" s="56"/>
    </row>
    <row r="12" spans="1:4" ht="48.75" customHeight="1">
      <c r="A12" s="56"/>
      <c r="B12" s="56"/>
      <c r="C12" s="56"/>
      <c r="D12" s="56"/>
    </row>
    <row r="13" spans="1:4" ht="48.75" customHeight="1">
      <c r="A13" s="56"/>
      <c r="B13" s="56"/>
      <c r="C13" s="56"/>
      <c r="D13" s="56"/>
    </row>
    <row r="14" spans="1:4" ht="48.75" customHeight="1">
      <c r="A14" s="55"/>
      <c r="B14" s="54"/>
      <c r="C14" s="53"/>
      <c r="D14" s="53"/>
    </row>
    <row r="15" spans="1:4" ht="48.75" customHeight="1">
      <c r="A15" s="55"/>
      <c r="B15" s="54"/>
      <c r="C15" s="53"/>
      <c r="D15" s="53"/>
    </row>
    <row r="17" spans="2:2">
      <c r="B17" s="52"/>
    </row>
  </sheetData>
  <mergeCells count="7">
    <mergeCell ref="A5:D5"/>
    <mergeCell ref="A1:A3"/>
    <mergeCell ref="B1:B3"/>
    <mergeCell ref="C1:D1"/>
    <mergeCell ref="C2:D2"/>
    <mergeCell ref="C3:D3"/>
    <mergeCell ref="A4:D4"/>
  </mergeCells>
  <pageMargins left="0.7" right="0.7" top="0.75" bottom="0.75" header="0.3" footer="0.3"/>
  <pageSetup paperSize="9" orientation="portrait"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4"/>
  <sheetViews>
    <sheetView workbookViewId="0">
      <selection activeCell="A4" sqref="A4"/>
    </sheetView>
  </sheetViews>
  <sheetFormatPr defaultColWidth="11.42578125" defaultRowHeight="15"/>
  <sheetData>
    <row r="1" spans="1:1">
      <c r="A1" s="79" t="s">
        <v>164</v>
      </c>
    </row>
    <row r="2" spans="1:1">
      <c r="A2" t="s">
        <v>165</v>
      </c>
    </row>
    <row r="3" spans="1:1">
      <c r="A3" t="s">
        <v>166</v>
      </c>
    </row>
    <row r="4" spans="1:1">
      <c r="A4"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OPS. Katherine Lisset Rodriguez Rojas</dc:creator>
  <cp:keywords/>
  <dc:description/>
  <cp:lastModifiedBy>AASD. Diana Marcela Carreno Navas</cp:lastModifiedBy>
  <cp:revision/>
  <dcterms:created xsi:type="dcterms:W3CDTF">2017-04-26T19:51:18Z</dcterms:created>
  <dcterms:modified xsi:type="dcterms:W3CDTF">2021-10-14T15:10:13Z</dcterms:modified>
  <cp:category/>
  <cp:contentStatus/>
</cp:coreProperties>
</file>