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19440" windowHeight="15600" firstSheet="1" activeTab="1"/>
  </bookViews>
  <sheets>
    <sheet name="Hoja1" sheetId="6" state="hidden" r:id="rId1"/>
    <sheet name="Cronograma SG-SST &gt;11 TRABAJADO" sheetId="1" r:id="rId2"/>
    <sheet name="VARIOS" sheetId="4" state="hidden" r:id="rId3"/>
  </sheets>
  <definedNames>
    <definedName name="_xlnm._FilterDatabase" localSheetId="1" hidden="1">'Cronograma SG-SST &gt;11 TRABAJADO'!$A$9:$AB$108</definedName>
    <definedName name="_xlnm._FilterDatabase" localSheetId="2" hidden="1">VARIOS!$A$12:$S$12</definedName>
    <definedName name="A_IMPRESIÓN_IM" localSheetId="1">#REF!</definedName>
    <definedName name="A_IMPRESIÓN_IM" localSheetId="0">#REF!</definedName>
    <definedName name="A_IMPRESIÓN_IM">#REF!</definedName>
    <definedName name="_xlnm.Print_Area" localSheetId="1">'Cronograma SG-SST &gt;11 TRABAJADO'!$A$1:$AB$164</definedName>
    <definedName name="_xlnm.Print_Area" localSheetId="0">Hoja1!$B$2:$M$11</definedName>
    <definedName name="_xlnm.Print_Titles" localSheetId="1">'Cronograma SG-SST &gt;11 TRABAJADO'!$1:$4</definedName>
    <definedName name="Z_42858936_7138_4FA9_8E6B_F781EF83A9FD_.wvu.PrintArea" localSheetId="1" hidden="1">'Cronograma SG-SST &gt;11 TRABAJADO'!$A$1:$AB$157</definedName>
    <definedName name="Z_42858936_7138_4FA9_8E6B_F781EF83A9FD_.wvu.PrintTitles" localSheetId="1" hidden="1">'Cronograma SG-SST &gt;11 TRABAJADO'!$1:$4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4" i="4" l="1"/>
  <c r="D5" i="4"/>
  <c r="D6" i="4"/>
  <c r="D3" i="4"/>
  <c r="B7" i="4"/>
  <c r="C7" i="4" l="1"/>
  <c r="D7" i="4" s="1"/>
  <c r="AA105" i="1" l="1"/>
  <c r="Y105" i="1"/>
  <c r="W105" i="1"/>
  <c r="U105" i="1"/>
  <c r="S105" i="1"/>
  <c r="Q105" i="1"/>
  <c r="O105" i="1"/>
  <c r="M105" i="1"/>
  <c r="K105" i="1"/>
  <c r="I105" i="1"/>
  <c r="G105" i="1"/>
  <c r="E105" i="1"/>
  <c r="Z104" i="1"/>
  <c r="X104" i="1"/>
  <c r="V104" i="1"/>
  <c r="T104" i="1"/>
  <c r="R104" i="1"/>
  <c r="P104" i="1"/>
  <c r="N104" i="1"/>
  <c r="L104" i="1"/>
  <c r="J104" i="1"/>
  <c r="H104" i="1"/>
  <c r="F104" i="1"/>
  <c r="D104" i="1"/>
  <c r="H106" i="1" l="1"/>
  <c r="L106" i="1"/>
  <c r="P108" i="1"/>
  <c r="C140" i="1" s="1"/>
  <c r="T106" i="1"/>
  <c r="X106" i="1"/>
  <c r="J108" i="1"/>
  <c r="C137" i="1" s="1"/>
  <c r="N106" i="1"/>
  <c r="R106" i="1"/>
  <c r="V108" i="1"/>
  <c r="C143" i="1" s="1"/>
  <c r="Z106" i="1"/>
  <c r="D108" i="1"/>
  <c r="C134" i="1" s="1"/>
  <c r="F106" i="1"/>
  <c r="D106" i="1"/>
  <c r="P106" i="1"/>
  <c r="J106" i="1"/>
  <c r="V106" i="1"/>
</calcChain>
</file>

<file path=xl/comments1.xml><?xml version="1.0" encoding="utf-8"?>
<comments xmlns="http://schemas.openxmlformats.org/spreadsheetml/2006/main">
  <authors>
    <author>tc={AACDF129-C80A-454E-B8F7-3973C75B09BB}</author>
  </authors>
  <commentList>
    <comment ref="B69" authorId="0">
      <text>
        <r>
          <rPr>
            <sz val="12"/>
            <rFont val="Courier"/>
            <family val="3"/>
          </rPr>
          <t>[Comentario encadenado]
Su versión de Excel le permite leer este comentario encadenado; sin embargo, las ediciones que se apliquen se quitarán si el archivo se abre en una versión más reciente de Excel. Más información: https://go.microsoft.com/fwlink/?linkid=870924
Comentario:
    JEFSA: CACOM 1, CACOM 2, CACOM 3, CACOM 4, CACOM 5, CACOM 6, CAMAN, CATAM, CEOFA, DIMAE, DMEFA, EMAVI.
DISAN EJC: BASPC02, BICOR, BASPC10, DMBUG, BAGAL, BAS30, BASPC01, BISUC, BATAR, GMSIL, DMCAL, DMORI, BAS06, DMMED, DMSOC, DMGEM, DISAN, DISNOR, CRH, ESMIC, DISUR, BASCO, BASPC08, BIAYA, BAMUR, BASPC09, BIPIM, DMTOL.</t>
        </r>
      </text>
    </comment>
  </commentList>
</comments>
</file>

<file path=xl/comments2.xml><?xml version="1.0" encoding="utf-8"?>
<comments xmlns="http://schemas.openxmlformats.org/spreadsheetml/2006/main">
  <authors>
    <author>tc={063B51F0-4CB9-49F7-A949-3DD83F860A37}</author>
  </authors>
  <commentList>
    <comment ref="C6" authorId="0">
      <text>
        <r>
          <rPr>
            <sz val="12"/>
            <rFont val="Courier"/>
            <family val="3"/>
          </rPr>
          <t>[Comentario encadenado]
Su versión de Excel le permite leer este comentario encadenado; sin embargo, las ediciones que se apliquen se quitarán si el archivo se abre en una versión más reciente de Excel. Más información: https://go.microsoft.com/fwlink/?linkid=870924
Comentario:
    GACAR
GACAS
GAORI
GAAMA</t>
        </r>
      </text>
    </comment>
  </commentList>
</comments>
</file>

<file path=xl/sharedStrings.xml><?xml version="1.0" encoding="utf-8"?>
<sst xmlns="http://schemas.openxmlformats.org/spreadsheetml/2006/main" count="674" uniqueCount="523">
  <si>
    <t xml:space="preserve">MINISTERIO DE DEFENSA NACIONAL
COMANDO GENERAL DE LAS FUERZAS MILITARES
DIRECCIÓN GENERAL DE SANIDAD MILITAR 
SUBDIRECCIÓN ADMINISTRATIVA Y FINANCIERA
GRUPO DE TALENTO HUMANO </t>
  </si>
  <si>
    <t>CONTROL DE CAMBIOS</t>
  </si>
  <si>
    <t>Versión</t>
  </si>
  <si>
    <t>Fecha de Aprobación</t>
  </si>
  <si>
    <t>Descripción de cambios</t>
  </si>
  <si>
    <t>Versión inicial del documento en la SVE.</t>
  </si>
  <si>
    <t>Se modifica el formato de acuerdo a las directrices emitidas por el Sistema de Gestión de Calidad, adicionando el control de cambios y la tabla de aprobación</t>
  </si>
  <si>
    <t>Elaboró</t>
  </si>
  <si>
    <t>Revisó</t>
  </si>
  <si>
    <t>Aprobó</t>
  </si>
  <si>
    <t xml:space="preserve">SMSM. Olga Lucia Molano 
Líder de Seguridad y Salud en el Trabajo DIGSA
SMSM. Katherine Rodriguez Rojas
Seguridad y Salud en el Trabajo DIGSA
</t>
  </si>
  <si>
    <t xml:space="preserve">Dirección General Sanidad Militar </t>
  </si>
  <si>
    <t xml:space="preserve">Vigencia: </t>
  </si>
  <si>
    <t xml:space="preserve">PLAN DE TRABAJO ANUAL SG-SST - ESM CON MÁS DE 11 TRABAJADORES </t>
  </si>
  <si>
    <t>OBJETIVO</t>
  </si>
  <si>
    <t>Desarrollar las actividades establecidas en el  SG - SST</t>
  </si>
  <si>
    <t>ALCANCE</t>
  </si>
  <si>
    <t>Todos los centros de trabajo (DIGSA, DISAN, JEFSA y ESM)</t>
  </si>
  <si>
    <t>OBJETIVOS</t>
  </si>
  <si>
    <t>TIPO</t>
  </si>
  <si>
    <t>META</t>
  </si>
  <si>
    <t>INDICADOR</t>
  </si>
  <si>
    <t>Ejecutar las actividades programadas</t>
  </si>
  <si>
    <t>Eficacia</t>
  </si>
  <si>
    <t>Ejecución de mas del 75% de las actividades programadas.</t>
  </si>
  <si>
    <t xml:space="preserve">           No de actividades ejecutadas en el periodo *100
No de actividades programadas en el periodo</t>
  </si>
  <si>
    <t>Requisito o elemento</t>
  </si>
  <si>
    <t>Actividad</t>
  </si>
  <si>
    <t>Responsable</t>
  </si>
  <si>
    <t>Año 2021</t>
  </si>
  <si>
    <t xml:space="preserve">Evidencia </t>
  </si>
  <si>
    <t>Enero</t>
  </si>
  <si>
    <t>Febrero</t>
  </si>
  <si>
    <t>Marzo</t>
  </si>
  <si>
    <t>Abril</t>
  </si>
  <si>
    <t>Mayo</t>
  </si>
  <si>
    <t>Junio</t>
  </si>
  <si>
    <t>Julio</t>
  </si>
  <si>
    <t>Agosto</t>
  </si>
  <si>
    <t>Septiembre</t>
  </si>
  <si>
    <t>Octubre</t>
  </si>
  <si>
    <t>Noviembre</t>
  </si>
  <si>
    <t>Diciembre</t>
  </si>
  <si>
    <t>Planificación del SG - SST</t>
  </si>
  <si>
    <t xml:space="preserve">Estructuración Plan Estratégico </t>
  </si>
  <si>
    <t>P</t>
  </si>
  <si>
    <t>E</t>
  </si>
  <si>
    <t xml:space="preserve">Elaboración documento Plan Institucional del Sistema de Gestión de Seguridad y Salud en el Trabajo, revisión y actualización de:
- Plan de Trabajo anual (Excel)
- Plan de Capacitación anual (Excel)
- Política SG-SST
- Objetivos del SG-SST
- Metas e indicadores de gestión
- Política de prevención y control de consumo tabaco, alcohol y sustancias psicoactivas
- Roles y responsabilidades </t>
  </si>
  <si>
    <t xml:space="preserve">Líder SST DIGSA </t>
  </si>
  <si>
    <t xml:space="preserve">Documento Plan de Trabajo Anual del SG-SST con sus anexos revisados y actualizados: 
- Plan de Trabajo anual (Excel) (ESM con más de 11 trabajadores)
- Plan de Trabajo anual (Excel) (ESM con 1 a 10 trabajadores)
- Plan de Capacitación anual (Excel) 
- Política SG-SST 
- Objetivos del SG-SST 
- Metas e indicadores de gestión
- Política de prevención y control de consumo tabaco, alcohol y sustancias psicoactivas 
- Roles y responsabilidades revisado y actualizado  </t>
  </si>
  <si>
    <t>Elaboración del plan anual de compras en SST</t>
  </si>
  <si>
    <t xml:space="preserve">Líder SST DIGSA
Líderes SST DISAN/JEFSA Y JEFSA
Líderes SST ESM </t>
  </si>
  <si>
    <t>Plan de compras DIGSA/DISAN Y JEFSA</t>
  </si>
  <si>
    <t>Aplicación del SG-SST</t>
  </si>
  <si>
    <t>SGSST</t>
  </si>
  <si>
    <t xml:space="preserve">Socialización a las DISAN/JEFSA/ESM y a todos los trabajadores del Plan Institucional del Sistema de Gestión de Seguridad y Salud en el Trabajo con sus anexos:
- Plan de Trabajo anual (Excel)
- Plan de Capacitación anual (Excel)
- Política SG-SST 
- objetivos del SG-SST
- Metas e indicadores de gestión
- Política de prevención y control de consumo tabaco, alcohol y sustancias psicoactivas
- Roles y responsabilidades </t>
  </si>
  <si>
    <t xml:space="preserve">Líderes SST DIGSA y DISAN/JEFSA  
Responsables SST ESM </t>
  </si>
  <si>
    <t>Oficio remisorio que evidencie la socialización del Plan de Trabajo con las DISAN/JEFSA/ESM a nivel nacional
Actas de socialización con registro de participación de los trabajadores</t>
  </si>
  <si>
    <t xml:space="preserve">Actualización de la Matriz Legal 
(Anexo Técnico Legal del SG-SST) </t>
  </si>
  <si>
    <t>Líder SST DIGSA</t>
  </si>
  <si>
    <t>Anexo Técnico Legal del SG-SST actualizado</t>
  </si>
  <si>
    <t>Actualización de la Matriz de Peligros y Priorización de Riesgos como mínimo una vez en el semestre o cuando se presenten cambios en los procesos, instalaciones, maquinaria, equipos o cada vez que ocurra un accidente de trabajo mortal o un evento catastrófico.</t>
  </si>
  <si>
    <t>Líder SST DIGSA
Líderes SST DISAN/JEFSA /JEFSA
Líderes SST ESM</t>
  </si>
  <si>
    <t>Matriz de peligros actualizada con la priorización de los riesgos.</t>
  </si>
  <si>
    <t>Remitir evidencias documentales de las medidas de control adoptadas para mitigar los riesgos identificados en la actualización de la Matriz de Peligros y Priorización de Riesgos.</t>
  </si>
  <si>
    <t>Registros documentales que evidencien la ejecución de las medidas de control adoptadas para mitigar los riesgos identificados.</t>
  </si>
  <si>
    <t xml:space="preserve">Revisión de la implementación del Programa de Protección Contra Caídas. </t>
  </si>
  <si>
    <t>Líderes SST DISAN ARC</t>
  </si>
  <si>
    <t>Evidencia de la ejecución de las actividades establecidas en el programa</t>
  </si>
  <si>
    <t>Afiliaciones a la Administradora de Riesgos Laborales (ARL) del personal aspirante a contrato de prestación de servicios bajo el NIT de la organización.</t>
  </si>
  <si>
    <t xml:space="preserve">Líder SST DIGSA
Líderes SST DISAN ARC
Líderes SST ESM ARC </t>
  </si>
  <si>
    <t>Certificados de afiliación. 
Cada vez que se requiera. (Indique en la casilla PLANEAR y EJECUTAR el número de ESM que realizaron la actividad teniendo en cuenta el reporte del área de contratación.</t>
  </si>
  <si>
    <t>Verificación de afiliaciones y pagos a ARL en el nivel de riesgo pertinente; aplica a DIGSA, DISAN, JEFSA y Centros de trabajo que tengan contratación de personal por prestación de servicios.</t>
  </si>
  <si>
    <t>Líder SST DIGSA
Líderes SST DISAN/JEFSA /JEFSA</t>
  </si>
  <si>
    <t>Verificación de actividades de alto riesgo y aportes especiales: aplica a DIGSA personal de planta, DISAN y JEFSA contratistas.</t>
  </si>
  <si>
    <t>Verificación de actividades de alto riesgo y aportes especiales DIGSA</t>
  </si>
  <si>
    <t>Elementos de Protección Personal (EEP)</t>
  </si>
  <si>
    <t>Control de entrega de EPP DIGSA-DISAN-JEFSA</t>
  </si>
  <si>
    <t>Líder SST DIGSA
Líderes SST DISAN/JEFSA/JEFSA</t>
  </si>
  <si>
    <t xml:space="preserve">Formato de entrega de Elementos de Protección Personal </t>
  </si>
  <si>
    <t xml:space="preserve">Control e inspección a los servicios de los ESM de la entrega de EPP al personal asistencial.
(Semanalmente se debe enviar a la DIGSA los soportes de la entrega de EPP al personal asistencial junto con la verificación de medidas de prevención y contención de contagio Covid-19) </t>
  </si>
  <si>
    <t xml:space="preserve">
Líderes SST ESM</t>
  </si>
  <si>
    <t>Formato Entrega de elementos de protección personal a trabajadores de las áreas asistenciales DIGSA
Formato de verificación medidas de prevención y contención de contagio Covid-19 COPASST DIGSA</t>
  </si>
  <si>
    <t>Exámenes Medico Ocupacionales</t>
  </si>
  <si>
    <t>Programar y realizar evaluaciones de ingreso (Líder SST DIGSA) 
Verificar y avalar conceptos de aptitud (Lideres de SST DIGSA/DISAN/JEFSA)</t>
  </si>
  <si>
    <t>Talento Humano DIGSA
 Talento Humano DISANES  
Líder SST DIGSA
Líderes SST DISAN/JEFSA</t>
  </si>
  <si>
    <t>Programar y realizar evaluaciones de egreso (Líder SST DIGSA) 
Verificar y avalar conceptos de retiro (Lideres de SST DIGSA/DISAN/JEFSA)</t>
  </si>
  <si>
    <t xml:space="preserve">Talento Humano DIGSA
 Talento Humano DISANES  
Líder SST DIGSA
Líderes SST DISAN/JEFSA </t>
  </si>
  <si>
    <t>Certificados de retiro revisado y aprobado por el Área de SST 
Cada vez que se requiera. (Indique en la casilla PLANEAR y EJECUTAR el número de evaluaciones medicas programadas y ejecutadas, teniendo en cuenta las solicitud enviada por el área de Talento Humano de la DIGSA y de las DISAN).</t>
  </si>
  <si>
    <t>Programar y realizar evaluaciones periódicas de acuerdo a lo establecido en el procedimiento</t>
  </si>
  <si>
    <t>Líder SST DIGSA
Líderes SST DISAN/JEFSA
Líderes SST ESM</t>
  </si>
  <si>
    <t>Certificados de aptitud laboral firmado por el trabajador</t>
  </si>
  <si>
    <t xml:space="preserve">Evaluaciones post-incapacidad mayor 90 días </t>
  </si>
  <si>
    <t xml:space="preserve">Certificados de aptitud laboral revisado y aprobado por el Área de SST 
Cada vez que se requiera. (Indique en la casilla PLANEAR y EJECUTAR el número de ESM que realizaron exámenes post-incapacidad mayor a 90 días).   </t>
  </si>
  <si>
    <t>Revisión de diagnostico de condiciones de salud</t>
  </si>
  <si>
    <t xml:space="preserve">Informe General Diagnostico de condiciones de salud por cada DISAN </t>
  </si>
  <si>
    <t xml:space="preserve">Seguimiento a remisiones y restricciones medico laborales según resultado de evaluación medica periódica. </t>
  </si>
  <si>
    <t xml:space="preserve">Formato remisión a entidades promotoras de salud (EPS) DIGSA 
Formato remisión a instituciones promotoras de salud (IPS) DIGSA 
Cada vez que se requiera. (Indique en la casilla PLANEAR y EJECUTAR el número de ESM que realizaron exámenes post-incapacidad mayor a 90 días).   </t>
  </si>
  <si>
    <t>Preparación y respuesta ante emergencias / Brigadas</t>
  </si>
  <si>
    <t>Revisión y actualización del Plan de emergencias, debe incluir análisis de amenazas y de vulnerabilidad. 
NOTA: Actualizar cuando se presente un cambio que lo amerite.</t>
  </si>
  <si>
    <t xml:space="preserve">Líder SST DIGSA
Líderes SST DISAN/JEFSA
Líderes SST ESM y Jefes de Brigada de Emergencias </t>
  </si>
  <si>
    <t xml:space="preserve"> </t>
  </si>
  <si>
    <t>Socialización plan de emergencias a funcionarios</t>
  </si>
  <si>
    <t>Acta de socialización y lista de asistencia</t>
  </si>
  <si>
    <t xml:space="preserve">Verificación conformación de la Brigada de Emergencia </t>
  </si>
  <si>
    <t>Acta de reunión que soporte la conformación de la Brigada de Emergencias 
Formato hoja de vida para brigadistas DIGSA</t>
  </si>
  <si>
    <t xml:space="preserve">Simulacro de evacuación </t>
  </si>
  <si>
    <t>Formato Evaluación simulacro DIGSA
(Mínimo se debe realizar un simulacro al año y reportar la evidencia en el mes que se realice)</t>
  </si>
  <si>
    <t>Gestión del Cambio</t>
  </si>
  <si>
    <t xml:space="preserve">Cambios o nuevos proyectos que generen riesgos significativos para los trabajadores, contratistas, visitantes o afecten los procesos - Registrados en la matriz de riesgos </t>
  </si>
  <si>
    <t xml:space="preserve">Líder SST DIGSA
Líderes SST DISAN/JEFSA
Líderes SST ESM   
Área Administrativa, Planeación </t>
  </si>
  <si>
    <t xml:space="preserve">Programa de Gestión - Inspecciones </t>
  </si>
  <si>
    <t>Inspección de extintores</t>
  </si>
  <si>
    <t xml:space="preserve">Líder SST DIGSA
Líderes SST DISAN/JEFSA
Líderes SST ESM  </t>
  </si>
  <si>
    <t xml:space="preserve">Formato de Inspección de extintores con acciones de mejora DIGSA </t>
  </si>
  <si>
    <t>Inspección de botiquines</t>
  </si>
  <si>
    <t>Formato de Inspección de botiquines áreas administrativas DIGSA</t>
  </si>
  <si>
    <t xml:space="preserve">Inspección de seguridad </t>
  </si>
  <si>
    <t>Formato Inspección de seguridad por área DIGSA</t>
  </si>
  <si>
    <t>Inspección a puesto limpio de trabajo (Orden y Aseo)</t>
  </si>
  <si>
    <t>Acta de Inspección</t>
  </si>
  <si>
    <t>Verificación de cumplimiento protocolo de bioseguridad  Covid-19 DIGSA</t>
  </si>
  <si>
    <t xml:space="preserve">Líder SST DIGSA
Líderes SST DISAN/JEFSA  
Líderes SST ESM  </t>
  </si>
  <si>
    <t>Formato de verificación de cumplimiento protocolo de bioseguridad  Covid-19 DIGSA
Formato adherencia a protocolos de bioseguridad SARS Cov-2 DIGSA (Cada vez que se requiera)</t>
  </si>
  <si>
    <t xml:space="preserve">Programas de Vigilancia Epidemiológica - Riesgo Biológico </t>
  </si>
  <si>
    <t>Verificación y aprobación esquemas de vacunación al personal aspirante a nombramiento en la planta, a formalización de contrato por prestación de servicios, contratación por tercerización de acuerdo a lo establecido en el procedimiento.</t>
  </si>
  <si>
    <t>Líderes SST DISAN/JEFSA
Líderes SST ESM  designados para la retroalimentación</t>
  </si>
  <si>
    <t>Formato inspección de Bioseguridad DIGSA
Matriz PVE riesgo biológico DIGSA</t>
  </si>
  <si>
    <t xml:space="preserve">Líderes SST DISAN EJC/JEFSA
Líderes SST ESM  </t>
  </si>
  <si>
    <t xml:space="preserve">Inspección a los trabajadores de uso adecuado de Elementos de Protección Personal </t>
  </si>
  <si>
    <t>Formato de Inspección de Elementos de Protección Personal DIGSA</t>
  </si>
  <si>
    <t>Remitir a esta Dirección General el seguimiento a trabajadores con morbilidad de base y mayores de 60 años en el marco de la emergencia sanitaria por SARS CoV-2 (Circular N° 0120000001806/MDN-COGFM-JEMCO-DIGSA-SUBAF-GRUTH-ARSST-86.9)</t>
  </si>
  <si>
    <t xml:space="preserve">Matriz Evaluación de Riesgos Morbilidad y Edad 
Formato Análisis de riesgo individual trabajadores con morbilidad de base y mayores de 60 años DIGSA </t>
  </si>
  <si>
    <t>Reporte, investigación  y seguimiento  de presunta enfermedad por Covid-19</t>
  </si>
  <si>
    <t>Programas de Vigilancia Epidemiológica - Desorden Musculo - Esquelético</t>
  </si>
  <si>
    <t>Aplicación y/o actualización anual de herramienta KAPRA para la caracterización de la problemática de los desórdenes músculo esqueléticos.</t>
  </si>
  <si>
    <t xml:space="preserve">Líder SST DIGSA
Líderes SST DISAN/JEFSA
Líderes SST ESM </t>
  </si>
  <si>
    <t>Matriz KAPRA programa de vigilancia epidemiológica para la prevención de los DME en trabajadores DIGSA diligenciada</t>
  </si>
  <si>
    <t>Identificar condiciones de riesgo en espacios de trabajo para el Grupo A - Casos confirmados mediante IPT (Inspección a Puesto de Trabajo)</t>
  </si>
  <si>
    <t xml:space="preserve">Líderes SST ESM </t>
  </si>
  <si>
    <t>Seguimiento cumplimiento de recomendaciones de promoción y prevención generales para el Grupo A (dos veces al año) y Grupo B (una vez al año.</t>
  </si>
  <si>
    <t>Elaboración de informe actividades establecidas en el PVE para los grupos de exposición similar (GRUPO A - Casos confirmados, GRUPO B - Casos sospechosos y GRUPO C – Casos Sanos)</t>
  </si>
  <si>
    <t xml:space="preserve">Informe de implementación de acuerdo con los estándares definidos y remitidos por DIGSA en el Programas de Vigilancia Epidemiológica en la prevención en DME, anexando las evidencias correspondientes. </t>
  </si>
  <si>
    <t>Riesgo Psicosocial</t>
  </si>
  <si>
    <t>Identificación de condiciones de salud psicosocial en trabajadores de los centros de trabajo, en el marco de la emergencia sanitaria por SARS CoV-2</t>
  </si>
  <si>
    <t xml:space="preserve">Estadísticas resultado de aplicación de encuesta </t>
  </si>
  <si>
    <t xml:space="preserve">Programas de Vigilancia Epidemiológica - Radiaciones Ionizantes </t>
  </si>
  <si>
    <t>Entrega de dosímetros a trabajadores expuestos a radiaciones ionizantes en los ESM y devolución de dosímetros para lectura a las DISAN/JEFSA (58 ESM con exposición a radiaciones ionizantes).</t>
  </si>
  <si>
    <t xml:space="preserve">
Líderes SST DISAN/JEFSA
Líderes SST ESM </t>
  </si>
  <si>
    <t>Acta de entrega de dosímetros firmada por personal expuesto a radiaciones ionizantes y oficio de devolución de dosímetros a la DISAN.</t>
  </si>
  <si>
    <t>Socialización informe de lectura de dosímetros a trabajadores expuestos a radiaciones ionizantes del trimestre anterior.</t>
  </si>
  <si>
    <t xml:space="preserve">Líderes SST DISAN/JEFSA
Líderes SST ESM </t>
  </si>
  <si>
    <t>Inspección de Seguridad RX.</t>
  </si>
  <si>
    <t xml:space="preserve">Formato Inspección de seguridad RX DIGSA 				</t>
  </si>
  <si>
    <t>Inspección de uso y almacenamiento de dosímetros</t>
  </si>
  <si>
    <t>Acta de Inspección con registro de participación de los trabajadores</t>
  </si>
  <si>
    <t>Inspección de uso y estado de elementos de Protección Personal de trabajadores expuestos a radiaciones ionizantes.</t>
  </si>
  <si>
    <t>Formato hoja de vida elementos de protección radiológica DIGSA</t>
  </si>
  <si>
    <t xml:space="preserve">Realizar evaluaciones medicas ocupacionales periódicas a trabajadores expuestos a radiaciones ionizantes.  </t>
  </si>
  <si>
    <t>Certificado de aptitud laboral.</t>
  </si>
  <si>
    <t>Elaboración de informe actividades  establecidas en el PVE para los trabajadores con exposición ocupacional.</t>
  </si>
  <si>
    <t xml:space="preserve">Informe de implementación de acuerdo con los estándares definidos y remitidos por DIGSA en el Programas de Vigilancia Epidemiológica en riesgo en Radiaciones Ionizantes, anexando las evidencias correspondientes. </t>
  </si>
  <si>
    <t xml:space="preserve">Sustancias Químicas </t>
  </si>
  <si>
    <t>Líder SST DIGSA
Líderes SST DISAN/JEFSA  
Líderes SST ESM</t>
  </si>
  <si>
    <t xml:space="preserve">Comité de Convivencia Laboral </t>
  </si>
  <si>
    <t>Verificación conformación y/o vigencia del Comité de Convivencia Laboral de acuerdo a lo establecido en la Resolución 0832 del 06 de agosto de 2020 emitida por la Dirección General de Sanidad Militar.</t>
  </si>
  <si>
    <t>Formato Acta de constitución del Comité de Convivencia Laboral DIGSA</t>
  </si>
  <si>
    <t>Copia informe entregado por el Comité de Convivencia Laboral del ESM</t>
  </si>
  <si>
    <t>COPASST</t>
  </si>
  <si>
    <t>Verificación conformación y/o vigencia del COPASST  o Vigía de SST de acuerdo al procedimiento establecido dentro del SG-SST.</t>
  </si>
  <si>
    <t>Formato Acta de constitución del comité paritario de Seguridad y Salud en el Trabajo DIGSA 
Cada vez que se requiera. (Indique en la casilla PLANEAR y EJECUTAR  el número de ESM que realizaron la actividad).</t>
  </si>
  <si>
    <t>Reunión mensual con el COPASST o Vigía de SST</t>
  </si>
  <si>
    <t>COPASST 
Vigía SST</t>
  </si>
  <si>
    <t>Actas mensuales con registro de asistencia</t>
  </si>
  <si>
    <t xml:space="preserve">Accidentalidad </t>
  </si>
  <si>
    <t>Líderes SST DISAN/JEFSA</t>
  </si>
  <si>
    <t>Evidencia documental (Oficio, correo, etc.)</t>
  </si>
  <si>
    <t>Enfermedad Laboral</t>
  </si>
  <si>
    <t>Registro y seguimiento de casos Enfermedad común, laboral o en proceso de calificación, dejando evidencia de las solicitudes de documentación para calificación de origen y los seguimientos con EPS y ARL.</t>
  </si>
  <si>
    <t xml:space="preserve">Informe de seguimiento 
Matriz Seguimiento de enfermedad laboral DIGSA
Formato seguimiento a casos especiales </t>
  </si>
  <si>
    <t xml:space="preserve">Ausentismo </t>
  </si>
  <si>
    <t xml:space="preserve">Enviar el consolidado del ausentismo laboral mensual de acuerdo al reporte entregado por las áreas de Talento Humano de los ESM </t>
  </si>
  <si>
    <t>Talento Humano DIGSA
Talento Humano DISAN 
Líderes SST DISAN/JEFSA
Líderes SST ESM</t>
  </si>
  <si>
    <t xml:space="preserve">Matriz de reporte ausentismo
Informe de ausentismo </t>
  </si>
  <si>
    <t>Evaluación del SG-SST</t>
  </si>
  <si>
    <t>Medición y análisis de los indicadores de los tres primeros trimestres de la vigencia 2022 del Sistema de Gestión de Seguridad y Salud en el Trabajo de la Dirección General de Sanidad Militar</t>
  </si>
  <si>
    <t>Líder SST DIGSA
Líderes SST DISAN/JEFSA</t>
  </si>
  <si>
    <t xml:space="preserve">Informe de medición de indicadores del SG-SST </t>
  </si>
  <si>
    <t>Informe de Gestión trimestral del desarrollo del Sistema de Gestión de Seguridad y Salud en el Trabajo</t>
  </si>
  <si>
    <t>Líderes SST ESM</t>
  </si>
  <si>
    <t>Revisión anual por la alta dirección del SG-SST</t>
  </si>
  <si>
    <t xml:space="preserve">Informe de rendición de cuentas al Director General de Sanidad Militar, Directores de Sanidad, Jefe de Salud, Jefes de Establecimientos de Sanidad, según sea el caso y publicarlo en cada centro de trabajo. </t>
  </si>
  <si>
    <t>Informe de rendición de cuentas con la ejecución del Sistema de Gestión de la vigencia anterior y el plan de mejoramiento para la siguiente vigencia.</t>
  </si>
  <si>
    <t xml:space="preserve">Evaluación de Estándares Mínimos del SG-SST </t>
  </si>
  <si>
    <t>Formato de Estándares Mínimos SG-SST DIGSA.</t>
  </si>
  <si>
    <t>Mejora del SG-SST</t>
  </si>
  <si>
    <t xml:space="preserve">Acciones Correctivas y Preventivas </t>
  </si>
  <si>
    <t xml:space="preserve">Aportar evidencia documental de las acciones implementadas de acuerdo a los planes de mejora establecidos en los informes trimestrales, por auditorias o inspecciones internas o externas, etc. </t>
  </si>
  <si>
    <t xml:space="preserve"> Evidencia documental
Cada vez que se requiera   (Indique en la casilla PLANEAR y EJECUTAR el número de ESM que realizaron la actividad teniendo en cuenta él informe de gestión del desarrollo del SG-SST). </t>
  </si>
  <si>
    <t xml:space="preserve">Líderes SST DISAN EJC </t>
  </si>
  <si>
    <t xml:space="preserve">Informe de auditoria con soportes </t>
  </si>
  <si>
    <t>Líderes SST JEFSA</t>
  </si>
  <si>
    <t>Indicador</t>
  </si>
  <si>
    <t>No. de Actividades Programadas</t>
  </si>
  <si>
    <t>No. de Actividades Ejecutadas</t>
  </si>
  <si>
    <t>% Cumplimiento</t>
  </si>
  <si>
    <t>3. Evaluación de Indicadores del Programa de Gestión</t>
  </si>
  <si>
    <t>TRIMESTRE 1</t>
  </si>
  <si>
    <t>TRIMESTRE 2</t>
  </si>
  <si>
    <t>TRIMESTRE 3</t>
  </si>
  <si>
    <t>TRIMESTRE 4</t>
  </si>
  <si>
    <t xml:space="preserve">4. PLANES DE ACCIÓN </t>
  </si>
  <si>
    <t>ANÁLISIS</t>
  </si>
  <si>
    <t>RESULTADO</t>
  </si>
  <si>
    <t>PLAN DE ACCIÓN</t>
  </si>
  <si>
    <t>RESPONSABLE</t>
  </si>
  <si>
    <t>FECHA DE IMPLEMENTACIÓN</t>
  </si>
  <si>
    <t>FECHA DE SEGUIMIENTO</t>
  </si>
  <si>
    <t>EFICAZ?</t>
  </si>
  <si>
    <t>RECURSOS NECESARIOS</t>
  </si>
  <si>
    <t>OBSERVACIONES</t>
  </si>
  <si>
    <t>FORMATOS RELACIONADOS</t>
  </si>
  <si>
    <t>CÓDIGO</t>
  </si>
  <si>
    <t>NOMBRE</t>
  </si>
  <si>
    <t>CAMBIOS DE LA VERSIÓN ANTERIOR</t>
  </si>
  <si>
    <t xml:space="preserve">SMSM. OLGA LUCIA MOLANO RENGIFO </t>
  </si>
  <si>
    <t xml:space="preserve">Director General de Sanidad Militar </t>
  </si>
  <si>
    <t xml:space="preserve">Líder de Seguridad y Salud en el Trabajo Director General de Sanidad Militar </t>
  </si>
  <si>
    <t>ESM  CON TRABAJADORES CON EXPOSICIÓN OCUPACIONAL A RX</t>
  </si>
  <si>
    <t>DIGSA/DISAN</t>
  </si>
  <si>
    <t>PLAN DE TRABAJO SST  CON MAS DE 11 TRABAJADORES (INVLUIDO DIGSA/DISAN/JEfSA)</t>
  </si>
  <si>
    <t xml:space="preserve">PLAN DE TRABAJO ANUAL  CON MENOS DE 10 TRABAJADORES </t>
  </si>
  <si>
    <t xml:space="preserve">TOTAL </t>
  </si>
  <si>
    <t>DISAN EJC</t>
  </si>
  <si>
    <t>DISAN ARC</t>
  </si>
  <si>
    <t xml:space="preserve">JEFSA
15 </t>
  </si>
  <si>
    <t>DIGSA</t>
  </si>
  <si>
    <t>BASPC 02</t>
  </si>
  <si>
    <t>PFA 31</t>
  </si>
  <si>
    <t>CACOM 1</t>
  </si>
  <si>
    <t xml:space="preserve">DISAN EJC </t>
  </si>
  <si>
    <t>BICOR</t>
  </si>
  <si>
    <t xml:space="preserve">HONAM </t>
  </si>
  <si>
    <t>CACOM 2</t>
  </si>
  <si>
    <t xml:space="preserve">DISAN ARC </t>
  </si>
  <si>
    <t xml:space="preserve">BASPC 10 </t>
  </si>
  <si>
    <t>HONAL</t>
  </si>
  <si>
    <t>CACOM 3</t>
  </si>
  <si>
    <t>JEFSA</t>
  </si>
  <si>
    <t>DMBUG</t>
  </si>
  <si>
    <t>HONAC</t>
  </si>
  <si>
    <t>CACOM 4</t>
  </si>
  <si>
    <t>BAGAL</t>
  </si>
  <si>
    <t>ENSB</t>
  </si>
  <si>
    <t>CACOM 5</t>
  </si>
  <si>
    <t>BAS 30</t>
  </si>
  <si>
    <t>ENAP</t>
  </si>
  <si>
    <t>CACOM 6</t>
  </si>
  <si>
    <t xml:space="preserve">BASPC 01 </t>
  </si>
  <si>
    <t>CENED</t>
  </si>
  <si>
    <t xml:space="preserve">CAMAN </t>
  </si>
  <si>
    <t>BISUC</t>
  </si>
  <si>
    <t>BRIM 2</t>
  </si>
  <si>
    <t xml:space="preserve">CATAM </t>
  </si>
  <si>
    <t xml:space="preserve">JEFSA </t>
  </si>
  <si>
    <t>BATAR</t>
  </si>
  <si>
    <t>BRIM 1</t>
  </si>
  <si>
    <t>CEOFA</t>
  </si>
  <si>
    <t>PLAN DE TRABAJO SST  CON MAS DE 11 TRABAJADORES (INVLUIDO DIGSA/DISAN/JEfSA</t>
  </si>
  <si>
    <t xml:space="preserve">TOTAL PERSONAL POR ESM </t>
  </si>
  <si>
    <t>GMSIL</t>
  </si>
  <si>
    <t>BIM 23</t>
  </si>
  <si>
    <t>DIMAE</t>
  </si>
  <si>
    <t xml:space="preserve"> BAMGU</t>
  </si>
  <si>
    <t>GACAR</t>
  </si>
  <si>
    <t>DMCAL</t>
  </si>
  <si>
    <t>BIM 40</t>
  </si>
  <si>
    <t>DMEFA</t>
  </si>
  <si>
    <t xml:space="preserve"> BAS02</t>
  </si>
  <si>
    <t xml:space="preserve"> BITER1</t>
  </si>
  <si>
    <t>CEMED</t>
  </si>
  <si>
    <t>GACAS</t>
  </si>
  <si>
    <t>DMORI</t>
  </si>
  <si>
    <t>BIM 13</t>
  </si>
  <si>
    <t>EMAVI</t>
  </si>
  <si>
    <t xml:space="preserve"> BIVER</t>
  </si>
  <si>
    <t xml:space="preserve"> BITER5</t>
  </si>
  <si>
    <t>GAORI</t>
  </si>
  <si>
    <t>BASPC-06</t>
  </si>
  <si>
    <t>BIM 12</t>
  </si>
  <si>
    <t>GAAMA</t>
  </si>
  <si>
    <t>PLAN DE TRABAJO SST CON 1 A 10 TRABAJADORES</t>
  </si>
  <si>
    <t xml:space="preserve"> BICOR</t>
  </si>
  <si>
    <t xml:space="preserve"> BASRO</t>
  </si>
  <si>
    <t xml:space="preserve">DMMED </t>
  </si>
  <si>
    <t>BFIM 50</t>
  </si>
  <si>
    <t xml:space="preserve"> BAS10</t>
  </si>
  <si>
    <t xml:space="preserve"> BIJOS</t>
  </si>
  <si>
    <t>CACOM-1</t>
  </si>
  <si>
    <t>DMSOC</t>
  </si>
  <si>
    <t>BFIM 17</t>
  </si>
  <si>
    <t xml:space="preserve"> BICAR</t>
  </si>
  <si>
    <t xml:space="preserve"> BITER30</t>
  </si>
  <si>
    <t>CACOM-2</t>
  </si>
  <si>
    <t xml:space="preserve">DMGEM </t>
  </si>
  <si>
    <t>BFIM 51</t>
  </si>
  <si>
    <t xml:space="preserve"> GMRON</t>
  </si>
  <si>
    <t xml:space="preserve"> BITER2</t>
  </si>
  <si>
    <t xml:space="preserve">BEIM </t>
  </si>
  <si>
    <t>CACOM-3</t>
  </si>
  <si>
    <t xml:space="preserve">DISAN </t>
  </si>
  <si>
    <t>BFIN 42</t>
  </si>
  <si>
    <t xml:space="preserve"> BIMUR</t>
  </si>
  <si>
    <t xml:space="preserve"> GBMAT</t>
  </si>
  <si>
    <t>BRIM-2</t>
  </si>
  <si>
    <t>CACOM-4</t>
  </si>
  <si>
    <t>DISNOR</t>
  </si>
  <si>
    <t xml:space="preserve"> BITER10</t>
  </si>
  <si>
    <t>BRIM-1</t>
  </si>
  <si>
    <t>CACOM-5</t>
  </si>
  <si>
    <t xml:space="preserve">CRH </t>
  </si>
  <si>
    <t>BAS01</t>
  </si>
  <si>
    <t xml:space="preserve"> BAEEV3</t>
  </si>
  <si>
    <t>BIM-12</t>
  </si>
  <si>
    <t>CACOM-6</t>
  </si>
  <si>
    <t xml:space="preserve">ESMIC </t>
  </si>
  <si>
    <t xml:space="preserve"> BATAR</t>
  </si>
  <si>
    <t xml:space="preserve"> BAMRO</t>
  </si>
  <si>
    <t xml:space="preserve">DISUR </t>
  </si>
  <si>
    <t xml:space="preserve"> BISUC</t>
  </si>
  <si>
    <t xml:space="preserve"> BITER3</t>
  </si>
  <si>
    <t>BIM-40</t>
  </si>
  <si>
    <t>CATAM</t>
  </si>
  <si>
    <t>BASCO</t>
  </si>
  <si>
    <t xml:space="preserve"> GMSIL Y CRL</t>
  </si>
  <si>
    <t xml:space="preserve"> BASGO</t>
  </si>
  <si>
    <t>BFIM-42</t>
  </si>
  <si>
    <t>CAMAN</t>
  </si>
  <si>
    <t>BASPC 08</t>
  </si>
  <si>
    <t xml:space="preserve"> BILUD</t>
  </si>
  <si>
    <t xml:space="preserve"> BITER23</t>
  </si>
  <si>
    <t>BFIM-17</t>
  </si>
  <si>
    <t>BIAYA</t>
  </si>
  <si>
    <t xml:space="preserve"> BAADA</t>
  </si>
  <si>
    <t xml:space="preserve"> BITER29</t>
  </si>
  <si>
    <t>CGAMA</t>
  </si>
  <si>
    <t>BAMUR</t>
  </si>
  <si>
    <t xml:space="preserve"> BAGAL</t>
  </si>
  <si>
    <t xml:space="preserve"> BIGOH</t>
  </si>
  <si>
    <t>CEGUR</t>
  </si>
  <si>
    <t xml:space="preserve">BASPC 09 </t>
  </si>
  <si>
    <t xml:space="preserve"> BAS30</t>
  </si>
  <si>
    <t xml:space="preserve"> BITER7</t>
  </si>
  <si>
    <t>BIM-13</t>
  </si>
  <si>
    <t>BIPIM</t>
  </si>
  <si>
    <t xml:space="preserve"> BIROV</t>
  </si>
  <si>
    <t xml:space="preserve"> BICAM</t>
  </si>
  <si>
    <t>BN-4</t>
  </si>
  <si>
    <t>DMTOL</t>
  </si>
  <si>
    <t xml:space="preserve"> BISAN</t>
  </si>
  <si>
    <t xml:space="preserve"> BASMO</t>
  </si>
  <si>
    <t>BFIM-51</t>
  </si>
  <si>
    <t xml:space="preserve"> BITER22</t>
  </si>
  <si>
    <t>BIM-23</t>
  </si>
  <si>
    <t xml:space="preserve"> BAPAL</t>
  </si>
  <si>
    <t xml:space="preserve"> BIAVA</t>
  </si>
  <si>
    <t>BFIM-50</t>
  </si>
  <si>
    <t xml:space="preserve"> BICOD</t>
  </si>
  <si>
    <t xml:space="preserve"> BASDO</t>
  </si>
  <si>
    <t>PFA-31</t>
  </si>
  <si>
    <t xml:space="preserve"> BAS23</t>
  </si>
  <si>
    <t xml:space="preserve"> BITER6</t>
  </si>
  <si>
    <t>PFA-41</t>
  </si>
  <si>
    <t>ENFERMERIA - MENOS DE 5 PERSONAS</t>
  </si>
  <si>
    <t xml:space="preserve"> GMCAB</t>
  </si>
  <si>
    <t xml:space="preserve"> BATOT18</t>
  </si>
  <si>
    <t>BFIM-52</t>
  </si>
  <si>
    <t xml:space="preserve"> BAS29</t>
  </si>
  <si>
    <t xml:space="preserve"> BIMEJ</t>
  </si>
  <si>
    <t xml:space="preserve"> BAEEV19</t>
  </si>
  <si>
    <t xml:space="preserve"> BIVAR</t>
  </si>
  <si>
    <t xml:space="preserve"> BATOT1</t>
  </si>
  <si>
    <t xml:space="preserve"> BAS22</t>
  </si>
  <si>
    <t xml:space="preserve"> BISOL</t>
  </si>
  <si>
    <t>BAS06</t>
  </si>
  <si>
    <t xml:space="preserve"> BICAS</t>
  </si>
  <si>
    <t xml:space="preserve"> BICAI</t>
  </si>
  <si>
    <t xml:space="preserve"> BAEEV9</t>
  </si>
  <si>
    <t xml:space="preserve"> BIPAT</t>
  </si>
  <si>
    <t xml:space="preserve"> BALOC</t>
  </si>
  <si>
    <t>BAS12</t>
  </si>
  <si>
    <t xml:space="preserve"> BIPEB</t>
  </si>
  <si>
    <t xml:space="preserve"> BICAZ</t>
  </si>
  <si>
    <t xml:space="preserve"> BAJES</t>
  </si>
  <si>
    <t xml:space="preserve"> BASCN</t>
  </si>
  <si>
    <t xml:space="preserve"> BIGIR</t>
  </si>
  <si>
    <t xml:space="preserve"> BAS27</t>
  </si>
  <si>
    <t xml:space="preserve"> BINUT</t>
  </si>
  <si>
    <t xml:space="preserve"> BIROR</t>
  </si>
  <si>
    <t xml:space="preserve"> BITER4</t>
  </si>
  <si>
    <t>DMMED</t>
  </si>
  <si>
    <t xml:space="preserve"> BAEEV5</t>
  </si>
  <si>
    <t xml:space="preserve"> GMJCO</t>
  </si>
  <si>
    <t xml:space="preserve"> BITER11</t>
  </si>
  <si>
    <t xml:space="preserve"> BIOPS</t>
  </si>
  <si>
    <t xml:space="preserve"> BIBOM</t>
  </si>
  <si>
    <t xml:space="preserve"> BAS11</t>
  </si>
  <si>
    <t xml:space="preserve"> BAEEV8</t>
  </si>
  <si>
    <t xml:space="preserve"> BIRIF</t>
  </si>
  <si>
    <t xml:space="preserve"> BIBAR</t>
  </si>
  <si>
    <t xml:space="preserve"> BAS14</t>
  </si>
  <si>
    <t xml:space="preserve"> BICAB</t>
  </si>
  <si>
    <t xml:space="preserve"> BAS15</t>
  </si>
  <si>
    <t xml:space="preserve"> BIREY</t>
  </si>
  <si>
    <t xml:space="preserve"> BAS17</t>
  </si>
  <si>
    <t xml:space="preserve"> BIJUL</t>
  </si>
  <si>
    <t>BAS16</t>
  </si>
  <si>
    <t xml:space="preserve"> BIVEL</t>
  </si>
  <si>
    <t xml:space="preserve"> BIRNA</t>
  </si>
  <si>
    <t xml:space="preserve"> BITER16</t>
  </si>
  <si>
    <t xml:space="preserve"> BAS18</t>
  </si>
  <si>
    <t xml:space="preserve"> BAMAM</t>
  </si>
  <si>
    <t xml:space="preserve"> GMRPI</t>
  </si>
  <si>
    <t xml:space="preserve"> CACSA II</t>
  </si>
  <si>
    <t xml:space="preserve"> BIRAN</t>
  </si>
  <si>
    <t xml:space="preserve"> BAEEV13</t>
  </si>
  <si>
    <t xml:space="preserve"> BITER13</t>
  </si>
  <si>
    <t>DMGEM</t>
  </si>
  <si>
    <t xml:space="preserve"> BASIM</t>
  </si>
  <si>
    <t xml:space="preserve"> ESDEGUE</t>
  </si>
  <si>
    <t xml:space="preserve"> BIGUP</t>
  </si>
  <si>
    <t xml:space="preserve"> LOS LIBERTADORES</t>
  </si>
  <si>
    <t>CRH</t>
  </si>
  <si>
    <t xml:space="preserve"> DIVFE</t>
  </si>
  <si>
    <t>ESMIC</t>
  </si>
  <si>
    <t xml:space="preserve"> COEJC</t>
  </si>
  <si>
    <t>DISUR</t>
  </si>
  <si>
    <t xml:space="preserve"> ESLOG</t>
  </si>
  <si>
    <t xml:space="preserve"> BASCO</t>
  </si>
  <si>
    <t xml:space="preserve"> BIROJ</t>
  </si>
  <si>
    <t xml:space="preserve"> BAS26</t>
  </si>
  <si>
    <t xml:space="preserve"> BIPIN</t>
  </si>
  <si>
    <t xml:space="preserve"> BAS28</t>
  </si>
  <si>
    <t xml:space="preserve"> BITER28</t>
  </si>
  <si>
    <t xml:space="preserve"> EMSUB</t>
  </si>
  <si>
    <t xml:space="preserve"> ESPRO</t>
  </si>
  <si>
    <t xml:space="preserve"> BAMAR</t>
  </si>
  <si>
    <t xml:space="preserve"> CACSA I</t>
  </si>
  <si>
    <t xml:space="preserve"> CASPC1</t>
  </si>
  <si>
    <t xml:space="preserve"> GIRARDOT</t>
  </si>
  <si>
    <t xml:space="preserve"> REFGE3</t>
  </si>
  <si>
    <t xml:space="preserve"> BISUM</t>
  </si>
  <si>
    <t xml:space="preserve"> BICIS</t>
  </si>
  <si>
    <t>BAS08</t>
  </si>
  <si>
    <t xml:space="preserve"> BAMUR</t>
  </si>
  <si>
    <t xml:space="preserve"> BASMA</t>
  </si>
  <si>
    <t xml:space="preserve"> BITER8</t>
  </si>
  <si>
    <t xml:space="preserve"> BIAYA</t>
  </si>
  <si>
    <t xml:space="preserve"> BITER9</t>
  </si>
  <si>
    <t xml:space="preserve"> BIVEN</t>
  </si>
  <si>
    <t>ACORE</t>
  </si>
  <si>
    <t>ESM CERRADO</t>
  </si>
  <si>
    <t>BAS09</t>
  </si>
  <si>
    <t xml:space="preserve"> BIPIG</t>
  </si>
  <si>
    <t xml:space="preserve"> BIMAG</t>
  </si>
  <si>
    <t>Clasificación de la población por grupo de exposición similar (GRUPO A - Casos confirmados y GRUPO B - Casos sospechosos)</t>
  </si>
  <si>
    <t>Certificados de aptitud laboral revisado y aprobado por el Área de SST 
Cada vez que se requiera. (Indique en la casilla PLANEAR y EJECUTAR el número de evaluaciones medicas programadas y ejecutadas, teniendo en cuenta las solicitadas por el área de Talento Humano de la DIGSA y de las DISAN).</t>
  </si>
  <si>
    <t xml:space="preserve"> Plan de emergencia y contingencia establecimientos de sanidad militar DIGSA (Según corresponda)
Plan de emergencia y contingencia áreas administrativas DIGSA (Según corresponda)
Matriz de análisis de vulnerabilidad DIGSA</t>
  </si>
  <si>
    <t xml:space="preserve">Inspección de bioseguridad (Formato PVE Riesgo biológico), se deben analizar los hallazgos y proceder a registrar en la “Matriz PVE riesgo biológico DIGSA” para iniciar el plan de mejoramiento. </t>
  </si>
  <si>
    <t>Reporte, investigación, ejecución de planes de mejoramiento, socialización de lecciones aprendidas y seguimiento a trabajador en la ficha individual del PVE riesgo biológico DIGSA.
NOTA: En la investigación se debe solicitar la participación del COPASST o Vigía SST.</t>
  </si>
  <si>
    <t>Acta de entrega de lectura de dosimetría firmada por personal expuesto a radiaciones ionizantes.
Matriz de seguimiento dosimétrico radiaciones ionizantes DIGSA diligenciada
Matriz personal ocupacionalmente expuesto a RX DIGSA</t>
  </si>
  <si>
    <t>Cumplimiento de las actividades establecidas en la Circular 0121005687202/ MDN-COGFM-JEMCO-DIGSA-SUBAF-GRUTH-ARSST-13 de fecha 04 de junio de 2021, numeral 5.1. Metodología - Área de Seguridad y Salud en el Trabajo.
Inspección de:
Almacenamiento de productos químicos (Almacén, Laboratorios, Servicios Generales, extensiva a todas las áreas que manipulen sustancias químicas) 
-Inventario de productos químicos en cada área o servicio del centro de trabajo o ESM 
- Verificación de disponibilidad y accesibilidad de fichas toxicológicas en cada área de manipulación.
- Inspección de manipulación de productos químicos para identificación de riesgos en los trabajadores.</t>
  </si>
  <si>
    <t>Anexar copia del informe trimestral solicitado al Comité de Convivencia Laboral, que permita evidenciar el número de casos en conocimiento, el nombre de los intervinientes y el estado en que se encuentre cada caso. En cumplimiento a la Resolución 0832 del 06 de agosto de 2020, Articulo 9, Parágrafo 5, emitida por la Dirección General de Sanidad Militar</t>
  </si>
  <si>
    <t>Reporte, investigación, ejecución de planes de mejoramiento, socialización de lecciones aprendidas y seguimiento a accidentes de trabajo
NOTA: En la investigación se debe solicitar la participación del COPASST o Vigía SST.</t>
  </si>
  <si>
    <t>Matriz programa de vigilancia epidemiológica para la prevención de los DME en trabajadores DIGSA - Encuesta Morbilidad Sentida</t>
  </si>
  <si>
    <t>Matriz programa de vigilancia epidemiológica para la prevención de los DME en trabajadores DIGSA - Tabulación Inspección Puesto de Trabajo</t>
  </si>
  <si>
    <t>Matriz programa de vigilancia epidemiológica para la prevención de los DME en trabajadores DIGSA - Seguimiento a Condición de Salud</t>
  </si>
  <si>
    <t>Informe de Gestión del desarrollo del SG-SST Trimestral ESM</t>
  </si>
  <si>
    <t>Informe de Gestión del desarrollo del SG-SST Trimestral consolidado DISAN /JEFSA</t>
  </si>
  <si>
    <t>Acta, informe o Formato Intervención seguridad y salud en el trabajo DIGSA
Cada vez que se requiera. (Indique en la casilla PLANEAR y EJECUTAR el número de ESM que realizaron la actividad teniendo en cuenta el número de cambios o nuevos proyectos que se presentaron en los centros de trabajo).</t>
  </si>
  <si>
    <t xml:space="preserve">Remisión a DIGSA nivel central del reporte consolidado de la accidentalidad, dentro de los10 dias del mes siguiente: Matriz de seguimiento a accidentalidad DIGSA, investigaciones de accidentes laborales, planes de mejora y evidencia de lecciones aprendidas socializadas. </t>
  </si>
  <si>
    <t xml:space="preserve">Visita de inspección al SG-SST de los ESM de Dirección de Sanidad Ejercito (todos los ESM a nivel Bogotá y dos representativos en cuanto a cobertura a nivel nacional) dejando evidencia documentada de la verificación y del plan de mejoramiento </t>
  </si>
  <si>
    <t xml:space="preserve">Visita de inspección al SG-SST de los ESM de Dirección de Sanidad Armada (todos los ESM a nivel Bogotá y uno representativo en cuanto a cobertura a nivel nacional) dejando evidencia documentada de la verificación y del plan de mejoramiento </t>
  </si>
  <si>
    <t xml:space="preserve">Visita de inspección al SG-SST de los ESM de Jefatura de Salud (todos los ESM a nivel Bogotá y uno representativo en cuanto a cobertura a nivel nacional) dejando evidencia documentada de la verificación y del plan de mejoramiento </t>
  </si>
  <si>
    <t>Remisión de seguimientos trimestrales realizados por las áreas SST a los casos presentados en Comité Ocupacional SST DIGSA</t>
  </si>
  <si>
    <t xml:space="preserve">Oficio de remisión seguimiento a casos presentados en el Comité Ocupacional SST 
Formato seguimiento a casos especiales diligenciado </t>
  </si>
  <si>
    <t>Mayor General HUGO ALEJANDRO LÓPEZ BARRETO</t>
  </si>
  <si>
    <t xml:space="preserve">MDN-COGFM-PROATH-DIGSA-FU.95.1-66 </t>
  </si>
  <si>
    <t>Formato Plan de trabajo anual  SG-SST DIGSA</t>
  </si>
  <si>
    <t xml:space="preserve">Proceso Talento Humano </t>
  </si>
  <si>
    <t>CN. John Oswaldo Sánchez Ánzola 
Subdirector Administrativo y Financiero DIGSA</t>
  </si>
  <si>
    <t xml:space="preserve">SMSM. Edna del Pilar Martínez Páez
Lider Sistemas Integrados de Gestión ARSIG-PROASIG
PD. Alexandra Martinez Vargas
Coordinadora Grupo Planeación Estratégica DIGSA 
Representante de la Dirección </t>
  </si>
  <si>
    <t xml:space="preserve">
SMSM. Olga Lucia Molano Rengifo
Líder de Seguridad y Salud en el Trabajo ARSST-PROTH
Gestor de Calidad
MY. Carolina Calderón Villamizar
Coordinadora Grupo Talento Humano DIGSA
</t>
  </si>
  <si>
    <t>Se modifica el formato de acuerdo a las directrices emitidas por el Sistema de Gestión de Calidad, cambiando el encabezado del formato</t>
  </si>
  <si>
    <t>Noviembre 2021</t>
  </si>
  <si>
    <t>Enero 2021</t>
  </si>
  <si>
    <t>Enero 2019</t>
  </si>
  <si>
    <r>
      <t xml:space="preserve">Director General de Sanidad Militar: </t>
    </r>
    <r>
      <rPr>
        <sz val="12"/>
        <color indexed="8"/>
        <rFont val="Arial"/>
        <family val="2"/>
      </rPr>
      <t>MG. HUGO ALEJAMDRO LÓPEZ BARRETO</t>
    </r>
  </si>
  <si>
    <r>
      <t xml:space="preserve">Líder de Seguridad y Salud en el Trabajo DIGSA: </t>
    </r>
    <r>
      <rPr>
        <sz val="12"/>
        <color indexed="8"/>
        <rFont val="Arial"/>
        <family val="2"/>
      </rPr>
      <t>SMSMS. OLGA LUCIA MOLANO RENGIFO</t>
    </r>
  </si>
  <si>
    <r>
      <t xml:space="preserve">Lista de verificación de aportes a seguridad social DIGSA 
El cumplimiento se reportara de acuerdo con los ESM que tengan contratación de personal por prestación de servicios
</t>
    </r>
    <r>
      <rPr>
        <sz val="12"/>
        <color rgb="FF000000"/>
        <rFont val="Arial"/>
        <family val="2"/>
      </rPr>
      <t xml:space="preserve">
NOTA: Los centros de Trabajo y ESM que no tengan contratación de personal por prestación de servicio, deben informar mediante oficio a la Regional (en caso de DISAN EJC), Direcciones de Sanidad o Jefatura de Salud.</t>
    </r>
  </si>
  <si>
    <r>
      <t xml:space="preserve">Formato requisitos de vacunación actividades de acuerdo a la labor DIGSA
Formato compromiso requisitos de vacunación DIGSA (En los casos que se  requiera)
Formato de condiciones especiales - requisitos de vacunación  DIGSA  (En los casos que se  requiera)
Matriz control de vacunación  DIGSA
</t>
    </r>
    <r>
      <rPr>
        <sz val="12"/>
        <color rgb="FF000000"/>
        <rFont val="Arial"/>
        <family val="2"/>
      </rPr>
      <t>NOTA: Los centros de Trabajo y ESM que no tengan contratación, deben informar mediante oficio a la Regional (en caso de DISAN EJC), Direcciones de Sanidad o Jefatura de Salud.</t>
    </r>
  </si>
  <si>
    <r>
      <rPr>
        <sz val="12"/>
        <color theme="1"/>
        <rFont val="Arial"/>
        <family val="2"/>
      </rPr>
      <t xml:space="preserve">Formato investigación de accidentes de trabajo DIGSA
Matriz de seguimiento accidentalidad diligenciando el componente de riesgo biológico DIGSA
Formato de lecciones aprendidas DIGSA
Formato ficha individual del PVE riesgo biológico DIGSA
Evidencias de la ejecución del plan de mejoramiento.
</t>
    </r>
    <r>
      <rPr>
        <sz val="12"/>
        <color indexed="8"/>
        <rFont val="Arial"/>
        <family val="2"/>
      </rPr>
      <t xml:space="preserve">
</t>
    </r>
    <r>
      <rPr>
        <sz val="12"/>
        <color rgb="FF000000"/>
        <rFont val="Arial"/>
        <family val="2"/>
      </rPr>
      <t>NOTA: Los centros de Trabajo y ESM que no tengan accidentes de trabajo por riesgo biológico, deben informar mediante oficio a la Regional (en caso de DISAN EJC), Direcciones de Sanidad o Jefatura de Salud.</t>
    </r>
  </si>
  <si>
    <r>
      <t xml:space="preserve">Matriz reporte de casos Covid-19
 FUREL 
Formato de investigación de presunta enfermedad por Covid-19  DIGSA
</t>
    </r>
    <r>
      <rPr>
        <sz val="12"/>
        <color rgb="FF000000"/>
        <rFont val="Arial"/>
        <family val="2"/>
      </rPr>
      <t xml:space="preserve">
NOTA: Los centros de Trabajo y ESM que no tengan casos de presunta enfermedad por Covid-19, deben informar mediante oficio a la Regional (en caso de DISAN EJC), Direcciones de Sanidad o Jefatura de Salud.</t>
    </r>
  </si>
  <si>
    <r>
      <rPr>
        <sz val="12"/>
        <color theme="1"/>
        <rFont val="Arial"/>
        <family val="2"/>
      </rPr>
      <t>Formato inspección punto de almacenamiento productos químicos DIGSA</t>
    </r>
    <r>
      <rPr>
        <b/>
        <sz val="12"/>
        <color rgb="FFFF0000"/>
        <rFont val="Arial"/>
        <family val="2"/>
      </rPr>
      <t xml:space="preserve"> </t>
    </r>
    <r>
      <rPr>
        <sz val="12"/>
        <color indexed="8"/>
        <rFont val="Arial"/>
        <family val="2"/>
      </rPr>
      <t xml:space="preserve">
Formato Inventario de productos químicos que se usan en cada área o servicio del centro de trabajo o ESM DIGSA</t>
    </r>
  </si>
  <si>
    <r>
      <t xml:space="preserve">Matriz de seguimiento accidentalidad diligenciando 
Formato investigación de accidentes de trabajo DIGSA 
Formato Citación de investigación diligenciado
Formato de lecciones aprendidas DIGSA
Evidencias de la ejecución del plan de mejoramiento.
copia de incapacidad, epicrisis (cuando se requiera)
</t>
    </r>
    <r>
      <rPr>
        <u/>
        <sz val="12"/>
        <color indexed="8"/>
        <rFont val="Arial"/>
        <family val="2"/>
      </rPr>
      <t>Cuando ocurra un accidente laboral, el ESM debe informar vía correo electrónico a la DISAN correspondiente máximo dentro de los dos días siguientes a la ocurrencia del AT</t>
    </r>
    <r>
      <rPr>
        <sz val="12"/>
        <color indexed="8"/>
        <rFont val="Arial"/>
        <family val="2"/>
      </rPr>
      <t xml:space="preserve">
</t>
    </r>
    <r>
      <rPr>
        <sz val="12"/>
        <color rgb="FF000000"/>
        <rFont val="Arial"/>
        <family val="2"/>
      </rPr>
      <t>NOTA: Los centros de Trabajo y ESM que no tengan accidentes de trabajo, deben informar mediante oficio a la Regional (en caso de DISAN EJC), Direcciones de Sanidad o Jefatura de Salud.</t>
    </r>
  </si>
  <si>
    <t>BAS 02</t>
  </si>
  <si>
    <t>BAS 10</t>
  </si>
  <si>
    <t>BAS 01</t>
  </si>
  <si>
    <t>BAS 06</t>
  </si>
  <si>
    <t>CACSA</t>
  </si>
  <si>
    <t>EMSUB</t>
  </si>
  <si>
    <t>BASPC 09</t>
  </si>
  <si>
    <t>Regional</t>
  </si>
  <si>
    <t>Regional 01</t>
  </si>
  <si>
    <t>Regional 02</t>
  </si>
  <si>
    <t>Regional 03</t>
  </si>
  <si>
    <t>Regional 04</t>
  </si>
  <si>
    <t>Regional 05</t>
  </si>
  <si>
    <t>Regional 07</t>
  </si>
  <si>
    <t>Regional 09</t>
  </si>
  <si>
    <t>Regional 10</t>
  </si>
  <si>
    <t>Regional 11</t>
  </si>
  <si>
    <t>Regional 12</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</si>
</sst>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General_)"/>
    <numFmt numFmtId="165" formatCode="dd/mmm/yyyy"/>
    <numFmt numFmtId="166" formatCode="d/mm/yyyy;@"/>
    <numFmt numFmtId="167" formatCode="0.0%"/>
  </numFmts>
  <fonts count="55" x14ac:knownFonts="1">
    <font>
      <sz val="12"/>
      <name val="Courier"/>
      <family val="3"/>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Calibri"/>
      <family val="2"/>
      <scheme val="minor"/>
    </font>
    <font>
      <sz val="12"/>
      <name val="Courier"/>
      <family val="3"/>
    </font>
    <font>
      <sz val="9"/>
      <name val="Verdana"/>
      <family val="2"/>
    </font>
    <font>
      <sz val="10"/>
      <color indexed="8"/>
      <name val="Verdana"/>
      <family val="2"/>
    </font>
    <font>
      <b/>
      <sz val="10"/>
      <name val="Verdana"/>
      <family val="2"/>
    </font>
    <font>
      <sz val="10"/>
      <name val="Verdana"/>
      <family val="2"/>
    </font>
    <font>
      <b/>
      <sz val="10"/>
      <name val="Arial"/>
      <family val="2"/>
    </font>
    <font>
      <sz val="10"/>
      <color indexed="8"/>
      <name val="Arial"/>
      <family val="2"/>
    </font>
    <font>
      <sz val="11"/>
      <name val="Arial"/>
      <family val="2"/>
    </font>
    <font>
      <sz val="9"/>
      <color theme="1"/>
      <name val="Verdana"/>
      <family val="2"/>
    </font>
    <font>
      <sz val="18"/>
      <name val="Arial"/>
      <family val="2"/>
    </font>
    <font>
      <sz val="10"/>
      <name val="Arial Narrow"/>
      <family val="2"/>
    </font>
    <font>
      <sz val="8"/>
      <name val="Arial"/>
      <family val="2"/>
    </font>
    <font>
      <sz val="9"/>
      <name val="Arial"/>
      <family val="2"/>
    </font>
    <font>
      <sz val="9"/>
      <color theme="1"/>
      <name val="Arial"/>
      <family val="2"/>
    </font>
    <font>
      <sz val="11"/>
      <color theme="1"/>
      <name val="Arial"/>
      <family val="2"/>
    </font>
    <font>
      <sz val="11"/>
      <color rgb="FF0070C0"/>
      <name val="Arial"/>
      <family val="2"/>
    </font>
    <font>
      <b/>
      <sz val="11"/>
      <color theme="0"/>
      <name val="Calibri"/>
      <family val="2"/>
      <scheme val="minor"/>
    </font>
    <font>
      <sz val="10"/>
      <name val="Courier"/>
      <family val="3"/>
    </font>
    <font>
      <b/>
      <sz val="10"/>
      <name val="Courier"/>
      <family val="3"/>
    </font>
    <font>
      <b/>
      <sz val="10"/>
      <color theme="0"/>
      <name val="Calibri"/>
      <family val="2"/>
      <scheme val="minor"/>
    </font>
    <font>
      <b/>
      <sz val="9"/>
      <color theme="0"/>
      <name val="Calibri"/>
      <family val="2"/>
      <scheme val="minor"/>
    </font>
    <font>
      <b/>
      <sz val="11"/>
      <name val="Courier"/>
    </font>
    <font>
      <sz val="10"/>
      <color theme="1"/>
      <name val="Calibri"/>
      <family val="2"/>
      <scheme val="minor"/>
    </font>
    <font>
      <sz val="10"/>
      <color rgb="FF000000"/>
      <name val="Calibri"/>
      <family val="2"/>
      <scheme val="minor"/>
    </font>
    <font>
      <sz val="10"/>
      <color rgb="FF000000"/>
      <name val="Calibri"/>
      <family val="2"/>
    </font>
    <font>
      <sz val="10"/>
      <name val="Calibri"/>
      <family val="2"/>
      <scheme val="minor"/>
    </font>
    <font>
      <sz val="10"/>
      <name val="Calibri"/>
      <family val="2"/>
    </font>
    <font>
      <sz val="11"/>
      <color rgb="FF000000"/>
      <name val="Calibri"/>
      <family val="2"/>
    </font>
    <font>
      <b/>
      <sz val="7"/>
      <color theme="0"/>
      <name val="Calibri"/>
      <family val="2"/>
      <scheme val="minor"/>
    </font>
    <font>
      <sz val="7"/>
      <color theme="1"/>
      <name val="Calibri"/>
      <family val="2"/>
      <scheme val="minor"/>
    </font>
    <font>
      <u/>
      <sz val="11"/>
      <color theme="10"/>
      <name val="Calibri"/>
      <family val="2"/>
      <scheme val="minor"/>
    </font>
    <font>
      <u/>
      <sz val="11"/>
      <color theme="10"/>
      <name val="Calibri"/>
      <family val="2"/>
    </font>
    <font>
      <sz val="25"/>
      <name val="Arial"/>
      <family val="2"/>
    </font>
    <font>
      <u/>
      <sz val="18"/>
      <name val="Arial"/>
      <family val="2"/>
    </font>
    <font>
      <sz val="18"/>
      <color theme="1"/>
      <name val="Arial"/>
      <family val="2"/>
    </font>
    <font>
      <b/>
      <sz val="12"/>
      <color indexed="8"/>
      <name val="Arial"/>
      <family val="2"/>
    </font>
    <font>
      <b/>
      <sz val="12"/>
      <name val="Arial"/>
      <family val="2"/>
    </font>
    <font>
      <sz val="12"/>
      <name val="Arial"/>
      <family val="2"/>
    </font>
    <font>
      <sz val="12"/>
      <color indexed="8"/>
      <name val="Arial"/>
      <family val="2"/>
    </font>
    <font>
      <u/>
      <sz val="12"/>
      <name val="Arial"/>
      <family val="2"/>
    </font>
    <font>
      <sz val="12"/>
      <color theme="1"/>
      <name val="Arial"/>
      <family val="2"/>
    </font>
    <font>
      <sz val="12"/>
      <color rgb="FFFF0000"/>
      <name val="Arial"/>
      <family val="2"/>
    </font>
    <font>
      <sz val="12"/>
      <color rgb="FF000000"/>
      <name val="Arial"/>
      <family val="2"/>
    </font>
    <font>
      <sz val="12"/>
      <name val="Verdana"/>
      <family val="2"/>
    </font>
    <font>
      <b/>
      <sz val="12"/>
      <color rgb="FFFF0000"/>
      <name val="Arial"/>
      <family val="2"/>
    </font>
    <font>
      <u/>
      <sz val="12"/>
      <color indexed="8"/>
      <name val="Arial"/>
      <family val="2"/>
    </font>
    <font>
      <sz val="12"/>
      <color indexed="9"/>
      <name val="Arial"/>
      <family val="2"/>
    </font>
    <font>
      <b/>
      <sz val="8"/>
      <color theme="1"/>
      <name val="Arial"/>
      <family val="2"/>
    </font>
  </fonts>
  <fills count="16">
    <fill>
      <patternFill patternType="none"/>
    </fill>
    <fill>
      <patternFill patternType="gray125"/>
    </fill>
    <fill>
      <patternFill patternType="solid">
        <fgColor rgb="FF99CCFF"/>
        <bgColor indexed="64"/>
      </patternFill>
    </fill>
    <fill>
      <patternFill patternType="solid">
        <fgColor theme="0"/>
        <bgColor indexed="64"/>
      </patternFill>
    </fill>
    <fill>
      <patternFill patternType="solid">
        <fgColor indexed="9"/>
        <bgColor indexed="64"/>
      </patternFill>
    </fill>
    <fill>
      <patternFill patternType="solid">
        <fgColor rgb="FFFFC000"/>
        <bgColor indexed="64"/>
      </patternFill>
    </fill>
    <fill>
      <patternFill patternType="solid">
        <fgColor theme="5" tint="0.59999389629810485"/>
        <bgColor indexed="64"/>
      </patternFill>
    </fill>
    <fill>
      <patternFill patternType="solid">
        <fgColor theme="4" tint="-0.249977111117893"/>
        <bgColor indexed="64"/>
      </patternFill>
    </fill>
    <fill>
      <patternFill patternType="solid">
        <fgColor rgb="FFFFFFFF"/>
        <bgColor rgb="FF000000"/>
      </patternFill>
    </fill>
    <fill>
      <patternFill patternType="solid">
        <fgColor rgb="FFFFFF00"/>
        <bgColor rgb="FF000000"/>
      </patternFill>
    </fill>
    <fill>
      <patternFill patternType="solid">
        <fgColor theme="2" tint="-0.499984740745262"/>
        <bgColor indexed="64"/>
      </patternFill>
    </fill>
    <fill>
      <patternFill patternType="solid">
        <fgColor theme="6" tint="-0.249977111117893"/>
        <bgColor indexed="64"/>
      </patternFill>
    </fill>
    <fill>
      <patternFill patternType="solid">
        <fgColor theme="0" tint="-0.499984740745262"/>
        <bgColor indexed="64"/>
      </patternFill>
    </fill>
    <fill>
      <patternFill patternType="solid">
        <fgColor theme="3" tint="0.59999389629810485"/>
        <bgColor indexed="64"/>
      </patternFill>
    </fill>
    <fill>
      <patternFill patternType="solid">
        <fgColor theme="9" tint="0.59999389629810485"/>
        <bgColor indexed="64"/>
      </patternFill>
    </fill>
    <fill>
      <patternFill patternType="solid">
        <fgColor rgb="FFC00000"/>
        <bgColor rgb="FF000000"/>
      </patternFill>
    </fill>
  </fills>
  <borders count="36">
    <border>
      <left/>
      <right/>
      <top/>
      <bottom/>
      <diagonal/>
    </border>
    <border>
      <left style="medium">
        <color indexed="64"/>
      </left>
      <right style="thin">
        <color indexed="64"/>
      </right>
      <top style="medium">
        <color indexed="64"/>
      </top>
      <bottom style="thin">
        <color indexed="64"/>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auto="1"/>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style="thin">
        <color theme="0"/>
      </top>
      <bottom style="thin">
        <color theme="0"/>
      </bottom>
      <diagonal/>
    </border>
    <border>
      <left style="thin">
        <color auto="1"/>
      </left>
      <right style="thin">
        <color auto="1"/>
      </right>
      <top style="thin">
        <color theme="0"/>
      </top>
      <bottom style="thin">
        <color auto="1"/>
      </bottom>
      <diagonal/>
    </border>
    <border>
      <left/>
      <right/>
      <top style="thin">
        <color theme="0"/>
      </top>
      <bottom/>
      <diagonal/>
    </border>
    <border>
      <left style="thin">
        <color auto="1"/>
      </left>
      <right/>
      <top style="thin">
        <color theme="0"/>
      </top>
      <bottom style="thin">
        <color auto="1"/>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style="double">
        <color theme="0"/>
      </left>
      <right style="double">
        <color theme="0"/>
      </right>
      <top style="double">
        <color theme="0"/>
      </top>
      <bottom style="double">
        <color theme="0"/>
      </bottom>
      <diagonal/>
    </border>
    <border>
      <left style="hair">
        <color indexed="64"/>
      </left>
      <right style="hair">
        <color indexed="64"/>
      </right>
      <top style="hair">
        <color indexed="64"/>
      </top>
      <bottom style="hair">
        <color indexed="64"/>
      </bottom>
      <diagonal/>
    </border>
  </borders>
  <cellStyleXfs count="11">
    <xf numFmtId="164" fontId="0" fillId="0" borderId="0"/>
    <xf numFmtId="9" fontId="7" fillId="0" borderId="0" applyFont="0" applyFill="0" applyBorder="0" applyAlignment="0" applyProtection="0"/>
    <xf numFmtId="0" fontId="5" fillId="0" borderId="0"/>
    <xf numFmtId="0" fontId="5" fillId="0" borderId="0"/>
    <xf numFmtId="0" fontId="4" fillId="0" borderId="0"/>
    <xf numFmtId="0" fontId="3" fillId="0" borderId="0"/>
    <xf numFmtId="0" fontId="37" fillId="0" borderId="0" applyNumberFormat="0" applyFill="0" applyBorder="0" applyAlignment="0" applyProtection="0"/>
    <xf numFmtId="0" fontId="38" fillId="0" borderId="0" applyNumberFormat="0" applyFill="0" applyBorder="0" applyAlignment="0" applyProtection="0">
      <alignment vertical="top"/>
      <protection locked="0"/>
    </xf>
    <xf numFmtId="0" fontId="34" fillId="0" borderId="0"/>
    <xf numFmtId="0" fontId="2" fillId="0" borderId="0"/>
    <xf numFmtId="0" fontId="1" fillId="0" borderId="0"/>
  </cellStyleXfs>
  <cellXfs count="194">
    <xf numFmtId="164" fontId="0" fillId="0" borderId="0" xfId="0"/>
    <xf numFmtId="164" fontId="8" fillId="0" borderId="0" xfId="0" applyFont="1" applyAlignment="1">
      <alignment vertical="center"/>
    </xf>
    <xf numFmtId="164" fontId="9" fillId="0" borderId="10" xfId="0" applyFont="1" applyBorder="1" applyAlignment="1">
      <alignment horizontal="center" vertical="center"/>
    </xf>
    <xf numFmtId="164" fontId="9" fillId="0" borderId="11" xfId="0" applyFont="1" applyBorder="1" applyAlignment="1">
      <alignment horizontal="center" vertical="center"/>
    </xf>
    <xf numFmtId="164" fontId="10" fillId="0" borderId="11" xfId="0" applyFont="1" applyBorder="1" applyAlignment="1">
      <alignment horizontal="center" vertical="center" wrapText="1"/>
    </xf>
    <xf numFmtId="0" fontId="11" fillId="0" borderId="11" xfId="0" applyNumberFormat="1" applyFont="1" applyBorder="1" applyAlignment="1">
      <alignment horizontal="center" vertical="center" wrapText="1"/>
    </xf>
    <xf numFmtId="165" fontId="5" fillId="0" borderId="0" xfId="0" applyNumberFormat="1" applyFont="1" applyAlignment="1">
      <alignment vertical="center" wrapText="1"/>
    </xf>
    <xf numFmtId="165" fontId="5" fillId="0" borderId="0" xfId="0" applyNumberFormat="1" applyFont="1" applyAlignment="1">
      <alignment horizontal="center" vertical="center" wrapText="1"/>
    </xf>
    <xf numFmtId="0" fontId="8" fillId="0" borderId="0" xfId="0" applyNumberFormat="1" applyFont="1" applyAlignment="1">
      <alignment horizontal="center" vertical="center" wrapText="1"/>
    </xf>
    <xf numFmtId="164" fontId="5" fillId="0" borderId="0" xfId="0" applyFont="1" applyAlignment="1">
      <alignment vertical="center"/>
    </xf>
    <xf numFmtId="164" fontId="15" fillId="0" borderId="0" xfId="0" applyFont="1" applyAlignment="1">
      <alignment vertical="center"/>
    </xf>
    <xf numFmtId="0" fontId="14" fillId="0" borderId="16" xfId="2" applyFont="1" applyBorder="1" applyAlignment="1" applyProtection="1">
      <alignment horizontal="center" vertical="top" wrapText="1"/>
      <protection locked="0"/>
    </xf>
    <xf numFmtId="164" fontId="5" fillId="0" borderId="17" xfId="0" applyFont="1" applyBorder="1" applyAlignment="1">
      <alignment vertical="center"/>
    </xf>
    <xf numFmtId="164" fontId="5" fillId="0" borderId="13" xfId="0" applyFont="1" applyBorder="1" applyAlignment="1">
      <alignment horizontal="center" vertical="center"/>
    </xf>
    <xf numFmtId="17" fontId="5" fillId="0" borderId="0" xfId="0" applyNumberFormat="1" applyFont="1" applyAlignment="1">
      <alignment horizontal="center" vertical="center"/>
    </xf>
    <xf numFmtId="164" fontId="13" fillId="0" borderId="0" xfId="0" applyFont="1" applyAlignment="1">
      <alignment horizontal="left" vertical="center"/>
    </xf>
    <xf numFmtId="0" fontId="19" fillId="0" borderId="25" xfId="3" applyFont="1" applyBorder="1" applyAlignment="1">
      <alignment horizontal="center" vertical="top" wrapText="1"/>
    </xf>
    <xf numFmtId="0" fontId="19" fillId="0" borderId="27" xfId="3" applyFont="1" applyBorder="1" applyAlignment="1">
      <alignment horizontal="center" vertical="top" wrapText="1"/>
    </xf>
    <xf numFmtId="165" fontId="8" fillId="0" borderId="0" xfId="0" applyNumberFormat="1" applyFont="1" applyAlignment="1">
      <alignment horizontal="center" vertical="center" wrapText="1"/>
    </xf>
    <xf numFmtId="164" fontId="8" fillId="5" borderId="0" xfId="0" applyFont="1" applyFill="1" applyAlignment="1">
      <alignment vertical="center"/>
    </xf>
    <xf numFmtId="164" fontId="24" fillId="0" borderId="0" xfId="0" applyFont="1"/>
    <xf numFmtId="164" fontId="24" fillId="0" borderId="0" xfId="0" applyFont="1" applyAlignment="1">
      <alignment vertical="center"/>
    </xf>
    <xf numFmtId="164" fontId="23" fillId="7" borderId="30" xfId="0" applyFont="1" applyFill="1" applyBorder="1" applyAlignment="1">
      <alignment horizontal="center" vertical="center"/>
    </xf>
    <xf numFmtId="164" fontId="0" fillId="0" borderId="0" xfId="0" applyAlignment="1">
      <alignment vertical="center"/>
    </xf>
    <xf numFmtId="164" fontId="23" fillId="7" borderId="30" xfId="0" applyFont="1" applyFill="1" applyBorder="1" applyAlignment="1">
      <alignment horizontal="center" vertical="center" wrapText="1"/>
    </xf>
    <xf numFmtId="164" fontId="27" fillId="7" borderId="30" xfId="0" applyFont="1" applyFill="1" applyBorder="1" applyAlignment="1">
      <alignment horizontal="center" vertical="center" wrapText="1"/>
    </xf>
    <xf numFmtId="0" fontId="11" fillId="0" borderId="12" xfId="0" applyNumberFormat="1" applyFont="1" applyBorder="1" applyAlignment="1">
      <alignment horizontal="left" vertical="center" wrapText="1"/>
    </xf>
    <xf numFmtId="165" fontId="5" fillId="0" borderId="14" xfId="0" applyNumberFormat="1" applyFont="1" applyBorder="1" applyAlignment="1">
      <alignment horizontal="left" vertical="center" wrapText="1"/>
    </xf>
    <xf numFmtId="164" fontId="5" fillId="0" borderId="14" xfId="0" applyFont="1" applyBorder="1" applyAlignment="1">
      <alignment horizontal="left" vertical="center"/>
    </xf>
    <xf numFmtId="0" fontId="14" fillId="0" borderId="16" xfId="2" applyFont="1" applyBorder="1" applyAlignment="1" applyProtection="1">
      <alignment horizontal="left" vertical="top" wrapText="1"/>
      <protection locked="0"/>
    </xf>
    <xf numFmtId="164" fontId="5" fillId="0" borderId="17" xfId="0" applyFont="1" applyBorder="1" applyAlignment="1">
      <alignment horizontal="left" vertical="center"/>
    </xf>
    <xf numFmtId="164" fontId="8" fillId="0" borderId="0" xfId="0" applyFont="1" applyAlignment="1">
      <alignment horizontal="left" vertical="center"/>
    </xf>
    <xf numFmtId="164" fontId="18" fillId="8" borderId="29" xfId="0" applyFont="1" applyFill="1" applyBorder="1" applyAlignment="1">
      <alignment horizontal="left" vertical="center"/>
    </xf>
    <xf numFmtId="164" fontId="18" fillId="8" borderId="31" xfId="0" applyFont="1" applyFill="1" applyBorder="1" applyAlignment="1">
      <alignment horizontal="left" vertical="center"/>
    </xf>
    <xf numFmtId="164" fontId="18" fillId="8" borderId="5" xfId="0" applyFont="1" applyFill="1" applyBorder="1" applyAlignment="1">
      <alignment horizontal="left" vertical="center"/>
    </xf>
    <xf numFmtId="164" fontId="18" fillId="8" borderId="22" xfId="0" applyFont="1" applyFill="1" applyBorder="1" applyAlignment="1">
      <alignment horizontal="left" vertical="center"/>
    </xf>
    <xf numFmtId="164" fontId="18" fillId="9" borderId="5" xfId="0" applyFont="1" applyFill="1" applyBorder="1" applyAlignment="1">
      <alignment horizontal="left" vertical="center"/>
    </xf>
    <xf numFmtId="164" fontId="18" fillId="8" borderId="5" xfId="0" applyFont="1" applyFill="1" applyBorder="1" applyAlignment="1">
      <alignment horizontal="left" vertical="center" wrapText="1"/>
    </xf>
    <xf numFmtId="164" fontId="27" fillId="11" borderId="30" xfId="0" applyFont="1" applyFill="1" applyBorder="1" applyAlignment="1">
      <alignment horizontal="center" vertical="center" wrapText="1"/>
    </xf>
    <xf numFmtId="164" fontId="27" fillId="12" borderId="30" xfId="0" applyFont="1" applyFill="1" applyBorder="1" applyAlignment="1">
      <alignment horizontal="center" vertical="center" wrapText="1"/>
    </xf>
    <xf numFmtId="164" fontId="26" fillId="12" borderId="28" xfId="0" applyFont="1" applyFill="1" applyBorder="1" applyAlignment="1">
      <alignment horizontal="center" vertical="center" wrapText="1"/>
    </xf>
    <xf numFmtId="164" fontId="29" fillId="0" borderId="5" xfId="0" applyFont="1" applyBorder="1" applyAlignment="1">
      <alignment horizontal="left" vertical="center"/>
    </xf>
    <xf numFmtId="164" fontId="29" fillId="10" borderId="5" xfId="0" applyFont="1" applyFill="1" applyBorder="1" applyAlignment="1">
      <alignment horizontal="left" vertical="center"/>
    </xf>
    <xf numFmtId="164" fontId="29" fillId="0" borderId="5" xfId="0" applyFont="1" applyBorder="1" applyAlignment="1">
      <alignment horizontal="center" vertical="center"/>
    </xf>
    <xf numFmtId="164" fontId="30" fillId="0" borderId="32" xfId="0" applyFont="1" applyBorder="1" applyAlignment="1">
      <alignment horizontal="center" vertical="center"/>
    </xf>
    <xf numFmtId="164" fontId="31" fillId="0" borderId="32" xfId="0" applyFont="1" applyBorder="1" applyAlignment="1">
      <alignment horizontal="center" vertical="center"/>
    </xf>
    <xf numFmtId="164" fontId="32" fillId="0" borderId="5" xfId="0" applyFont="1" applyBorder="1" applyAlignment="1">
      <alignment horizontal="center" vertical="center"/>
    </xf>
    <xf numFmtId="164" fontId="33" fillId="0" borderId="32" xfId="0" applyFont="1" applyBorder="1" applyAlignment="1">
      <alignment horizontal="center" vertical="center"/>
    </xf>
    <xf numFmtId="164" fontId="30" fillId="0" borderId="5" xfId="0" applyFont="1" applyBorder="1" applyAlignment="1">
      <alignment horizontal="center" vertical="center"/>
    </xf>
    <xf numFmtId="164" fontId="6" fillId="13" borderId="33" xfId="0" applyFont="1" applyFill="1" applyBorder="1" applyAlignment="1">
      <alignment horizontal="center" vertical="center" wrapText="1"/>
    </xf>
    <xf numFmtId="0" fontId="33" fillId="0" borderId="32" xfId="2" applyFont="1" applyBorder="1" applyAlignment="1">
      <alignment horizontal="center" vertical="center"/>
    </xf>
    <xf numFmtId="164" fontId="29" fillId="0" borderId="0" xfId="0" applyFont="1" applyAlignment="1">
      <alignment horizontal="left" vertical="center" wrapText="1"/>
    </xf>
    <xf numFmtId="164" fontId="35" fillId="7" borderId="34" xfId="0" applyFont="1" applyFill="1" applyBorder="1" applyAlignment="1">
      <alignment horizontal="center" vertical="center" wrapText="1"/>
    </xf>
    <xf numFmtId="164" fontId="25" fillId="6" borderId="34" xfId="0" applyFont="1" applyFill="1" applyBorder="1" applyAlignment="1">
      <alignment horizontal="center" vertical="center"/>
    </xf>
    <xf numFmtId="164" fontId="18" fillId="0" borderId="34" xfId="0" applyFont="1" applyBorder="1" applyAlignment="1">
      <alignment horizontal="center" vertical="center" wrapText="1"/>
    </xf>
    <xf numFmtId="164" fontId="25" fillId="6" borderId="34" xfId="0" applyFont="1" applyFill="1" applyBorder="1" applyAlignment="1">
      <alignment horizontal="center"/>
    </xf>
    <xf numFmtId="164" fontId="12" fillId="6" borderId="34" xfId="0" applyFont="1" applyFill="1" applyBorder="1" applyAlignment="1">
      <alignment horizontal="center" vertical="center" wrapText="1"/>
    </xf>
    <xf numFmtId="164" fontId="32" fillId="14" borderId="5" xfId="0" applyFont="1" applyFill="1" applyBorder="1" applyAlignment="1">
      <alignment horizontal="center" vertical="center"/>
    </xf>
    <xf numFmtId="164" fontId="29" fillId="10" borderId="5" xfId="0" applyFont="1" applyFill="1" applyBorder="1" applyAlignment="1">
      <alignment horizontal="center" vertical="center"/>
    </xf>
    <xf numFmtId="164" fontId="36" fillId="10" borderId="5" xfId="0" applyFont="1" applyFill="1" applyBorder="1" applyAlignment="1">
      <alignment horizontal="left" vertical="center" wrapText="1"/>
    </xf>
    <xf numFmtId="164" fontId="8" fillId="0" borderId="0" xfId="0" applyFont="1" applyFill="1" applyAlignment="1">
      <alignment vertical="center"/>
    </xf>
    <xf numFmtId="0" fontId="21" fillId="0" borderId="5" xfId="3" applyFont="1" applyBorder="1" applyAlignment="1">
      <alignment horizontal="center" vertical="center" wrapText="1"/>
    </xf>
    <xf numFmtId="164" fontId="14" fillId="0" borderId="17" xfId="0" applyFont="1" applyBorder="1" applyAlignment="1">
      <alignment vertical="center"/>
    </xf>
    <xf numFmtId="164" fontId="16" fillId="0" borderId="17" xfId="0" applyFont="1" applyBorder="1" applyAlignment="1">
      <alignment vertical="center"/>
    </xf>
    <xf numFmtId="0" fontId="16" fillId="0" borderId="17" xfId="2" applyFont="1" applyBorder="1" applyAlignment="1">
      <alignment wrapText="1"/>
    </xf>
    <xf numFmtId="164" fontId="43" fillId="0" borderId="0" xfId="0" applyFont="1" applyAlignment="1">
      <alignment vertical="center" wrapText="1"/>
    </xf>
    <xf numFmtId="165" fontId="44" fillId="0" borderId="0" xfId="0" applyNumberFormat="1" applyFont="1" applyAlignment="1">
      <alignment vertical="center" wrapText="1"/>
    </xf>
    <xf numFmtId="164" fontId="43" fillId="0" borderId="0" xfId="0" applyFont="1" applyAlignment="1">
      <alignment vertical="center"/>
    </xf>
    <xf numFmtId="164" fontId="44" fillId="0" borderId="0" xfId="0" applyFont="1" applyAlignment="1">
      <alignment vertical="center"/>
    </xf>
    <xf numFmtId="164" fontId="45" fillId="2" borderId="5" xfId="0" applyFont="1" applyFill="1" applyBorder="1" applyAlignment="1">
      <alignment horizontal="center" vertical="center" wrapText="1"/>
    </xf>
    <xf numFmtId="164" fontId="45" fillId="2" borderId="5" xfId="0" applyFont="1" applyFill="1" applyBorder="1" applyAlignment="1">
      <alignment horizontal="left" vertical="center" wrapText="1"/>
    </xf>
    <xf numFmtId="164" fontId="45" fillId="0" borderId="5" xfId="0" applyFont="1" applyBorder="1" applyAlignment="1">
      <alignment horizontal="justify" vertical="center" wrapText="1"/>
    </xf>
    <xf numFmtId="164" fontId="45" fillId="3" borderId="5" xfId="0" applyFont="1" applyFill="1" applyBorder="1" applyAlignment="1">
      <alignment horizontal="center" vertical="center" wrapText="1"/>
    </xf>
    <xf numFmtId="1" fontId="44" fillId="0" borderId="5" xfId="0" applyNumberFormat="1" applyFont="1" applyBorder="1" applyAlignment="1" applyProtection="1">
      <alignment horizontal="center" vertical="center"/>
      <protection locked="0"/>
    </xf>
    <xf numFmtId="1" fontId="45" fillId="0" borderId="5" xfId="0" applyNumberFormat="1" applyFont="1" applyBorder="1" applyAlignment="1" applyProtection="1">
      <alignment horizontal="center" vertical="center" wrapText="1"/>
      <protection locked="0"/>
    </xf>
    <xf numFmtId="1" fontId="45" fillId="0" borderId="5" xfId="0" applyNumberFormat="1" applyFont="1" applyBorder="1" applyAlignment="1">
      <alignment horizontal="center" vertical="center" wrapText="1"/>
    </xf>
    <xf numFmtId="164" fontId="45" fillId="0" borderId="5" xfId="0" applyFont="1" applyBorder="1" applyAlignment="1">
      <alignment horizontal="left" vertical="center" wrapText="1"/>
    </xf>
    <xf numFmtId="164" fontId="44" fillId="3" borderId="5" xfId="0" applyFont="1" applyFill="1" applyBorder="1" applyAlignment="1">
      <alignment horizontal="justify" vertical="center" wrapText="1"/>
    </xf>
    <xf numFmtId="1" fontId="47" fillId="0" borderId="5" xfId="0" applyNumberFormat="1" applyFont="1" applyBorder="1" applyAlignment="1" applyProtection="1">
      <alignment horizontal="center" vertical="center"/>
      <protection locked="0"/>
    </xf>
    <xf numFmtId="1" fontId="44" fillId="0" borderId="5" xfId="0" applyNumberFormat="1" applyFont="1" applyBorder="1" applyAlignment="1">
      <alignment horizontal="center" vertical="center" wrapText="1"/>
    </xf>
    <xf numFmtId="164" fontId="47" fillId="0" borderId="5" xfId="0" applyFont="1" applyBorder="1" applyAlignment="1">
      <alignment horizontal="justify" vertical="center" wrapText="1"/>
    </xf>
    <xf numFmtId="1" fontId="47" fillId="0" borderId="5" xfId="0" applyNumberFormat="1" applyFont="1" applyBorder="1" applyAlignment="1" applyProtection="1">
      <alignment horizontal="center" vertical="center" wrapText="1"/>
      <protection locked="0"/>
    </xf>
    <xf numFmtId="1" fontId="48" fillId="0" borderId="5" xfId="0" applyNumberFormat="1" applyFont="1" applyBorder="1" applyAlignment="1" applyProtection="1">
      <alignment horizontal="center" vertical="center" wrapText="1"/>
      <protection locked="0"/>
    </xf>
    <xf numFmtId="166" fontId="44" fillId="0" borderId="5" xfId="0" applyNumberFormat="1" applyFont="1" applyBorder="1" applyAlignment="1">
      <alignment horizontal="left" vertical="center" wrapText="1"/>
    </xf>
    <xf numFmtId="164" fontId="45" fillId="0" borderId="5" xfId="0" applyFont="1" applyBorder="1" applyAlignment="1">
      <alignment horizontal="center" vertical="center" wrapText="1"/>
    </xf>
    <xf numFmtId="164" fontId="44" fillId="0" borderId="5" xfId="0" applyFont="1" applyBorder="1" applyAlignment="1">
      <alignment horizontal="justify" vertical="center" wrapText="1"/>
    </xf>
    <xf numFmtId="164" fontId="47" fillId="0" borderId="5" xfId="0" applyFont="1" applyBorder="1" applyAlignment="1">
      <alignment horizontal="center" vertical="center" wrapText="1"/>
    </xf>
    <xf numFmtId="1" fontId="47" fillId="0" borderId="5" xfId="0" applyNumberFormat="1" applyFont="1" applyBorder="1" applyAlignment="1">
      <alignment horizontal="center" vertical="center" wrapText="1"/>
    </xf>
    <xf numFmtId="164" fontId="47" fillId="0" borderId="5" xfId="0" applyFont="1" applyBorder="1" applyAlignment="1">
      <alignment horizontal="left" vertical="center" wrapText="1"/>
    </xf>
    <xf numFmtId="164" fontId="44" fillId="0" borderId="5" xfId="0" applyFont="1" applyBorder="1" applyAlignment="1">
      <alignment vertical="center" wrapText="1"/>
    </xf>
    <xf numFmtId="164" fontId="44" fillId="0" borderId="5" xfId="0" applyFont="1" applyBorder="1" applyAlignment="1">
      <alignment horizontal="left" vertical="center" wrapText="1"/>
    </xf>
    <xf numFmtId="1" fontId="44" fillId="0" borderId="5" xfId="0" applyNumberFormat="1" applyFont="1" applyBorder="1" applyAlignment="1">
      <alignment horizontal="center" vertical="center"/>
    </xf>
    <xf numFmtId="164" fontId="45" fillId="3" borderId="5" xfId="0" applyFont="1" applyFill="1" applyBorder="1" applyAlignment="1">
      <alignment horizontal="justify" vertical="center" wrapText="1"/>
    </xf>
    <xf numFmtId="164" fontId="45" fillId="2" borderId="5" xfId="0" applyFont="1" applyFill="1" applyBorder="1" applyAlignment="1">
      <alignment vertical="center" wrapText="1"/>
    </xf>
    <xf numFmtId="164" fontId="45" fillId="0" borderId="5" xfId="0" applyFont="1" applyFill="1" applyBorder="1" applyAlignment="1">
      <alignment horizontal="justify" vertical="center" wrapText="1"/>
    </xf>
    <xf numFmtId="164" fontId="45" fillId="0" borderId="5" xfId="0" applyFont="1" applyFill="1" applyBorder="1" applyAlignment="1">
      <alignment horizontal="center" vertical="center" wrapText="1"/>
    </xf>
    <xf numFmtId="1" fontId="45" fillId="0" borderId="5" xfId="0" applyNumberFormat="1" applyFont="1" applyFill="1" applyBorder="1" applyAlignment="1" applyProtection="1">
      <alignment horizontal="center" vertical="center" wrapText="1"/>
      <protection locked="0"/>
    </xf>
    <xf numFmtId="164" fontId="50" fillId="0" borderId="5" xfId="0" applyFont="1" applyFill="1" applyBorder="1" applyAlignment="1">
      <alignment vertical="center"/>
    </xf>
    <xf numFmtId="164" fontId="45" fillId="0" borderId="5" xfId="0" applyFont="1" applyFill="1" applyBorder="1" applyAlignment="1">
      <alignment horizontal="left" vertical="center" wrapText="1"/>
    </xf>
    <xf numFmtId="164" fontId="47" fillId="0" borderId="5" xfId="0" applyFont="1" applyFill="1" applyBorder="1" applyAlignment="1">
      <alignment horizontal="left" vertical="center" wrapText="1"/>
    </xf>
    <xf numFmtId="164" fontId="50" fillId="0" borderId="5" xfId="0" applyFont="1" applyFill="1" applyBorder="1" applyAlignment="1">
      <alignment horizontal="center" vertical="center"/>
    </xf>
    <xf numFmtId="1" fontId="44" fillId="0" borderId="5" xfId="0" applyNumberFormat="1" applyFont="1" applyBorder="1" applyAlignment="1" applyProtection="1">
      <alignment vertical="center" wrapText="1"/>
      <protection locked="0"/>
    </xf>
    <xf numFmtId="164" fontId="50" fillId="0" borderId="5" xfId="0" applyFont="1" applyBorder="1" applyAlignment="1">
      <alignment vertical="center"/>
    </xf>
    <xf numFmtId="1" fontId="44" fillId="0" borderId="5" xfId="0" applyNumberFormat="1" applyFont="1" applyBorder="1" applyAlignment="1" applyProtection="1">
      <alignment horizontal="center" vertical="center" wrapText="1"/>
      <protection locked="0"/>
    </xf>
    <xf numFmtId="164" fontId="50" fillId="0" borderId="5" xfId="0" applyFont="1" applyBorder="1" applyAlignment="1">
      <alignment horizontal="center" vertical="center"/>
    </xf>
    <xf numFmtId="164" fontId="44" fillId="2" borderId="5" xfId="0" applyFont="1" applyFill="1" applyBorder="1" applyAlignment="1">
      <alignment horizontal="left" vertical="center"/>
    </xf>
    <xf numFmtId="164" fontId="44" fillId="3" borderId="5" xfId="0" applyFont="1" applyFill="1" applyBorder="1" applyAlignment="1">
      <alignment horizontal="center" vertical="center" wrapText="1"/>
    </xf>
    <xf numFmtId="164" fontId="44" fillId="0" borderId="5" xfId="0" applyFont="1" applyBorder="1" applyAlignment="1">
      <alignment horizontal="center" vertical="center" wrapText="1"/>
    </xf>
    <xf numFmtId="164" fontId="44" fillId="0" borderId="5" xfId="0" applyFont="1" applyBorder="1" applyAlignment="1">
      <alignment horizontal="center" vertical="center"/>
    </xf>
    <xf numFmtId="164" fontId="44" fillId="0" borderId="5" xfId="0" applyFont="1" applyBorder="1" applyAlignment="1">
      <alignment horizontal="left" vertical="center"/>
    </xf>
    <xf numFmtId="0" fontId="44" fillId="2" borderId="5" xfId="2" applyFont="1" applyFill="1" applyBorder="1" applyAlignment="1">
      <alignment horizontal="left" vertical="center" wrapText="1"/>
    </xf>
    <xf numFmtId="0" fontId="44" fillId="0" borderId="5" xfId="2" applyFont="1" applyBorder="1" applyAlignment="1">
      <alignment horizontal="left" vertical="center" wrapText="1"/>
    </xf>
    <xf numFmtId="0" fontId="44" fillId="2" borderId="5" xfId="2" applyFont="1" applyFill="1" applyBorder="1" applyAlignment="1">
      <alignment horizontal="center" vertical="center" wrapText="1"/>
    </xf>
    <xf numFmtId="167" fontId="44" fillId="0" borderId="5" xfId="2" applyNumberFormat="1" applyFont="1" applyBorder="1" applyAlignment="1">
      <alignment horizontal="center" vertical="center" wrapText="1"/>
    </xf>
    <xf numFmtId="164" fontId="29" fillId="0" borderId="0" xfId="0" applyFont="1" applyBorder="1" applyAlignment="1">
      <alignment horizontal="left" vertical="center"/>
    </xf>
    <xf numFmtId="164" fontId="18" fillId="8" borderId="24" xfId="0" applyFont="1" applyFill="1" applyBorder="1" applyAlignment="1">
      <alignment horizontal="left" vertical="center"/>
    </xf>
    <xf numFmtId="164" fontId="54" fillId="0" borderId="5" xfId="0" applyFont="1" applyBorder="1" applyAlignment="1">
      <alignment horizontal="center" vertical="center" wrapText="1"/>
    </xf>
    <xf numFmtId="164" fontId="18" fillId="15" borderId="5" xfId="0" applyFont="1" applyFill="1" applyBorder="1" applyAlignment="1">
      <alignment horizontal="left" vertical="center"/>
    </xf>
    <xf numFmtId="0" fontId="5" fillId="0" borderId="26" xfId="3" applyBorder="1" applyAlignment="1">
      <alignment horizontal="center" vertical="center"/>
    </xf>
    <xf numFmtId="0" fontId="14" fillId="0" borderId="5" xfId="3" applyFont="1" applyBorder="1" applyAlignment="1">
      <alignment horizontal="center" vertical="center" wrapText="1"/>
    </xf>
    <xf numFmtId="0" fontId="1" fillId="0" borderId="0" xfId="10"/>
    <xf numFmtId="0" fontId="1" fillId="0" borderId="0" xfId="10" applyAlignment="1">
      <alignment vertical="center"/>
    </xf>
    <xf numFmtId="0" fontId="22" fillId="0" borderId="0" xfId="10" applyFont="1" applyAlignment="1">
      <alignment horizontal="center" vertical="center"/>
    </xf>
    <xf numFmtId="0" fontId="21" fillId="0" borderId="0" xfId="10" applyFont="1" applyAlignment="1">
      <alignment horizontal="center" vertical="center"/>
    </xf>
    <xf numFmtId="49" fontId="21" fillId="0" borderId="5" xfId="3" applyNumberFormat="1" applyFont="1" applyBorder="1" applyAlignment="1">
      <alignment horizontal="center" vertical="center" wrapText="1"/>
    </xf>
    <xf numFmtId="0" fontId="21" fillId="0" borderId="5" xfId="3" applyFont="1" applyBorder="1" applyAlignment="1">
      <alignment horizontal="left" vertical="center" wrapText="1"/>
    </xf>
    <xf numFmtId="0" fontId="1" fillId="0" borderId="22" xfId="10" applyBorder="1" applyAlignment="1">
      <alignment horizontal="center" vertical="center"/>
    </xf>
    <xf numFmtId="0" fontId="1" fillId="0" borderId="23" xfId="10" applyBorder="1" applyAlignment="1">
      <alignment horizontal="center" vertical="center"/>
    </xf>
    <xf numFmtId="0" fontId="1" fillId="0" borderId="24" xfId="10" applyBorder="1" applyAlignment="1">
      <alignment horizontal="center" vertical="center"/>
    </xf>
    <xf numFmtId="0" fontId="21" fillId="0" borderId="5" xfId="10" applyFont="1" applyBorder="1" applyAlignment="1">
      <alignment horizontal="center" vertical="center" wrapText="1"/>
    </xf>
    <xf numFmtId="0" fontId="21" fillId="0" borderId="35" xfId="10" applyFont="1" applyBorder="1" applyAlignment="1">
      <alignment horizontal="center" vertical="center" wrapText="1"/>
    </xf>
    <xf numFmtId="0" fontId="5" fillId="0" borderId="19" xfId="3" applyBorder="1" applyAlignment="1">
      <alignment horizontal="center" vertical="center"/>
    </xf>
    <xf numFmtId="0" fontId="5" fillId="0" borderId="26" xfId="3" applyBorder="1" applyAlignment="1">
      <alignment horizontal="center" vertical="center"/>
    </xf>
    <xf numFmtId="0" fontId="14" fillId="0" borderId="5" xfId="3" applyFont="1" applyBorder="1" applyAlignment="1">
      <alignment horizontal="center" vertical="center" wrapText="1"/>
    </xf>
    <xf numFmtId="0" fontId="17" fillId="0" borderId="5" xfId="3" applyFont="1" applyBorder="1" applyAlignment="1">
      <alignment horizontal="center" vertical="center"/>
    </xf>
    <xf numFmtId="0" fontId="18" fillId="0" borderId="5" xfId="3" applyFont="1" applyBorder="1" applyAlignment="1">
      <alignment horizontal="left" vertical="center" wrapText="1"/>
    </xf>
    <xf numFmtId="0" fontId="19" fillId="0" borderId="22" xfId="3" applyFont="1" applyBorder="1" applyAlignment="1">
      <alignment horizontal="left" vertical="center" wrapText="1"/>
    </xf>
    <xf numFmtId="0" fontId="19" fillId="0" borderId="23" xfId="3" applyFont="1" applyBorder="1" applyAlignment="1">
      <alignment horizontal="left" vertical="center" wrapText="1"/>
    </xf>
    <xf numFmtId="0" fontId="19" fillId="0" borderId="24" xfId="3" applyFont="1" applyBorder="1" applyAlignment="1">
      <alignment horizontal="left" vertical="center" wrapText="1"/>
    </xf>
    <xf numFmtId="0" fontId="20" fillId="0" borderId="22" xfId="3" applyFont="1" applyBorder="1" applyAlignment="1">
      <alignment horizontal="left" vertical="top" wrapText="1"/>
    </xf>
    <xf numFmtId="0" fontId="20" fillId="0" borderId="23" xfId="3" applyFont="1" applyBorder="1" applyAlignment="1">
      <alignment horizontal="left" vertical="top" wrapText="1"/>
    </xf>
    <xf numFmtId="0" fontId="20" fillId="0" borderId="24" xfId="3" applyFont="1" applyBorder="1" applyAlignment="1">
      <alignment horizontal="left" vertical="top" wrapText="1"/>
    </xf>
    <xf numFmtId="0" fontId="14" fillId="0" borderId="22" xfId="3" applyFont="1" applyBorder="1" applyAlignment="1">
      <alignment horizontal="center" vertical="center"/>
    </xf>
    <xf numFmtId="0" fontId="14" fillId="0" borderId="23" xfId="3" applyFont="1" applyBorder="1" applyAlignment="1">
      <alignment horizontal="center" vertical="center"/>
    </xf>
    <xf numFmtId="0" fontId="14" fillId="0" borderId="24" xfId="3" applyFont="1" applyBorder="1" applyAlignment="1">
      <alignment horizontal="center" vertical="center"/>
    </xf>
    <xf numFmtId="164" fontId="41" fillId="0" borderId="16" xfId="0" applyFont="1" applyBorder="1" applyAlignment="1">
      <alignment horizontal="center" vertical="center"/>
    </xf>
    <xf numFmtId="0" fontId="16" fillId="0" borderId="16" xfId="2" applyFont="1" applyBorder="1" applyAlignment="1">
      <alignment horizontal="center" vertical="center" wrapText="1"/>
    </xf>
    <xf numFmtId="164" fontId="41" fillId="0" borderId="17" xfId="0" applyFont="1" applyBorder="1" applyAlignment="1">
      <alignment horizontal="center" vertical="center"/>
    </xf>
    <xf numFmtId="0" fontId="16" fillId="0" borderId="17" xfId="2" applyFont="1" applyBorder="1" applyAlignment="1">
      <alignment horizontal="center" vertical="center" wrapText="1"/>
    </xf>
    <xf numFmtId="0" fontId="44" fillId="0" borderId="5" xfId="2" applyFont="1" applyBorder="1" applyAlignment="1" applyProtection="1">
      <alignment horizontal="center" vertical="center" wrapText="1"/>
      <protection locked="0"/>
    </xf>
    <xf numFmtId="0" fontId="44" fillId="2" borderId="5" xfId="2" applyFont="1" applyFill="1" applyBorder="1" applyAlignment="1">
      <alignment horizontal="center" vertical="center" wrapText="1"/>
    </xf>
    <xf numFmtId="0" fontId="44" fillId="0" borderId="5" xfId="2" applyFont="1" applyBorder="1" applyAlignment="1" applyProtection="1">
      <alignment horizontal="center" vertical="top" wrapText="1"/>
      <protection locked="0"/>
    </xf>
    <xf numFmtId="0" fontId="40" fillId="0" borderId="18" xfId="2" applyFont="1" applyBorder="1" applyAlignment="1">
      <alignment horizontal="center" wrapText="1"/>
    </xf>
    <xf numFmtId="0" fontId="16" fillId="0" borderId="18" xfId="2" applyFont="1" applyBorder="1" applyAlignment="1">
      <alignment horizontal="center" wrapText="1"/>
    </xf>
    <xf numFmtId="0" fontId="44" fillId="0" borderId="5" xfId="2" quotePrefix="1" applyFont="1" applyBorder="1" applyAlignment="1">
      <alignment horizontal="center" vertical="center" wrapText="1"/>
    </xf>
    <xf numFmtId="17" fontId="44" fillId="0" borderId="5" xfId="2" applyNumberFormat="1" applyFont="1" applyBorder="1" applyAlignment="1" applyProtection="1">
      <alignment horizontal="center" vertical="center" wrapText="1"/>
      <protection locked="0"/>
    </xf>
    <xf numFmtId="0" fontId="44" fillId="0" borderId="5" xfId="2" applyFont="1" applyBorder="1" applyAlignment="1">
      <alignment horizontal="center" vertical="center" wrapText="1"/>
    </xf>
    <xf numFmtId="167" fontId="44" fillId="4" borderId="5" xfId="2" applyNumberFormat="1" applyFont="1" applyFill="1" applyBorder="1" applyAlignment="1">
      <alignment horizontal="center" vertical="center" wrapText="1"/>
    </xf>
    <xf numFmtId="167" fontId="44" fillId="0" borderId="5" xfId="2" applyNumberFormat="1" applyFont="1" applyBorder="1" applyAlignment="1">
      <alignment horizontal="center" vertical="center" wrapText="1"/>
    </xf>
    <xf numFmtId="0" fontId="53" fillId="4" borderId="5" xfId="2" applyFont="1" applyFill="1" applyBorder="1" applyAlignment="1">
      <alignment horizontal="center" vertical="center" wrapText="1"/>
    </xf>
    <xf numFmtId="9" fontId="44" fillId="0" borderId="5" xfId="1" applyFont="1" applyFill="1" applyBorder="1" applyAlignment="1">
      <alignment horizontal="center" vertical="center"/>
    </xf>
    <xf numFmtId="164" fontId="44" fillId="2" borderId="5" xfId="0" applyFont="1" applyFill="1" applyBorder="1" applyAlignment="1">
      <alignment horizontal="left" vertical="center"/>
    </xf>
    <xf numFmtId="164" fontId="44" fillId="0" borderId="5" xfId="0" applyFont="1" applyBorder="1" applyAlignment="1">
      <alignment horizontal="center" vertical="center" wrapText="1"/>
    </xf>
    <xf numFmtId="164" fontId="44" fillId="0" borderId="5" xfId="0" applyFont="1" applyBorder="1" applyAlignment="1">
      <alignment horizontal="left" vertical="center"/>
    </xf>
    <xf numFmtId="165" fontId="8" fillId="0" borderId="0" xfId="0" applyNumberFormat="1" applyFont="1" applyAlignment="1">
      <alignment horizontal="center" vertical="center" wrapText="1"/>
    </xf>
    <xf numFmtId="164" fontId="45" fillId="2" borderId="5" xfId="0" applyFont="1" applyFill="1" applyBorder="1" applyAlignment="1">
      <alignment horizontal="left" vertical="center" wrapText="1"/>
    </xf>
    <xf numFmtId="49" fontId="45" fillId="0" borderId="5" xfId="0" applyNumberFormat="1" applyFont="1" applyBorder="1" applyAlignment="1">
      <alignment horizontal="center" vertical="center" wrapText="1"/>
    </xf>
    <xf numFmtId="0" fontId="46" fillId="0" borderId="5" xfId="2" applyFont="1" applyBorder="1" applyAlignment="1">
      <alignment horizontal="center" vertical="center" wrapText="1"/>
    </xf>
    <xf numFmtId="164" fontId="39" fillId="0" borderId="5" xfId="0" applyFont="1" applyBorder="1" applyAlignment="1">
      <alignment horizontal="center" vertical="center"/>
    </xf>
    <xf numFmtId="0" fontId="6" fillId="0" borderId="1" xfId="2" applyFont="1" applyBorder="1" applyAlignment="1">
      <alignment horizontal="center" vertical="center" wrapText="1"/>
    </xf>
    <xf numFmtId="0" fontId="6" fillId="0" borderId="4" xfId="2" applyFont="1" applyBorder="1" applyAlignment="1">
      <alignment horizontal="center" vertical="center" wrapText="1"/>
    </xf>
    <xf numFmtId="0" fontId="6" fillId="0" borderId="7" xfId="2" applyFont="1" applyBorder="1" applyAlignment="1">
      <alignment horizontal="center" vertical="center" wrapText="1"/>
    </xf>
    <xf numFmtId="0" fontId="5" fillId="0" borderId="2" xfId="2" applyBorder="1" applyAlignment="1">
      <alignment horizontal="left" vertical="center" wrapText="1"/>
    </xf>
    <xf numFmtId="0" fontId="5" fillId="0" borderId="5" xfId="2" applyBorder="1" applyAlignment="1">
      <alignment horizontal="left" vertical="center" wrapText="1"/>
    </xf>
    <xf numFmtId="0" fontId="5" fillId="0" borderId="8" xfId="2" applyBorder="1" applyAlignment="1">
      <alignment horizontal="left" vertical="center" wrapText="1"/>
    </xf>
    <xf numFmtId="0" fontId="5" fillId="0" borderId="3" xfId="2" applyBorder="1" applyAlignment="1">
      <alignment horizontal="left" vertical="center" wrapText="1"/>
    </xf>
    <xf numFmtId="0" fontId="5" fillId="0" borderId="6" xfId="2" applyBorder="1" applyAlignment="1">
      <alignment horizontal="left" vertical="center" wrapText="1"/>
    </xf>
    <xf numFmtId="0" fontId="5" fillId="0" borderId="9" xfId="2" applyBorder="1" applyAlignment="1">
      <alignment horizontal="left" vertical="center" wrapText="1"/>
    </xf>
    <xf numFmtId="164" fontId="42" fillId="0" borderId="13" xfId="0" applyFont="1" applyBorder="1" applyAlignment="1">
      <alignment horizontal="left" vertical="center" wrapText="1"/>
    </xf>
    <xf numFmtId="164" fontId="42" fillId="0" borderId="0" xfId="0" applyFont="1" applyAlignment="1">
      <alignment horizontal="left" vertical="center" wrapText="1"/>
    </xf>
    <xf numFmtId="164" fontId="44" fillId="0" borderId="15" xfId="0" applyFont="1" applyBorder="1" applyAlignment="1">
      <alignment horizontal="center" vertical="center"/>
    </xf>
    <xf numFmtId="164" fontId="45" fillId="0" borderId="5" xfId="0" applyFont="1" applyBorder="1" applyAlignment="1">
      <alignment horizontal="center" vertical="center" wrapText="1"/>
    </xf>
    <xf numFmtId="164" fontId="45" fillId="2" borderId="22" xfId="0" applyFont="1" applyFill="1" applyBorder="1" applyAlignment="1">
      <alignment horizontal="left" vertical="center" wrapText="1"/>
    </xf>
    <xf numFmtId="164" fontId="45" fillId="2" borderId="23" xfId="0" applyFont="1" applyFill="1" applyBorder="1" applyAlignment="1">
      <alignment horizontal="left" vertical="center" wrapText="1"/>
    </xf>
    <xf numFmtId="164" fontId="45" fillId="2" borderId="24" xfId="0" applyFont="1" applyFill="1" applyBorder="1" applyAlignment="1">
      <alignment horizontal="left" vertical="center" wrapText="1"/>
    </xf>
    <xf numFmtId="164" fontId="54" fillId="0" borderId="5" xfId="0" applyFont="1" applyBorder="1" applyAlignment="1">
      <alignment horizontal="center" vertical="center" wrapText="1"/>
    </xf>
    <xf numFmtId="164" fontId="54" fillId="0" borderId="19" xfId="0" applyFont="1" applyBorder="1" applyAlignment="1">
      <alignment horizontal="center" vertical="center" wrapText="1"/>
    </xf>
    <xf numFmtId="164" fontId="54" fillId="0" borderId="21" xfId="0" applyFont="1" applyBorder="1" applyAlignment="1">
      <alignment horizontal="center" vertical="center" wrapText="1"/>
    </xf>
    <xf numFmtId="164" fontId="54" fillId="0" borderId="20" xfId="0" applyFont="1" applyBorder="1" applyAlignment="1">
      <alignment horizontal="center" vertical="center" wrapText="1"/>
    </xf>
    <xf numFmtId="164" fontId="23" fillId="7" borderId="28" xfId="0" applyFont="1" applyFill="1" applyBorder="1" applyAlignment="1">
      <alignment horizontal="center" vertical="center"/>
    </xf>
    <xf numFmtId="164" fontId="23" fillId="7" borderId="30" xfId="0" applyFont="1" applyFill="1" applyBorder="1" applyAlignment="1">
      <alignment horizontal="center" vertical="center"/>
    </xf>
    <xf numFmtId="164" fontId="28" fillId="0" borderId="26" xfId="0" applyFont="1" applyBorder="1" applyAlignment="1">
      <alignment horizontal="left" vertical="center" wrapText="1"/>
    </xf>
    <xf numFmtId="164" fontId="26" fillId="11" borderId="28" xfId="0" applyFont="1" applyFill="1" applyBorder="1" applyAlignment="1">
      <alignment horizontal="center" vertical="center" wrapText="1"/>
    </xf>
    <xf numFmtId="164" fontId="27" fillId="7" borderId="28" xfId="0" applyFont="1" applyFill="1" applyBorder="1" applyAlignment="1">
      <alignment horizontal="center" vertical="center" wrapText="1"/>
    </xf>
  </cellXfs>
  <cellStyles count="11">
    <cellStyle name="Excel Built-in Normal" xfId="3"/>
    <cellStyle name="Hipervínculo 2" xfId="7"/>
    <cellStyle name="Hyperlink" xfId="6"/>
    <cellStyle name="Normal" xfId="0" builtinId="0"/>
    <cellStyle name="Normal 2" xfId="2"/>
    <cellStyle name="Normal 2 2" xfId="8"/>
    <cellStyle name="Normal 3" xfId="4"/>
    <cellStyle name="Normal 3 2" xfId="9"/>
    <cellStyle name="Normal 3 2 2" xfId="10"/>
    <cellStyle name="Normal 4" xfId="5"/>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ES" sz="2000"/>
            </a:pPr>
            <a:r>
              <a:rPr lang="en-US" sz="2000"/>
              <a:t>EFICACIA</a:t>
            </a:r>
          </a:p>
        </c:rich>
      </c:tx>
      <c:layout/>
      <c:overlay val="0"/>
    </c:title>
    <c:autoTitleDeleted val="0"/>
    <c:plotArea>
      <c:layout/>
      <c:barChart>
        <c:barDir val="col"/>
        <c:grouping val="clustered"/>
        <c:varyColors val="0"/>
        <c:ser>
          <c:idx val="0"/>
          <c:order val="0"/>
          <c:spPr>
            <a:solidFill>
              <a:srgbClr val="C00000"/>
            </a:solidFill>
            <a:scene3d>
              <a:camera prst="orthographicFront"/>
              <a:lightRig rig="threePt" dir="t"/>
            </a:scene3d>
            <a:sp3d>
              <a:bevelT w="190500" h="38100"/>
            </a:sp3d>
          </c:spPr>
          <c:invertIfNegative val="0"/>
          <c:cat>
            <c:strRef>
              <c:f>('Cronograma SG-SST &gt;11 TRABAJADO'!$D$107,'Cronograma SG-SST &gt;11 TRABAJADO'!$J$107,'Cronograma SG-SST &gt;11 TRABAJADO'!$P$107,'Cronograma SG-SST &gt;11 TRABAJADO'!$V$107)</c:f>
              <c:strCache>
                <c:ptCount val="4"/>
                <c:pt idx="0">
                  <c:v>TRIMESTRE 1</c:v>
                </c:pt>
                <c:pt idx="1">
                  <c:v>TRIMESTRE 2</c:v>
                </c:pt>
                <c:pt idx="2">
                  <c:v>TRIMESTRE 3</c:v>
                </c:pt>
                <c:pt idx="3">
                  <c:v>TRIMESTRE 4</c:v>
                </c:pt>
              </c:strCache>
            </c:strRef>
          </c:cat>
          <c:val>
            <c:numRef>
              <c:f>('Cronograma SG-SST &gt;11 TRABAJADO'!$D$108,'Cronograma SG-SST &gt;11 TRABAJADO'!$J$108,'Cronograma SG-SST &gt;11 TRABAJADO'!$P$108,'Cronograma SG-SST &gt;11 TRABAJADO'!$V$108)</c:f>
              <c:numCache>
                <c:formatCode>0.0%</c:formatCode>
                <c:ptCount val="4"/>
                <c:pt idx="0">
                  <c:v>0</c:v>
                </c:pt>
                <c:pt idx="1">
                  <c:v>0</c:v>
                </c:pt>
                <c:pt idx="2">
                  <c:v>0</c:v>
                </c:pt>
                <c:pt idx="3">
                  <c:v>0</c:v>
                </c:pt>
              </c:numCache>
            </c:numRef>
          </c:val>
          <c:extLst xmlns:c16r2="http://schemas.microsoft.com/office/drawing/2015/06/chart">
            <c:ext xmlns:c16="http://schemas.microsoft.com/office/drawing/2014/chart" uri="{C3380CC4-5D6E-409C-BE32-E72D297353CC}">
              <c16:uniqueId val="{00000000-E483-4960-AFFD-ED7737E0FDB2}"/>
            </c:ext>
          </c:extLst>
        </c:ser>
        <c:dLbls>
          <c:showLegendKey val="0"/>
          <c:showVal val="0"/>
          <c:showCatName val="0"/>
          <c:showSerName val="0"/>
          <c:showPercent val="0"/>
          <c:showBubbleSize val="0"/>
        </c:dLbls>
        <c:gapWidth val="150"/>
        <c:axId val="43841792"/>
        <c:axId val="43979136"/>
      </c:barChart>
      <c:catAx>
        <c:axId val="43841792"/>
        <c:scaling>
          <c:orientation val="minMax"/>
        </c:scaling>
        <c:delete val="0"/>
        <c:axPos val="b"/>
        <c:title>
          <c:tx>
            <c:rich>
              <a:bodyPr/>
              <a:lstStyle/>
              <a:p>
                <a:pPr>
                  <a:defRPr lang="es-ES"/>
                </a:pPr>
                <a:r>
                  <a:rPr lang="en-US"/>
                  <a:t>PERIODO</a:t>
                </a:r>
              </a:p>
            </c:rich>
          </c:tx>
          <c:layout/>
          <c:overlay val="0"/>
        </c:title>
        <c:numFmt formatCode="General" sourceLinked="0"/>
        <c:majorTickMark val="out"/>
        <c:minorTickMark val="none"/>
        <c:tickLblPos val="nextTo"/>
        <c:txPr>
          <a:bodyPr/>
          <a:lstStyle/>
          <a:p>
            <a:pPr>
              <a:defRPr lang="es-ES"/>
            </a:pPr>
            <a:endParaRPr lang="es-CO"/>
          </a:p>
        </c:txPr>
        <c:crossAx val="43979136"/>
        <c:crosses val="autoZero"/>
        <c:auto val="1"/>
        <c:lblAlgn val="ctr"/>
        <c:lblOffset val="100"/>
        <c:noMultiLvlLbl val="0"/>
      </c:catAx>
      <c:valAx>
        <c:axId val="43979136"/>
        <c:scaling>
          <c:orientation val="minMax"/>
        </c:scaling>
        <c:delete val="0"/>
        <c:axPos val="l"/>
        <c:title>
          <c:tx>
            <c:rich>
              <a:bodyPr rot="-5400000" vert="horz"/>
              <a:lstStyle/>
              <a:p>
                <a:pPr>
                  <a:defRPr lang="es-ES"/>
                </a:pPr>
                <a:r>
                  <a:rPr lang="en-US"/>
                  <a:t>CUMPLIMIENTO</a:t>
                </a:r>
              </a:p>
            </c:rich>
          </c:tx>
          <c:layout/>
          <c:overlay val="0"/>
        </c:title>
        <c:numFmt formatCode="0.0%" sourceLinked="1"/>
        <c:majorTickMark val="out"/>
        <c:minorTickMark val="none"/>
        <c:tickLblPos val="nextTo"/>
        <c:txPr>
          <a:bodyPr/>
          <a:lstStyle/>
          <a:p>
            <a:pPr>
              <a:defRPr lang="es-ES"/>
            </a:pPr>
            <a:endParaRPr lang="es-CO"/>
          </a:p>
        </c:txPr>
        <c:crossAx val="43841792"/>
        <c:crosses val="autoZero"/>
        <c:crossBetween val="between"/>
      </c:valAx>
    </c:plotArea>
    <c:plotVisOnly val="1"/>
    <c:dispBlanksAs val="gap"/>
    <c:showDLblsOverMax val="0"/>
  </c:chart>
  <c:spPr>
    <a:solidFill>
      <a:srgbClr val="99CCFF"/>
    </a:solidFill>
  </c:spPr>
  <c:txPr>
    <a:bodyPr/>
    <a:lstStyle/>
    <a:p>
      <a:pPr>
        <a:defRPr sz="1050">
          <a:latin typeface="Arial" panose="020B0604020202020204" pitchFamily="34" charset="0"/>
          <a:cs typeface="Arial" panose="020B0604020202020204" pitchFamily="34" charset="0"/>
        </a:defRPr>
      </a:pPr>
      <a:endParaRPr lang="es-CO"/>
    </a:p>
  </c:txPr>
  <c:printSettings>
    <c:headerFooter/>
    <c:pageMargins b="0.75000000000000011" l="0.70000000000000007" r="0.70000000000000007" t="0.75000000000000011" header="0.30000000000000004" footer="0.30000000000000004"/>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1</xdr:col>
      <xdr:colOff>492296</xdr:colOff>
      <xdr:row>1</xdr:row>
      <xdr:rowOff>69057</xdr:rowOff>
    </xdr:from>
    <xdr:ext cx="960266" cy="776287"/>
    <xdr:pic>
      <xdr:nvPicPr>
        <xdr:cNvPr id="2" name="Imagen 1">
          <a:extLst>
            <a:ext uri="{FF2B5EF4-FFF2-40B4-BE49-F238E27FC236}">
              <a16:creationId xmlns:a16="http://schemas.microsoft.com/office/drawing/2014/main" xmlns="" id="{AC6DACC8-3317-4F07-8637-C44C16C20CA6}"/>
            </a:ext>
          </a:extLst>
        </xdr:cNvPr>
        <xdr:cNvPicPr>
          <a:picLocks noChangeAspect="1"/>
        </xdr:cNvPicPr>
      </xdr:nvPicPr>
      <xdr:blipFill>
        <a:blip xmlns:r="http://schemas.openxmlformats.org/officeDocument/2006/relationships" r:embed="rId1"/>
        <a:stretch>
          <a:fillRect/>
        </a:stretch>
      </xdr:blipFill>
      <xdr:spPr>
        <a:xfrm>
          <a:off x="1482896" y="259557"/>
          <a:ext cx="960266" cy="776287"/>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xdr:from>
      <xdr:col>6</xdr:col>
      <xdr:colOff>27214</xdr:colOff>
      <xdr:row>109</xdr:row>
      <xdr:rowOff>77559</xdr:rowOff>
    </xdr:from>
    <xdr:to>
      <xdr:col>24</xdr:col>
      <xdr:colOff>299356</xdr:colOff>
      <xdr:row>128</xdr:row>
      <xdr:rowOff>326571</xdr:rowOff>
    </xdr:to>
    <xdr:graphicFrame macro="">
      <xdr:nvGraphicFramePr>
        <xdr:cNvPr id="3" name="2 Gráfico">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923925</xdr:colOff>
      <xdr:row>0</xdr:row>
      <xdr:rowOff>66675</xdr:rowOff>
    </xdr:from>
    <xdr:to>
      <xdr:col>0</xdr:col>
      <xdr:colOff>1657350</xdr:colOff>
      <xdr:row>2</xdr:row>
      <xdr:rowOff>180975</xdr:rowOff>
    </xdr:to>
    <xdr:pic>
      <xdr:nvPicPr>
        <xdr:cNvPr id="5" name="Imagen 10" descr="LOGO DIGSA 2019">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23925" y="66675"/>
          <a:ext cx="733425"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TASD. Katherine Lisset Rodriguez Rojas" id="{ECF322FD-DD22-4BF8-A585-554A751ED519}" userId="S::katherine.rodriguez@sanidadfuerzasmilitares.mil.co::6e2fdee5-a485-4673-bf84-5b1d9cc02b54"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69" dT="2021-11-16T16:45:36.92" personId="{ECF322FD-DD22-4BF8-A585-554A751ED519}" id="{AACDF129-C80A-454E-B8F7-3973C75B09BB}">
    <text>JEFSA: CACOM 1, CACOM 2, CACOM 3, CACOM 4, CACOM 5, CACOM 6, CAMAN, CATAM, CEOFA, DIMAE, DMEFA, EMAVI.
DISAN EJC: BASPC02, BICOR, BASPC10, DMBUG, BAGAL, BAS30, BASPC01, BISUC, BATAR, GMSIL, DMCAL, DMORI, BAS06, DMMED, DMSOC, DMGEM, DISAN, DISNOR, CRH, ESMIC, DISUR, BASCO, BASPC08, BIAYA, BAMUR, BASPC09, BIPIM, DMTOL.</text>
  </threadedComment>
</ThreadedComments>
</file>

<file path=xl/threadedComments/threadedComment2.xml><?xml version="1.0" encoding="utf-8"?>
<ThreadedComments xmlns="http://schemas.microsoft.com/office/spreadsheetml/2018/threadedcomments" xmlns:x="http://schemas.openxmlformats.org/spreadsheetml/2006/main">
  <threadedComment ref="C6" dT="2021-11-16T13:43:55.45" personId="{ECF322FD-DD22-4BF8-A585-554A751ED519}" id="{063B51F0-4CB9-49F7-A949-3DD83F860A37}">
    <text>GACAR
GACAS
GAORI
GAAMA</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 Id="rId4" Type="http://schemas.microsoft.com/office/2017/10/relationships/threadedComment" Target="../threadedComments/threadedComment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M15"/>
  <sheetViews>
    <sheetView view="pageBreakPreview" zoomScale="80" zoomScaleNormal="80" zoomScaleSheetLayoutView="80" workbookViewId="0">
      <selection activeCell="B18" sqref="B18"/>
    </sheetView>
  </sheetViews>
  <sheetFormatPr baseColWidth="10" defaultRowHeight="15" x14ac:dyDescent="0.25"/>
  <cols>
    <col min="1" max="4" width="11.5546875" style="120"/>
    <col min="5" max="5" width="10.88671875" style="120" customWidth="1"/>
    <col min="6" max="12" width="11.5546875" style="120"/>
    <col min="13" max="13" width="15.21875" style="120" customWidth="1"/>
    <col min="14" max="16384" width="11.5546875" style="120"/>
  </cols>
  <sheetData>
    <row r="2" spans="2:13" ht="24.75" customHeight="1" x14ac:dyDescent="0.25">
      <c r="B2" s="134"/>
      <c r="C2" s="134"/>
      <c r="D2" s="135" t="s">
        <v>0</v>
      </c>
      <c r="E2" s="135"/>
      <c r="F2" s="135"/>
      <c r="G2" s="135"/>
      <c r="H2" s="135"/>
      <c r="I2" s="135"/>
      <c r="J2" s="136" t="s">
        <v>488</v>
      </c>
      <c r="K2" s="137"/>
      <c r="L2" s="137"/>
      <c r="M2" s="138"/>
    </row>
    <row r="3" spans="2:13" ht="18.75" customHeight="1" x14ac:dyDescent="0.25">
      <c r="B3" s="134"/>
      <c r="C3" s="134"/>
      <c r="D3" s="135"/>
      <c r="E3" s="135"/>
      <c r="F3" s="135"/>
      <c r="G3" s="135"/>
      <c r="H3" s="135"/>
      <c r="I3" s="135"/>
      <c r="J3" s="139" t="s">
        <v>487</v>
      </c>
      <c r="K3" s="140"/>
      <c r="L3" s="140"/>
      <c r="M3" s="141"/>
    </row>
    <row r="4" spans="2:13" s="121" customFormat="1" ht="36" customHeight="1" x14ac:dyDescent="0.2">
      <c r="B4" s="134"/>
      <c r="C4" s="134"/>
      <c r="D4" s="135"/>
      <c r="E4" s="135"/>
      <c r="F4" s="135"/>
      <c r="G4" s="135"/>
      <c r="H4" s="135"/>
      <c r="I4" s="135"/>
      <c r="J4" s="136" t="s">
        <v>489</v>
      </c>
      <c r="K4" s="137"/>
      <c r="L4" s="137"/>
      <c r="M4" s="138"/>
    </row>
    <row r="5" spans="2:13" ht="36" customHeight="1" x14ac:dyDescent="0.25">
      <c r="B5" s="142" t="s">
        <v>1</v>
      </c>
      <c r="C5" s="143"/>
      <c r="D5" s="143"/>
      <c r="E5" s="143"/>
      <c r="F5" s="143"/>
      <c r="G5" s="143"/>
      <c r="H5" s="143"/>
      <c r="I5" s="143"/>
      <c r="J5" s="143"/>
      <c r="K5" s="143"/>
      <c r="L5" s="143"/>
      <c r="M5" s="144"/>
    </row>
    <row r="6" spans="2:13" ht="36" customHeight="1" x14ac:dyDescent="0.25">
      <c r="B6" s="131"/>
      <c r="C6" s="119" t="s">
        <v>2</v>
      </c>
      <c r="D6" s="133" t="s">
        <v>3</v>
      </c>
      <c r="E6" s="133"/>
      <c r="F6" s="133" t="s">
        <v>4</v>
      </c>
      <c r="G6" s="133"/>
      <c r="H6" s="133"/>
      <c r="I6" s="133"/>
      <c r="J6" s="133"/>
      <c r="K6" s="133"/>
      <c r="L6" s="133"/>
      <c r="M6" s="16"/>
    </row>
    <row r="7" spans="2:13" ht="36" customHeight="1" x14ac:dyDescent="0.25">
      <c r="B7" s="132"/>
      <c r="C7" s="61">
        <v>1</v>
      </c>
      <c r="D7" s="124" t="s">
        <v>496</v>
      </c>
      <c r="E7" s="124"/>
      <c r="F7" s="125" t="s">
        <v>5</v>
      </c>
      <c r="G7" s="125"/>
      <c r="H7" s="125"/>
      <c r="I7" s="125"/>
      <c r="J7" s="125"/>
      <c r="K7" s="125"/>
      <c r="L7" s="125"/>
      <c r="M7" s="17"/>
    </row>
    <row r="8" spans="2:13" ht="36" customHeight="1" x14ac:dyDescent="0.25">
      <c r="B8" s="118"/>
      <c r="C8" s="61">
        <v>2</v>
      </c>
      <c r="D8" s="124" t="s">
        <v>495</v>
      </c>
      <c r="E8" s="124"/>
      <c r="F8" s="125" t="s">
        <v>6</v>
      </c>
      <c r="G8" s="125"/>
      <c r="H8" s="125"/>
      <c r="I8" s="125"/>
      <c r="J8" s="125"/>
      <c r="K8" s="125"/>
      <c r="L8" s="125"/>
      <c r="M8" s="17"/>
    </row>
    <row r="9" spans="2:13" ht="36" customHeight="1" x14ac:dyDescent="0.25">
      <c r="B9" s="118"/>
      <c r="C9" s="61">
        <v>3</v>
      </c>
      <c r="D9" s="124" t="s">
        <v>494</v>
      </c>
      <c r="E9" s="124"/>
      <c r="F9" s="125" t="s">
        <v>493</v>
      </c>
      <c r="G9" s="125"/>
      <c r="H9" s="125"/>
      <c r="I9" s="125"/>
      <c r="J9" s="125"/>
      <c r="K9" s="125"/>
      <c r="L9" s="125"/>
      <c r="M9" s="17"/>
    </row>
    <row r="10" spans="2:13" ht="21" customHeight="1" x14ac:dyDescent="0.25">
      <c r="B10" s="126" t="s">
        <v>7</v>
      </c>
      <c r="C10" s="127"/>
      <c r="D10" s="128"/>
      <c r="E10" s="126" t="s">
        <v>8</v>
      </c>
      <c r="F10" s="127"/>
      <c r="G10" s="127"/>
      <c r="H10" s="127"/>
      <c r="I10" s="127"/>
      <c r="J10" s="128"/>
      <c r="K10" s="126" t="s">
        <v>9</v>
      </c>
      <c r="L10" s="127"/>
      <c r="M10" s="128"/>
    </row>
    <row r="11" spans="2:13" ht="270.75" customHeight="1" x14ac:dyDescent="0.25">
      <c r="B11" s="129" t="s">
        <v>10</v>
      </c>
      <c r="C11" s="129"/>
      <c r="D11" s="129"/>
      <c r="E11" s="130" t="s">
        <v>492</v>
      </c>
      <c r="F11" s="130"/>
      <c r="G11" s="130"/>
      <c r="H11" s="130" t="s">
        <v>491</v>
      </c>
      <c r="I11" s="130"/>
      <c r="J11" s="130"/>
      <c r="K11" s="129" t="s">
        <v>490</v>
      </c>
      <c r="L11" s="129"/>
      <c r="M11" s="129"/>
    </row>
    <row r="12" spans="2:13" x14ac:dyDescent="0.25">
      <c r="E12" s="122"/>
    </row>
    <row r="13" spans="2:13" x14ac:dyDescent="0.25">
      <c r="E13" s="123"/>
    </row>
    <row r="14" spans="2:13" x14ac:dyDescent="0.25">
      <c r="E14" s="123"/>
    </row>
    <row r="15" spans="2:13" x14ac:dyDescent="0.25">
      <c r="E15" s="123"/>
    </row>
  </sheetData>
  <mergeCells count="22">
    <mergeCell ref="B5:M5"/>
    <mergeCell ref="B2:C4"/>
    <mergeCell ref="D2:I4"/>
    <mergeCell ref="J2:M2"/>
    <mergeCell ref="J3:M3"/>
    <mergeCell ref="J4:M4"/>
    <mergeCell ref="B11:D11"/>
    <mergeCell ref="E11:G11"/>
    <mergeCell ref="H11:J11"/>
    <mergeCell ref="K11:M11"/>
    <mergeCell ref="B6:B7"/>
    <mergeCell ref="D6:E6"/>
    <mergeCell ref="F6:L6"/>
    <mergeCell ref="D7:E7"/>
    <mergeCell ref="F7:L7"/>
    <mergeCell ref="D8:E8"/>
    <mergeCell ref="F8:L8"/>
    <mergeCell ref="D9:E9"/>
    <mergeCell ref="F9:L9"/>
    <mergeCell ref="B10:D10"/>
    <mergeCell ref="E10:J10"/>
    <mergeCell ref="K10:M10"/>
  </mergeCells>
  <printOptions horizontalCentered="1"/>
  <pageMargins left="0.70866141732283472" right="0.70866141732283472" top="0.74803149606299213" bottom="0.74803149606299213" header="0.31496062992125984" footer="0.31496062992125984"/>
  <pageSetup paperSize="9" scale="77"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G164"/>
  <sheetViews>
    <sheetView tabSelected="1" view="pageBreakPreview" zoomScale="50" zoomScaleNormal="50" zoomScaleSheetLayoutView="50" zoomScalePageLayoutView="90" workbookViewId="0">
      <selection activeCell="D69" sqref="D69"/>
    </sheetView>
  </sheetViews>
  <sheetFormatPr baseColWidth="10" defaultColWidth="11.5546875" defaultRowHeight="11.25" x14ac:dyDescent="0.2"/>
  <cols>
    <col min="1" max="1" width="31.6640625" style="1" customWidth="1"/>
    <col min="2" max="2" width="44.109375" style="1" customWidth="1"/>
    <col min="3" max="3" width="28.109375" style="1" customWidth="1"/>
    <col min="4" max="27" width="6.6640625" style="1" customWidth="1"/>
    <col min="28" max="28" width="84.21875" style="31" customWidth="1"/>
    <col min="29" max="16384" width="11.5546875" style="1"/>
  </cols>
  <sheetData>
    <row r="1" spans="1:33" ht="27" customHeight="1" x14ac:dyDescent="0.2">
      <c r="A1" s="169"/>
      <c r="B1" s="172" t="s">
        <v>0</v>
      </c>
      <c r="C1" s="172"/>
      <c r="D1" s="172"/>
      <c r="E1" s="172"/>
      <c r="F1" s="172"/>
      <c r="G1" s="172"/>
      <c r="H1" s="172"/>
      <c r="I1" s="172"/>
      <c r="J1" s="172" t="s">
        <v>488</v>
      </c>
      <c r="K1" s="172"/>
      <c r="L1" s="172"/>
      <c r="M1" s="172"/>
      <c r="N1" s="172"/>
      <c r="O1" s="172"/>
      <c r="P1" s="172"/>
      <c r="Q1" s="172"/>
      <c r="R1" s="172"/>
      <c r="S1" s="172"/>
      <c r="T1" s="172"/>
      <c r="U1" s="172"/>
      <c r="V1" s="172"/>
      <c r="W1" s="172"/>
      <c r="X1" s="172"/>
      <c r="Y1" s="172"/>
      <c r="Z1" s="172"/>
      <c r="AA1" s="172"/>
      <c r="AB1" s="175"/>
    </row>
    <row r="2" spans="1:33" ht="27" customHeight="1" x14ac:dyDescent="0.2">
      <c r="A2" s="170"/>
      <c r="B2" s="173"/>
      <c r="C2" s="173"/>
      <c r="D2" s="173"/>
      <c r="E2" s="173"/>
      <c r="F2" s="173"/>
      <c r="G2" s="173"/>
      <c r="H2" s="173"/>
      <c r="I2" s="173"/>
      <c r="J2" s="173" t="s">
        <v>487</v>
      </c>
      <c r="K2" s="173"/>
      <c r="L2" s="173"/>
      <c r="M2" s="173"/>
      <c r="N2" s="173"/>
      <c r="O2" s="173"/>
      <c r="P2" s="173"/>
      <c r="Q2" s="173"/>
      <c r="R2" s="173"/>
      <c r="S2" s="173"/>
      <c r="T2" s="173"/>
      <c r="U2" s="173"/>
      <c r="V2" s="173"/>
      <c r="W2" s="173"/>
      <c r="X2" s="173"/>
      <c r="Y2" s="173"/>
      <c r="Z2" s="173"/>
      <c r="AA2" s="173"/>
      <c r="AB2" s="176"/>
    </row>
    <row r="3" spans="1:33" ht="27" customHeight="1" thickBot="1" x14ac:dyDescent="0.25">
      <c r="A3" s="171"/>
      <c r="B3" s="174"/>
      <c r="C3" s="174"/>
      <c r="D3" s="174"/>
      <c r="E3" s="174"/>
      <c r="F3" s="174"/>
      <c r="G3" s="174"/>
      <c r="H3" s="174"/>
      <c r="I3" s="174"/>
      <c r="J3" s="174" t="s">
        <v>489</v>
      </c>
      <c r="K3" s="174"/>
      <c r="L3" s="174"/>
      <c r="M3" s="174"/>
      <c r="N3" s="174"/>
      <c r="O3" s="174"/>
      <c r="P3" s="174"/>
      <c r="Q3" s="174"/>
      <c r="R3" s="174"/>
      <c r="S3" s="174"/>
      <c r="T3" s="174"/>
      <c r="U3" s="174"/>
      <c r="V3" s="174"/>
      <c r="W3" s="174"/>
      <c r="X3" s="174"/>
      <c r="Y3" s="174"/>
      <c r="Z3" s="174"/>
      <c r="AA3" s="174"/>
      <c r="AB3" s="177"/>
    </row>
    <row r="4" spans="1:33" ht="15.75" customHeight="1" x14ac:dyDescent="0.2">
      <c r="A4" s="2"/>
      <c r="B4" s="3"/>
      <c r="C4" s="4"/>
      <c r="D4" s="4"/>
      <c r="E4" s="4"/>
      <c r="F4" s="4"/>
      <c r="G4" s="4"/>
      <c r="H4" s="4"/>
      <c r="I4" s="4"/>
      <c r="J4" s="4"/>
      <c r="K4" s="4"/>
      <c r="L4" s="4"/>
      <c r="M4" s="4"/>
      <c r="N4" s="4"/>
      <c r="O4" s="4"/>
      <c r="P4" s="4"/>
      <c r="Q4" s="4"/>
      <c r="R4" s="4"/>
      <c r="S4" s="4"/>
      <c r="T4" s="4"/>
      <c r="U4" s="4"/>
      <c r="V4" s="4"/>
      <c r="W4" s="4"/>
      <c r="X4" s="4"/>
      <c r="Y4" s="4"/>
      <c r="Z4" s="5"/>
      <c r="AA4" s="5"/>
      <c r="AB4" s="26"/>
    </row>
    <row r="5" spans="1:33" ht="23.25" customHeight="1" x14ac:dyDescent="0.2">
      <c r="A5" s="178" t="s">
        <v>11</v>
      </c>
      <c r="B5" s="179"/>
      <c r="C5" s="179"/>
      <c r="D5" s="179"/>
      <c r="E5" s="179"/>
      <c r="F5" s="65"/>
      <c r="G5" s="65"/>
      <c r="H5" s="65"/>
      <c r="I5" s="65"/>
      <c r="J5" s="65"/>
      <c r="K5" s="66"/>
      <c r="L5" s="66"/>
      <c r="M5" s="66"/>
      <c r="N5" s="66"/>
      <c r="O5" s="66"/>
      <c r="P5" s="66"/>
      <c r="Q5" s="6"/>
      <c r="R5" s="6"/>
      <c r="S5" s="6"/>
      <c r="T5" s="6"/>
      <c r="U5" s="6"/>
      <c r="V5" s="6"/>
      <c r="W5" s="7"/>
      <c r="X5" s="6"/>
      <c r="Y5" s="6"/>
      <c r="Z5" s="6"/>
      <c r="AA5" s="6"/>
      <c r="AB5" s="27"/>
      <c r="AC5" s="8"/>
    </row>
    <row r="6" spans="1:33" ht="23.25" customHeight="1" x14ac:dyDescent="0.2">
      <c r="A6" s="178" t="s">
        <v>497</v>
      </c>
      <c r="B6" s="179"/>
      <c r="C6" s="179"/>
      <c r="D6" s="179"/>
      <c r="E6" s="179"/>
      <c r="F6" s="67" t="s">
        <v>12</v>
      </c>
      <c r="G6" s="68"/>
      <c r="H6" s="180">
        <v>2022</v>
      </c>
      <c r="I6" s="180"/>
      <c r="J6" s="180"/>
      <c r="K6" s="180"/>
      <c r="L6" s="180"/>
      <c r="M6" s="180"/>
      <c r="N6" s="180"/>
      <c r="O6" s="180"/>
      <c r="P6" s="180"/>
      <c r="Q6" s="9"/>
      <c r="R6" s="9"/>
      <c r="S6" s="9"/>
      <c r="T6" s="6"/>
      <c r="U6" s="6"/>
      <c r="V6" s="6"/>
      <c r="W6" s="7"/>
      <c r="X6" s="6"/>
      <c r="Y6" s="6"/>
      <c r="Z6" s="6"/>
      <c r="AA6" s="6"/>
      <c r="AB6" s="27"/>
    </row>
    <row r="7" spans="1:33" ht="23.25" customHeight="1" x14ac:dyDescent="0.2">
      <c r="A7" s="178" t="s">
        <v>498</v>
      </c>
      <c r="B7" s="179"/>
      <c r="C7" s="179"/>
      <c r="D7" s="179"/>
      <c r="E7" s="179"/>
      <c r="F7" s="65"/>
      <c r="G7" s="65"/>
      <c r="H7" s="65"/>
      <c r="I7" s="65"/>
      <c r="J7" s="65"/>
      <c r="K7" s="66"/>
      <c r="L7" s="66"/>
      <c r="M7" s="66"/>
      <c r="N7" s="66"/>
      <c r="O7" s="66"/>
      <c r="P7" s="66"/>
      <c r="Q7" s="6"/>
      <c r="R7" s="6"/>
      <c r="S7" s="6"/>
      <c r="T7" s="6"/>
      <c r="U7" s="6"/>
      <c r="V7" s="6"/>
      <c r="W7" s="7"/>
      <c r="X7" s="6"/>
      <c r="Y7" s="6"/>
      <c r="Z7" s="6"/>
      <c r="AA7" s="6"/>
      <c r="AB7" s="27"/>
    </row>
    <row r="8" spans="1:33" ht="13.5" customHeight="1" x14ac:dyDescent="0.2">
      <c r="A8" s="13"/>
      <c r="B8" s="9"/>
      <c r="C8" s="14"/>
      <c r="D8" s="9"/>
      <c r="E8" s="9"/>
      <c r="F8" s="9"/>
      <c r="G8" s="9"/>
      <c r="H8" s="9"/>
      <c r="I8" s="9"/>
      <c r="J8" s="9"/>
      <c r="K8" s="9"/>
      <c r="L8" s="9"/>
      <c r="M8" s="9"/>
      <c r="N8" s="15"/>
      <c r="O8" s="15"/>
      <c r="P8" s="9"/>
      <c r="Q8" s="9"/>
      <c r="R8" s="9"/>
      <c r="S8" s="9"/>
      <c r="T8" s="9"/>
      <c r="U8" s="9"/>
      <c r="V8" s="9"/>
      <c r="W8" s="9"/>
      <c r="X8" s="9"/>
      <c r="Y8" s="9"/>
      <c r="Z8" s="9"/>
      <c r="AA8" s="9"/>
      <c r="AB8" s="28"/>
    </row>
    <row r="9" spans="1:33" ht="28.5" customHeight="1" x14ac:dyDescent="0.2">
      <c r="A9" s="168" t="s">
        <v>13</v>
      </c>
      <c r="B9" s="168"/>
      <c r="C9" s="168"/>
      <c r="D9" s="168"/>
      <c r="E9" s="168"/>
      <c r="F9" s="168"/>
      <c r="G9" s="168"/>
      <c r="H9" s="168"/>
      <c r="I9" s="168"/>
      <c r="J9" s="168"/>
      <c r="K9" s="168"/>
      <c r="L9" s="168"/>
      <c r="M9" s="168"/>
      <c r="N9" s="168"/>
      <c r="O9" s="168"/>
      <c r="P9" s="168"/>
      <c r="Q9" s="168"/>
      <c r="R9" s="168"/>
      <c r="S9" s="168"/>
      <c r="T9" s="168"/>
      <c r="U9" s="168"/>
      <c r="V9" s="168"/>
      <c r="W9" s="168"/>
      <c r="X9" s="168"/>
      <c r="Y9" s="168"/>
      <c r="Z9" s="168"/>
      <c r="AA9" s="168"/>
      <c r="AB9" s="168"/>
    </row>
    <row r="10" spans="1:33" ht="19.5" customHeight="1" x14ac:dyDescent="0.2">
      <c r="A10" s="156" t="s">
        <v>14</v>
      </c>
      <c r="B10" s="156"/>
      <c r="C10" s="156"/>
      <c r="D10" s="156"/>
      <c r="E10" s="156"/>
      <c r="F10" s="156"/>
      <c r="G10" s="156"/>
      <c r="H10" s="156"/>
      <c r="I10" s="156"/>
      <c r="J10" s="156"/>
      <c r="K10" s="156"/>
      <c r="L10" s="156"/>
      <c r="M10" s="156"/>
      <c r="N10" s="156"/>
      <c r="O10" s="156"/>
      <c r="P10" s="156"/>
      <c r="Q10" s="156"/>
      <c r="R10" s="156"/>
      <c r="S10" s="156"/>
      <c r="T10" s="156"/>
      <c r="U10" s="156"/>
      <c r="V10" s="156"/>
      <c r="W10" s="156"/>
      <c r="X10" s="156"/>
      <c r="Y10" s="156"/>
      <c r="Z10" s="156"/>
      <c r="AA10" s="156"/>
      <c r="AB10" s="156"/>
    </row>
    <row r="11" spans="1:33" ht="25.5" customHeight="1" x14ac:dyDescent="0.2">
      <c r="A11" s="156" t="s">
        <v>15</v>
      </c>
      <c r="B11" s="156"/>
      <c r="C11" s="156"/>
      <c r="D11" s="156"/>
      <c r="E11" s="156"/>
      <c r="F11" s="156"/>
      <c r="G11" s="156"/>
      <c r="H11" s="156"/>
      <c r="I11" s="156"/>
      <c r="J11" s="156"/>
      <c r="K11" s="156"/>
      <c r="L11" s="156"/>
      <c r="M11" s="156"/>
      <c r="N11" s="156"/>
      <c r="O11" s="156"/>
      <c r="P11" s="156"/>
      <c r="Q11" s="156"/>
      <c r="R11" s="156"/>
      <c r="S11" s="156"/>
      <c r="T11" s="156"/>
      <c r="U11" s="156"/>
      <c r="V11" s="156"/>
      <c r="W11" s="156"/>
      <c r="X11" s="156"/>
      <c r="Y11" s="156"/>
      <c r="Z11" s="156"/>
      <c r="AA11" s="156"/>
      <c r="AB11" s="156"/>
    </row>
    <row r="12" spans="1:33" ht="21" customHeight="1" x14ac:dyDescent="0.2">
      <c r="A12" s="150" t="s">
        <v>16</v>
      </c>
      <c r="B12" s="150"/>
      <c r="C12" s="150"/>
      <c r="D12" s="150"/>
      <c r="E12" s="150"/>
      <c r="F12" s="150"/>
      <c r="G12" s="150"/>
      <c r="H12" s="150"/>
      <c r="I12" s="150"/>
      <c r="J12" s="150"/>
      <c r="K12" s="150"/>
      <c r="L12" s="150"/>
      <c r="M12" s="150"/>
      <c r="N12" s="150"/>
      <c r="O12" s="150"/>
      <c r="P12" s="150"/>
      <c r="Q12" s="150"/>
      <c r="R12" s="150"/>
      <c r="S12" s="150"/>
      <c r="T12" s="150"/>
      <c r="U12" s="150"/>
      <c r="V12" s="150"/>
      <c r="W12" s="150"/>
      <c r="X12" s="150"/>
      <c r="Y12" s="150"/>
      <c r="Z12" s="150"/>
      <c r="AA12" s="150"/>
      <c r="AB12" s="150"/>
    </row>
    <row r="13" spans="1:33" ht="29.25" customHeight="1" x14ac:dyDescent="0.2">
      <c r="A13" s="156" t="s">
        <v>17</v>
      </c>
      <c r="B13" s="156"/>
      <c r="C13" s="156"/>
      <c r="D13" s="156"/>
      <c r="E13" s="156"/>
      <c r="F13" s="156"/>
      <c r="G13" s="156"/>
      <c r="H13" s="156"/>
      <c r="I13" s="156"/>
      <c r="J13" s="156"/>
      <c r="K13" s="156"/>
      <c r="L13" s="156"/>
      <c r="M13" s="156"/>
      <c r="N13" s="156"/>
      <c r="O13" s="156"/>
      <c r="P13" s="156"/>
      <c r="Q13" s="156"/>
      <c r="R13" s="156"/>
      <c r="S13" s="156"/>
      <c r="T13" s="156"/>
      <c r="U13" s="156"/>
      <c r="V13" s="156"/>
      <c r="W13" s="156"/>
      <c r="X13" s="156"/>
      <c r="Y13" s="156"/>
      <c r="Z13" s="156"/>
      <c r="AA13" s="156"/>
      <c r="AB13" s="156"/>
      <c r="AC13" s="164"/>
      <c r="AD13" s="164"/>
      <c r="AE13" s="164"/>
      <c r="AF13" s="164"/>
      <c r="AG13" s="164"/>
    </row>
    <row r="14" spans="1:33" ht="20.25" customHeight="1" x14ac:dyDescent="0.2">
      <c r="A14" s="150" t="s">
        <v>18</v>
      </c>
      <c r="B14" s="150"/>
      <c r="C14" s="150"/>
      <c r="D14" s="150" t="s">
        <v>19</v>
      </c>
      <c r="E14" s="150"/>
      <c r="F14" s="150"/>
      <c r="G14" s="150"/>
      <c r="H14" s="150"/>
      <c r="I14" s="150" t="s">
        <v>20</v>
      </c>
      <c r="J14" s="150"/>
      <c r="K14" s="150"/>
      <c r="L14" s="150"/>
      <c r="M14" s="150"/>
      <c r="N14" s="150"/>
      <c r="O14" s="150"/>
      <c r="P14" s="150"/>
      <c r="Q14" s="150"/>
      <c r="R14" s="150" t="s">
        <v>21</v>
      </c>
      <c r="S14" s="150"/>
      <c r="T14" s="150"/>
      <c r="U14" s="150"/>
      <c r="V14" s="150"/>
      <c r="W14" s="150"/>
      <c r="X14" s="150"/>
      <c r="Y14" s="150"/>
      <c r="Z14" s="150"/>
      <c r="AA14" s="150"/>
      <c r="AB14" s="150"/>
      <c r="AC14" s="18"/>
      <c r="AD14" s="18"/>
      <c r="AE14" s="18"/>
      <c r="AF14" s="18"/>
      <c r="AG14" s="18"/>
    </row>
    <row r="15" spans="1:33" ht="39.75" customHeight="1" x14ac:dyDescent="0.2">
      <c r="A15" s="156" t="s">
        <v>22</v>
      </c>
      <c r="B15" s="156"/>
      <c r="C15" s="156"/>
      <c r="D15" s="156" t="s">
        <v>23</v>
      </c>
      <c r="E15" s="156"/>
      <c r="F15" s="156"/>
      <c r="G15" s="156"/>
      <c r="H15" s="156"/>
      <c r="I15" s="156" t="s">
        <v>24</v>
      </c>
      <c r="J15" s="156"/>
      <c r="K15" s="156"/>
      <c r="L15" s="156"/>
      <c r="M15" s="156"/>
      <c r="N15" s="156"/>
      <c r="O15" s="156"/>
      <c r="P15" s="156"/>
      <c r="Q15" s="156"/>
      <c r="R15" s="167" t="s">
        <v>25</v>
      </c>
      <c r="S15" s="167"/>
      <c r="T15" s="167"/>
      <c r="U15" s="167"/>
      <c r="V15" s="167"/>
      <c r="W15" s="167"/>
      <c r="X15" s="167"/>
      <c r="Y15" s="167"/>
      <c r="Z15" s="167"/>
      <c r="AA15" s="167"/>
      <c r="AB15" s="167"/>
    </row>
    <row r="16" spans="1:33" ht="15" customHeight="1" x14ac:dyDescent="0.2">
      <c r="A16" s="181" t="s">
        <v>26</v>
      </c>
      <c r="B16" s="181" t="s">
        <v>27</v>
      </c>
      <c r="C16" s="181" t="s">
        <v>28</v>
      </c>
      <c r="D16" s="181" t="s">
        <v>29</v>
      </c>
      <c r="E16" s="181"/>
      <c r="F16" s="181"/>
      <c r="G16" s="181"/>
      <c r="H16" s="181"/>
      <c r="I16" s="181"/>
      <c r="J16" s="181"/>
      <c r="K16" s="181"/>
      <c r="L16" s="181"/>
      <c r="M16" s="181"/>
      <c r="N16" s="181"/>
      <c r="O16" s="181"/>
      <c r="P16" s="181"/>
      <c r="Q16" s="181"/>
      <c r="R16" s="181"/>
      <c r="S16" s="181"/>
      <c r="T16" s="181"/>
      <c r="U16" s="181"/>
      <c r="V16" s="181"/>
      <c r="W16" s="181"/>
      <c r="X16" s="181"/>
      <c r="Y16" s="181"/>
      <c r="Z16" s="181"/>
      <c r="AA16" s="181"/>
      <c r="AB16" s="181" t="s">
        <v>30</v>
      </c>
    </row>
    <row r="17" spans="1:33" ht="20.25" customHeight="1" x14ac:dyDescent="0.2">
      <c r="A17" s="181"/>
      <c r="B17" s="181"/>
      <c r="C17" s="181"/>
      <c r="D17" s="166" t="s">
        <v>31</v>
      </c>
      <c r="E17" s="166"/>
      <c r="F17" s="166" t="s">
        <v>32</v>
      </c>
      <c r="G17" s="166"/>
      <c r="H17" s="166" t="s">
        <v>33</v>
      </c>
      <c r="I17" s="166"/>
      <c r="J17" s="166" t="s">
        <v>34</v>
      </c>
      <c r="K17" s="166"/>
      <c r="L17" s="166" t="s">
        <v>35</v>
      </c>
      <c r="M17" s="166"/>
      <c r="N17" s="166" t="s">
        <v>36</v>
      </c>
      <c r="O17" s="166"/>
      <c r="P17" s="166" t="s">
        <v>37</v>
      </c>
      <c r="Q17" s="166"/>
      <c r="R17" s="166" t="s">
        <v>38</v>
      </c>
      <c r="S17" s="166"/>
      <c r="T17" s="166" t="s">
        <v>39</v>
      </c>
      <c r="U17" s="166"/>
      <c r="V17" s="166" t="s">
        <v>40</v>
      </c>
      <c r="W17" s="166"/>
      <c r="X17" s="166" t="s">
        <v>41</v>
      </c>
      <c r="Y17" s="166"/>
      <c r="Z17" s="166" t="s">
        <v>42</v>
      </c>
      <c r="AA17" s="166"/>
      <c r="AB17" s="162"/>
      <c r="AC17" s="164"/>
      <c r="AD17" s="164"/>
      <c r="AE17" s="164"/>
      <c r="AF17" s="164"/>
      <c r="AG17" s="164"/>
    </row>
    <row r="18" spans="1:33" ht="30.75" customHeight="1" x14ac:dyDescent="0.2">
      <c r="A18" s="162" t="s">
        <v>43</v>
      </c>
      <c r="B18" s="165" t="s">
        <v>44</v>
      </c>
      <c r="C18" s="165"/>
      <c r="D18" s="69" t="s">
        <v>45</v>
      </c>
      <c r="E18" s="69" t="s">
        <v>46</v>
      </c>
      <c r="F18" s="69" t="s">
        <v>45</v>
      </c>
      <c r="G18" s="69" t="s">
        <v>46</v>
      </c>
      <c r="H18" s="69" t="s">
        <v>45</v>
      </c>
      <c r="I18" s="69" t="s">
        <v>46</v>
      </c>
      <c r="J18" s="69" t="s">
        <v>45</v>
      </c>
      <c r="K18" s="69" t="s">
        <v>46</v>
      </c>
      <c r="L18" s="69" t="s">
        <v>45</v>
      </c>
      <c r="M18" s="69" t="s">
        <v>46</v>
      </c>
      <c r="N18" s="69" t="s">
        <v>45</v>
      </c>
      <c r="O18" s="69" t="s">
        <v>46</v>
      </c>
      <c r="P18" s="69" t="s">
        <v>45</v>
      </c>
      <c r="Q18" s="69" t="s">
        <v>46</v>
      </c>
      <c r="R18" s="69" t="s">
        <v>45</v>
      </c>
      <c r="S18" s="69" t="s">
        <v>46</v>
      </c>
      <c r="T18" s="69" t="s">
        <v>45</v>
      </c>
      <c r="U18" s="69" t="s">
        <v>46</v>
      </c>
      <c r="V18" s="69" t="s">
        <v>45</v>
      </c>
      <c r="W18" s="69" t="s">
        <v>46</v>
      </c>
      <c r="X18" s="69" t="s">
        <v>45</v>
      </c>
      <c r="Y18" s="69" t="s">
        <v>46</v>
      </c>
      <c r="Z18" s="69" t="s">
        <v>45</v>
      </c>
      <c r="AA18" s="69" t="s">
        <v>46</v>
      </c>
      <c r="AB18" s="70"/>
      <c r="AC18" s="18"/>
      <c r="AD18" s="18"/>
      <c r="AE18" s="18"/>
      <c r="AF18" s="18"/>
      <c r="AG18" s="18"/>
    </row>
    <row r="19" spans="1:33" ht="193.5" customHeight="1" x14ac:dyDescent="0.2">
      <c r="A19" s="162"/>
      <c r="B19" s="71" t="s">
        <v>47</v>
      </c>
      <c r="C19" s="72" t="s">
        <v>48</v>
      </c>
      <c r="D19" s="73"/>
      <c r="E19" s="73"/>
      <c r="F19" s="74"/>
      <c r="G19" s="74"/>
      <c r="H19" s="74"/>
      <c r="I19" s="74"/>
      <c r="J19" s="74"/>
      <c r="K19" s="74"/>
      <c r="L19" s="74"/>
      <c r="M19" s="74"/>
      <c r="N19" s="74"/>
      <c r="O19" s="74"/>
      <c r="P19" s="74"/>
      <c r="Q19" s="74"/>
      <c r="R19" s="74"/>
      <c r="S19" s="74"/>
      <c r="T19" s="74"/>
      <c r="U19" s="74"/>
      <c r="V19" s="74"/>
      <c r="W19" s="74"/>
      <c r="X19" s="75">
        <v>1</v>
      </c>
      <c r="Y19" s="74"/>
      <c r="Z19" s="74"/>
      <c r="AA19" s="74"/>
      <c r="AB19" s="76" t="s">
        <v>49</v>
      </c>
    </row>
    <row r="20" spans="1:33" ht="58.5" customHeight="1" x14ac:dyDescent="0.2">
      <c r="A20" s="162"/>
      <c r="B20" s="77" t="s">
        <v>50</v>
      </c>
      <c r="C20" s="72" t="s">
        <v>51</v>
      </c>
      <c r="D20" s="74"/>
      <c r="E20" s="74"/>
      <c r="F20" s="74"/>
      <c r="G20" s="74"/>
      <c r="H20" s="73"/>
      <c r="I20" s="73"/>
      <c r="J20" s="74"/>
      <c r="K20" s="74"/>
      <c r="L20" s="74"/>
      <c r="M20" s="74"/>
      <c r="N20" s="74"/>
      <c r="O20" s="74"/>
      <c r="P20" s="74"/>
      <c r="Q20" s="74"/>
      <c r="R20" s="74"/>
      <c r="S20" s="74"/>
      <c r="T20" s="74">
        <v>4</v>
      </c>
      <c r="U20" s="74"/>
      <c r="V20" s="75"/>
      <c r="W20" s="74"/>
      <c r="X20" s="74"/>
      <c r="Y20" s="74"/>
      <c r="Z20" s="74"/>
      <c r="AA20" s="74"/>
      <c r="AB20" s="76" t="s">
        <v>52</v>
      </c>
    </row>
    <row r="21" spans="1:33" ht="27" customHeight="1" x14ac:dyDescent="0.2">
      <c r="A21" s="162" t="s">
        <v>53</v>
      </c>
      <c r="B21" s="70" t="s">
        <v>54</v>
      </c>
      <c r="C21" s="70"/>
      <c r="D21" s="70"/>
      <c r="E21" s="70"/>
      <c r="F21" s="70"/>
      <c r="G21" s="70"/>
      <c r="H21" s="70"/>
      <c r="I21" s="70"/>
      <c r="J21" s="70"/>
      <c r="K21" s="70"/>
      <c r="L21" s="70"/>
      <c r="M21" s="70"/>
      <c r="N21" s="70"/>
      <c r="O21" s="70"/>
      <c r="P21" s="70"/>
      <c r="Q21" s="70"/>
      <c r="R21" s="70"/>
      <c r="S21" s="70"/>
      <c r="T21" s="70"/>
      <c r="U21" s="70"/>
      <c r="V21" s="70"/>
      <c r="W21" s="70"/>
      <c r="X21" s="70"/>
      <c r="Y21" s="70"/>
      <c r="Z21" s="70"/>
      <c r="AA21" s="70"/>
      <c r="AB21" s="70"/>
      <c r="AC21" s="18"/>
      <c r="AD21" s="18"/>
      <c r="AE21" s="18"/>
      <c r="AF21" s="18"/>
      <c r="AG21" s="18"/>
    </row>
    <row r="22" spans="1:33" ht="186.75" customHeight="1" x14ac:dyDescent="0.2">
      <c r="A22" s="162"/>
      <c r="B22" s="76" t="s">
        <v>55</v>
      </c>
      <c r="C22" s="72" t="s">
        <v>56</v>
      </c>
      <c r="D22" s="73">
        <v>107</v>
      </c>
      <c r="E22" s="73"/>
      <c r="F22" s="74"/>
      <c r="G22" s="74"/>
      <c r="H22" s="74"/>
      <c r="I22" s="74"/>
      <c r="J22" s="74"/>
      <c r="K22" s="74"/>
      <c r="L22" s="74"/>
      <c r="M22" s="74"/>
      <c r="N22" s="74"/>
      <c r="O22" s="74"/>
      <c r="P22" s="74"/>
      <c r="Q22" s="74"/>
      <c r="R22" s="74"/>
      <c r="S22" s="74"/>
      <c r="T22" s="74"/>
      <c r="U22" s="74"/>
      <c r="V22" s="74"/>
      <c r="W22" s="74"/>
      <c r="X22" s="75"/>
      <c r="Y22" s="74"/>
      <c r="Z22" s="74"/>
      <c r="AA22" s="74"/>
      <c r="AB22" s="76" t="s">
        <v>57</v>
      </c>
    </row>
    <row r="23" spans="1:33" ht="48" customHeight="1" x14ac:dyDescent="0.2">
      <c r="A23" s="162"/>
      <c r="B23" s="71" t="s">
        <v>58</v>
      </c>
      <c r="C23" s="72" t="s">
        <v>59</v>
      </c>
      <c r="D23" s="78"/>
      <c r="E23" s="73"/>
      <c r="F23" s="74"/>
      <c r="G23" s="74"/>
      <c r="H23" s="74"/>
      <c r="I23" s="74"/>
      <c r="J23" s="74">
        <v>1</v>
      </c>
      <c r="K23" s="74"/>
      <c r="L23" s="74"/>
      <c r="M23" s="74"/>
      <c r="N23" s="74"/>
      <c r="O23" s="74"/>
      <c r="P23" s="74"/>
      <c r="Q23" s="74"/>
      <c r="R23" s="74"/>
      <c r="S23" s="74"/>
      <c r="T23" s="74">
        <v>1</v>
      </c>
      <c r="U23" s="74"/>
      <c r="V23" s="79"/>
      <c r="W23" s="74"/>
      <c r="X23" s="74"/>
      <c r="Y23" s="74"/>
      <c r="Z23" s="74"/>
      <c r="AA23" s="74"/>
      <c r="AB23" s="76" t="s">
        <v>60</v>
      </c>
    </row>
    <row r="24" spans="1:33" ht="114.75" customHeight="1" x14ac:dyDescent="0.2">
      <c r="A24" s="162"/>
      <c r="B24" s="80" t="s">
        <v>61</v>
      </c>
      <c r="C24" s="72" t="s">
        <v>62</v>
      </c>
      <c r="D24" s="81"/>
      <c r="E24" s="81"/>
      <c r="F24" s="81"/>
      <c r="G24" s="81"/>
      <c r="H24" s="81">
        <v>107</v>
      </c>
      <c r="I24" s="81"/>
      <c r="J24" s="81"/>
      <c r="K24" s="74"/>
      <c r="L24" s="75"/>
      <c r="M24" s="74"/>
      <c r="N24" s="74"/>
      <c r="O24" s="74"/>
      <c r="P24" s="74"/>
      <c r="Q24" s="74"/>
      <c r="R24" s="74">
        <v>107</v>
      </c>
      <c r="S24" s="74"/>
      <c r="T24" s="74"/>
      <c r="U24" s="74"/>
      <c r="V24" s="82"/>
      <c r="W24" s="74"/>
      <c r="X24" s="74"/>
      <c r="Y24" s="74"/>
      <c r="Z24" s="74"/>
      <c r="AA24" s="74"/>
      <c r="AB24" s="76" t="s">
        <v>63</v>
      </c>
    </row>
    <row r="25" spans="1:33" ht="85.5" customHeight="1" x14ac:dyDescent="0.2">
      <c r="A25" s="162"/>
      <c r="B25" s="80" t="s">
        <v>64</v>
      </c>
      <c r="C25" s="72" t="s">
        <v>62</v>
      </c>
      <c r="D25" s="81"/>
      <c r="E25" s="81"/>
      <c r="F25" s="81"/>
      <c r="G25" s="81"/>
      <c r="H25" s="81"/>
      <c r="I25" s="81"/>
      <c r="J25" s="81"/>
      <c r="K25" s="74"/>
      <c r="L25" s="75">
        <v>107</v>
      </c>
      <c r="M25" s="74"/>
      <c r="N25" s="74"/>
      <c r="O25" s="74"/>
      <c r="P25" s="74"/>
      <c r="Q25" s="74"/>
      <c r="R25" s="74"/>
      <c r="S25" s="74"/>
      <c r="T25" s="74"/>
      <c r="U25" s="74"/>
      <c r="V25" s="81">
        <v>107</v>
      </c>
      <c r="W25" s="74"/>
      <c r="X25" s="74"/>
      <c r="Y25" s="74"/>
      <c r="Z25" s="74"/>
      <c r="AA25" s="74"/>
      <c r="AB25" s="76" t="s">
        <v>65</v>
      </c>
    </row>
    <row r="26" spans="1:33" ht="48.75" customHeight="1" x14ac:dyDescent="0.2">
      <c r="A26" s="162"/>
      <c r="B26" s="83" t="s">
        <v>66</v>
      </c>
      <c r="C26" s="84" t="s">
        <v>67</v>
      </c>
      <c r="D26" s="81"/>
      <c r="E26" s="81"/>
      <c r="F26" s="81"/>
      <c r="G26" s="81"/>
      <c r="H26" s="81"/>
      <c r="I26" s="81"/>
      <c r="J26" s="81"/>
      <c r="K26" s="74"/>
      <c r="L26" s="75"/>
      <c r="M26" s="74"/>
      <c r="N26" s="74">
        <v>1</v>
      </c>
      <c r="O26" s="74"/>
      <c r="P26" s="74"/>
      <c r="Q26" s="74"/>
      <c r="R26" s="74"/>
      <c r="S26" s="74"/>
      <c r="T26" s="74"/>
      <c r="U26" s="74"/>
      <c r="V26" s="74"/>
      <c r="W26" s="74"/>
      <c r="X26" s="74"/>
      <c r="Y26" s="74"/>
      <c r="Z26" s="74"/>
      <c r="AA26" s="74"/>
      <c r="AB26" s="76" t="s">
        <v>68</v>
      </c>
    </row>
    <row r="27" spans="1:33" ht="90" customHeight="1" x14ac:dyDescent="0.2">
      <c r="A27" s="162"/>
      <c r="B27" s="83" t="s">
        <v>69</v>
      </c>
      <c r="C27" s="72" t="s">
        <v>70</v>
      </c>
      <c r="D27" s="81"/>
      <c r="E27" s="81"/>
      <c r="F27" s="81"/>
      <c r="G27" s="81"/>
      <c r="H27" s="81"/>
      <c r="I27" s="81"/>
      <c r="J27" s="81"/>
      <c r="K27" s="74"/>
      <c r="L27" s="75"/>
      <c r="M27" s="74"/>
      <c r="N27" s="74"/>
      <c r="O27" s="74"/>
      <c r="P27" s="74"/>
      <c r="Q27" s="74"/>
      <c r="R27" s="74"/>
      <c r="S27" s="74"/>
      <c r="T27" s="74"/>
      <c r="U27" s="74"/>
      <c r="V27" s="74"/>
      <c r="W27" s="74"/>
      <c r="X27" s="74"/>
      <c r="Y27" s="74"/>
      <c r="Z27" s="74"/>
      <c r="AA27" s="74"/>
      <c r="AB27" s="76" t="s">
        <v>71</v>
      </c>
    </row>
    <row r="28" spans="1:33" ht="122.25" customHeight="1" x14ac:dyDescent="0.2">
      <c r="A28" s="162"/>
      <c r="B28" s="85" t="s">
        <v>72</v>
      </c>
      <c r="C28" s="72" t="s">
        <v>73</v>
      </c>
      <c r="D28" s="81"/>
      <c r="E28" s="81"/>
      <c r="F28" s="81"/>
      <c r="G28" s="81"/>
      <c r="H28" s="81">
        <v>107</v>
      </c>
      <c r="I28" s="81"/>
      <c r="J28" s="81"/>
      <c r="K28" s="74"/>
      <c r="L28" s="75"/>
      <c r="M28" s="74"/>
      <c r="N28" s="74">
        <v>107</v>
      </c>
      <c r="O28" s="74"/>
      <c r="P28" s="74"/>
      <c r="Q28" s="74"/>
      <c r="R28" s="74"/>
      <c r="S28" s="74"/>
      <c r="T28" s="74">
        <v>107</v>
      </c>
      <c r="U28" s="74"/>
      <c r="V28" s="74"/>
      <c r="W28" s="74"/>
      <c r="X28" s="74"/>
      <c r="Y28" s="74"/>
      <c r="Z28" s="74">
        <v>107</v>
      </c>
      <c r="AA28" s="74"/>
      <c r="AB28" s="76" t="s">
        <v>499</v>
      </c>
    </row>
    <row r="29" spans="1:33" ht="61.5" customHeight="1" x14ac:dyDescent="0.2">
      <c r="A29" s="162"/>
      <c r="B29" s="85" t="s">
        <v>74</v>
      </c>
      <c r="C29" s="72" t="s">
        <v>73</v>
      </c>
      <c r="D29" s="81"/>
      <c r="E29" s="81"/>
      <c r="F29" s="81"/>
      <c r="G29" s="81"/>
      <c r="H29" s="81">
        <v>4</v>
      </c>
      <c r="I29" s="81"/>
      <c r="J29" s="81"/>
      <c r="K29" s="74"/>
      <c r="L29" s="75"/>
      <c r="M29" s="74"/>
      <c r="N29" s="74">
        <v>4</v>
      </c>
      <c r="O29" s="74"/>
      <c r="P29" s="74"/>
      <c r="Q29" s="74"/>
      <c r="R29" s="74"/>
      <c r="S29" s="74"/>
      <c r="T29" s="74">
        <v>4</v>
      </c>
      <c r="U29" s="74"/>
      <c r="V29" s="74"/>
      <c r="W29" s="74"/>
      <c r="X29" s="74"/>
      <c r="Y29" s="74"/>
      <c r="Z29" s="74">
        <v>4</v>
      </c>
      <c r="AA29" s="74"/>
      <c r="AB29" s="76" t="s">
        <v>75</v>
      </c>
    </row>
    <row r="30" spans="1:33" ht="26.25" customHeight="1" x14ac:dyDescent="0.2">
      <c r="A30" s="162"/>
      <c r="B30" s="70" t="s">
        <v>76</v>
      </c>
      <c r="C30" s="70"/>
      <c r="D30" s="70"/>
      <c r="E30" s="70"/>
      <c r="F30" s="70"/>
      <c r="G30" s="70"/>
      <c r="H30" s="70"/>
      <c r="I30" s="70"/>
      <c r="J30" s="70"/>
      <c r="K30" s="70"/>
      <c r="L30" s="70"/>
      <c r="M30" s="70"/>
      <c r="N30" s="70"/>
      <c r="O30" s="70"/>
      <c r="P30" s="70"/>
      <c r="Q30" s="70"/>
      <c r="R30" s="70"/>
      <c r="S30" s="70"/>
      <c r="T30" s="70"/>
      <c r="U30" s="70"/>
      <c r="V30" s="70"/>
      <c r="W30" s="70"/>
      <c r="X30" s="70"/>
      <c r="Y30" s="70"/>
      <c r="Z30" s="70"/>
      <c r="AA30" s="70"/>
      <c r="AB30" s="70"/>
    </row>
    <row r="31" spans="1:33" ht="72" customHeight="1" x14ac:dyDescent="0.2">
      <c r="A31" s="162"/>
      <c r="B31" s="85" t="s">
        <v>77</v>
      </c>
      <c r="C31" s="84" t="s">
        <v>78</v>
      </c>
      <c r="D31" s="74"/>
      <c r="E31" s="74"/>
      <c r="F31" s="74">
        <v>4</v>
      </c>
      <c r="G31" s="74"/>
      <c r="H31" s="75"/>
      <c r="I31" s="74"/>
      <c r="J31" s="74"/>
      <c r="K31" s="74"/>
      <c r="L31" s="74">
        <v>4</v>
      </c>
      <c r="M31" s="74"/>
      <c r="N31" s="75"/>
      <c r="O31" s="74"/>
      <c r="P31" s="74"/>
      <c r="Q31" s="74"/>
      <c r="R31" s="74">
        <v>4</v>
      </c>
      <c r="S31" s="74"/>
      <c r="T31" s="75"/>
      <c r="U31" s="74"/>
      <c r="V31" s="74"/>
      <c r="W31" s="74"/>
      <c r="X31" s="74">
        <v>4</v>
      </c>
      <c r="Y31" s="74"/>
      <c r="Z31" s="75"/>
      <c r="AA31" s="74"/>
      <c r="AB31" s="76" t="s">
        <v>79</v>
      </c>
    </row>
    <row r="32" spans="1:33" ht="132" customHeight="1" x14ac:dyDescent="0.2">
      <c r="A32" s="162"/>
      <c r="B32" s="85" t="s">
        <v>80</v>
      </c>
      <c r="C32" s="84" t="s">
        <v>81</v>
      </c>
      <c r="D32" s="74">
        <v>103</v>
      </c>
      <c r="E32" s="74"/>
      <c r="F32" s="74">
        <v>103</v>
      </c>
      <c r="G32" s="74"/>
      <c r="H32" s="75">
        <v>103</v>
      </c>
      <c r="I32" s="74"/>
      <c r="J32" s="74">
        <v>103</v>
      </c>
      <c r="K32" s="74"/>
      <c r="L32" s="74">
        <v>103</v>
      </c>
      <c r="M32" s="74"/>
      <c r="N32" s="75">
        <v>103</v>
      </c>
      <c r="O32" s="74"/>
      <c r="P32" s="74">
        <v>103</v>
      </c>
      <c r="Q32" s="74"/>
      <c r="R32" s="74">
        <v>103</v>
      </c>
      <c r="S32" s="74"/>
      <c r="T32" s="75">
        <v>103</v>
      </c>
      <c r="U32" s="74"/>
      <c r="V32" s="74">
        <v>103</v>
      </c>
      <c r="W32" s="74"/>
      <c r="X32" s="74">
        <v>103</v>
      </c>
      <c r="Y32" s="74"/>
      <c r="Z32" s="75">
        <v>103</v>
      </c>
      <c r="AA32" s="74"/>
      <c r="AB32" s="76" t="s">
        <v>82</v>
      </c>
    </row>
    <row r="33" spans="1:28" ht="30" customHeight="1" x14ac:dyDescent="0.2">
      <c r="A33" s="162"/>
      <c r="B33" s="70" t="s">
        <v>83</v>
      </c>
      <c r="C33" s="70"/>
      <c r="D33" s="70"/>
      <c r="E33" s="70"/>
      <c r="F33" s="70"/>
      <c r="G33" s="70"/>
      <c r="H33" s="70"/>
      <c r="I33" s="70"/>
      <c r="J33" s="70"/>
      <c r="K33" s="70"/>
      <c r="L33" s="70"/>
      <c r="M33" s="70"/>
      <c r="N33" s="70"/>
      <c r="O33" s="70"/>
      <c r="P33" s="70"/>
      <c r="Q33" s="70"/>
      <c r="R33" s="70"/>
      <c r="S33" s="70"/>
      <c r="T33" s="70"/>
      <c r="U33" s="70"/>
      <c r="V33" s="70"/>
      <c r="W33" s="70"/>
      <c r="X33" s="70"/>
      <c r="Y33" s="70"/>
      <c r="Z33" s="70"/>
      <c r="AA33" s="70"/>
      <c r="AB33" s="70"/>
    </row>
    <row r="34" spans="1:28" ht="91.5" customHeight="1" x14ac:dyDescent="0.2">
      <c r="A34" s="162"/>
      <c r="B34" s="85" t="s">
        <v>84</v>
      </c>
      <c r="C34" s="84" t="s">
        <v>85</v>
      </c>
      <c r="D34" s="74"/>
      <c r="E34" s="74"/>
      <c r="F34" s="75"/>
      <c r="G34" s="74"/>
      <c r="H34" s="75"/>
      <c r="I34" s="74"/>
      <c r="J34" s="75"/>
      <c r="K34" s="74"/>
      <c r="L34" s="75"/>
      <c r="M34" s="74"/>
      <c r="N34" s="75"/>
      <c r="O34" s="74"/>
      <c r="P34" s="75"/>
      <c r="Q34" s="74"/>
      <c r="R34" s="75"/>
      <c r="S34" s="74"/>
      <c r="T34" s="75"/>
      <c r="U34" s="74"/>
      <c r="V34" s="75"/>
      <c r="W34" s="74"/>
      <c r="X34" s="75"/>
      <c r="Y34" s="74"/>
      <c r="Z34" s="75"/>
      <c r="AA34" s="74"/>
      <c r="AB34" s="76" t="s">
        <v>466</v>
      </c>
    </row>
    <row r="35" spans="1:28" ht="92.25" customHeight="1" x14ac:dyDescent="0.2">
      <c r="A35" s="162"/>
      <c r="B35" s="85" t="s">
        <v>86</v>
      </c>
      <c r="C35" s="72" t="s">
        <v>87</v>
      </c>
      <c r="D35" s="74"/>
      <c r="E35" s="74"/>
      <c r="F35" s="74"/>
      <c r="G35" s="74"/>
      <c r="H35" s="74"/>
      <c r="I35" s="74"/>
      <c r="J35" s="74"/>
      <c r="K35" s="74"/>
      <c r="L35" s="74"/>
      <c r="M35" s="74"/>
      <c r="N35" s="74"/>
      <c r="O35" s="74"/>
      <c r="P35" s="74"/>
      <c r="Q35" s="74"/>
      <c r="R35" s="74"/>
      <c r="S35" s="74"/>
      <c r="T35" s="74"/>
      <c r="U35" s="74"/>
      <c r="V35" s="74"/>
      <c r="W35" s="74"/>
      <c r="X35" s="74"/>
      <c r="Y35" s="74"/>
      <c r="Z35" s="74"/>
      <c r="AA35" s="74"/>
      <c r="AB35" s="76" t="s">
        <v>88</v>
      </c>
    </row>
    <row r="36" spans="1:28" s="10" customFormat="1" ht="47.25" customHeight="1" x14ac:dyDescent="0.2">
      <c r="A36" s="162"/>
      <c r="B36" s="80" t="s">
        <v>89</v>
      </c>
      <c r="C36" s="86" t="s">
        <v>90</v>
      </c>
      <c r="D36" s="81"/>
      <c r="E36" s="81"/>
      <c r="F36" s="81"/>
      <c r="G36" s="81"/>
      <c r="H36" s="81"/>
      <c r="I36" s="81"/>
      <c r="J36" s="81"/>
      <c r="K36" s="81"/>
      <c r="L36" s="81"/>
      <c r="M36" s="81"/>
      <c r="N36" s="81"/>
      <c r="O36" s="81"/>
      <c r="P36" s="81"/>
      <c r="Q36" s="81"/>
      <c r="R36" s="87"/>
      <c r="S36" s="81"/>
      <c r="T36" s="81"/>
      <c r="U36" s="81"/>
      <c r="V36" s="81"/>
      <c r="W36" s="81"/>
      <c r="X36" s="81">
        <v>4</v>
      </c>
      <c r="Y36" s="81"/>
      <c r="Z36" s="81"/>
      <c r="AA36" s="81"/>
      <c r="AB36" s="88" t="s">
        <v>91</v>
      </c>
    </row>
    <row r="37" spans="1:28" ht="73.5" customHeight="1" x14ac:dyDescent="0.2">
      <c r="A37" s="162"/>
      <c r="B37" s="85" t="s">
        <v>92</v>
      </c>
      <c r="C37" s="72" t="s">
        <v>90</v>
      </c>
      <c r="D37" s="74"/>
      <c r="E37" s="74"/>
      <c r="F37" s="74"/>
      <c r="G37" s="74"/>
      <c r="H37" s="74"/>
      <c r="I37" s="74"/>
      <c r="J37" s="74"/>
      <c r="K37" s="74"/>
      <c r="L37" s="74"/>
      <c r="M37" s="74"/>
      <c r="N37" s="74"/>
      <c r="O37" s="74"/>
      <c r="P37" s="74"/>
      <c r="Q37" s="74"/>
      <c r="R37" s="74"/>
      <c r="S37" s="74"/>
      <c r="T37" s="74"/>
      <c r="U37" s="74"/>
      <c r="V37" s="74"/>
      <c r="W37" s="74"/>
      <c r="X37" s="74"/>
      <c r="Y37" s="74"/>
      <c r="Z37" s="74"/>
      <c r="AA37" s="74"/>
      <c r="AB37" s="76" t="s">
        <v>93</v>
      </c>
    </row>
    <row r="38" spans="1:28" ht="57" customHeight="1" x14ac:dyDescent="0.2">
      <c r="A38" s="162"/>
      <c r="B38" s="85" t="s">
        <v>94</v>
      </c>
      <c r="C38" s="72" t="s">
        <v>90</v>
      </c>
      <c r="D38" s="74"/>
      <c r="E38" s="74"/>
      <c r="F38" s="74"/>
      <c r="G38" s="74"/>
      <c r="H38" s="74"/>
      <c r="I38" s="74"/>
      <c r="J38" s="74"/>
      <c r="K38" s="74"/>
      <c r="L38" s="74"/>
      <c r="M38" s="74"/>
      <c r="N38" s="74"/>
      <c r="O38" s="74"/>
      <c r="P38" s="74"/>
      <c r="Q38" s="74"/>
      <c r="R38" s="74"/>
      <c r="S38" s="74"/>
      <c r="T38" s="74"/>
      <c r="U38" s="74"/>
      <c r="V38" s="74"/>
      <c r="W38" s="74"/>
      <c r="X38" s="75"/>
      <c r="Y38" s="74"/>
      <c r="Z38" s="74">
        <v>4</v>
      </c>
      <c r="AA38" s="74"/>
      <c r="AB38" s="76" t="s">
        <v>95</v>
      </c>
    </row>
    <row r="39" spans="1:28" ht="81.75" customHeight="1" x14ac:dyDescent="0.2">
      <c r="A39" s="162"/>
      <c r="B39" s="89" t="s">
        <v>96</v>
      </c>
      <c r="C39" s="84" t="s">
        <v>90</v>
      </c>
      <c r="D39" s="75"/>
      <c r="E39" s="74"/>
      <c r="F39" s="75"/>
      <c r="G39" s="74"/>
      <c r="H39" s="75"/>
      <c r="I39" s="74"/>
      <c r="J39" s="75"/>
      <c r="K39" s="74"/>
      <c r="L39" s="75"/>
      <c r="M39" s="74"/>
      <c r="N39" s="75"/>
      <c r="O39" s="74"/>
      <c r="P39" s="75"/>
      <c r="Q39" s="74"/>
      <c r="R39" s="75"/>
      <c r="S39" s="74"/>
      <c r="T39" s="75"/>
      <c r="U39" s="74"/>
      <c r="V39" s="75"/>
      <c r="W39" s="74"/>
      <c r="X39" s="75"/>
      <c r="Y39" s="74"/>
      <c r="Z39" s="75"/>
      <c r="AA39" s="74"/>
      <c r="AB39" s="90" t="s">
        <v>97</v>
      </c>
    </row>
    <row r="40" spans="1:28" ht="45.75" customHeight="1" x14ac:dyDescent="0.2">
      <c r="A40" s="162"/>
      <c r="B40" s="70" t="s">
        <v>98</v>
      </c>
      <c r="C40" s="70"/>
      <c r="D40" s="70"/>
      <c r="E40" s="70"/>
      <c r="F40" s="70"/>
      <c r="G40" s="70"/>
      <c r="H40" s="70"/>
      <c r="I40" s="70"/>
      <c r="J40" s="70"/>
      <c r="K40" s="70"/>
      <c r="L40" s="70"/>
      <c r="M40" s="70"/>
      <c r="N40" s="70"/>
      <c r="O40" s="70"/>
      <c r="P40" s="70"/>
      <c r="Q40" s="70"/>
      <c r="R40" s="70"/>
      <c r="S40" s="70"/>
      <c r="T40" s="70"/>
      <c r="U40" s="70"/>
      <c r="V40" s="70"/>
      <c r="W40" s="70"/>
      <c r="X40" s="70"/>
      <c r="Y40" s="70"/>
      <c r="Z40" s="70"/>
      <c r="AA40" s="70"/>
      <c r="AB40" s="70"/>
    </row>
    <row r="41" spans="1:28" ht="87" customHeight="1" x14ac:dyDescent="0.2">
      <c r="A41" s="162"/>
      <c r="B41" s="71" t="s">
        <v>99</v>
      </c>
      <c r="C41" s="72" t="s">
        <v>100</v>
      </c>
      <c r="D41" s="74" t="s">
        <v>101</v>
      </c>
      <c r="E41" s="74"/>
      <c r="F41" s="74"/>
      <c r="G41" s="74"/>
      <c r="H41" s="91"/>
      <c r="I41" s="73"/>
      <c r="J41" s="74">
        <v>107</v>
      </c>
      <c r="K41" s="74"/>
      <c r="L41" s="74"/>
      <c r="M41" s="74"/>
      <c r="N41" s="74"/>
      <c r="O41" s="74"/>
      <c r="P41" s="74"/>
      <c r="Q41" s="74"/>
      <c r="R41" s="74"/>
      <c r="S41" s="74"/>
      <c r="T41" s="74"/>
      <c r="U41" s="74"/>
      <c r="V41" s="74"/>
      <c r="W41" s="74"/>
      <c r="X41" s="74"/>
      <c r="Y41" s="74"/>
      <c r="Z41" s="74"/>
      <c r="AA41" s="74"/>
      <c r="AB41" s="76" t="s">
        <v>467</v>
      </c>
    </row>
    <row r="42" spans="1:28" ht="87" customHeight="1" x14ac:dyDescent="0.2">
      <c r="A42" s="162"/>
      <c r="B42" s="71" t="s">
        <v>102</v>
      </c>
      <c r="C42" s="72" t="s">
        <v>100</v>
      </c>
      <c r="D42" s="74"/>
      <c r="E42" s="74"/>
      <c r="F42" s="74"/>
      <c r="G42" s="74"/>
      <c r="H42" s="73"/>
      <c r="I42" s="73"/>
      <c r="J42" s="74">
        <v>107</v>
      </c>
      <c r="K42" s="74"/>
      <c r="L42" s="75"/>
      <c r="M42" s="74"/>
      <c r="N42" s="74"/>
      <c r="O42" s="74"/>
      <c r="P42" s="74"/>
      <c r="Q42" s="74"/>
      <c r="R42" s="74"/>
      <c r="S42" s="74"/>
      <c r="T42" s="74"/>
      <c r="U42" s="74"/>
      <c r="V42" s="74"/>
      <c r="W42" s="74"/>
      <c r="X42" s="74"/>
      <c r="Y42" s="74"/>
      <c r="Z42" s="74"/>
      <c r="AA42" s="74"/>
      <c r="AB42" s="76" t="s">
        <v>103</v>
      </c>
    </row>
    <row r="43" spans="1:28" ht="87" customHeight="1" x14ac:dyDescent="0.2">
      <c r="A43" s="162"/>
      <c r="B43" s="71" t="s">
        <v>104</v>
      </c>
      <c r="C43" s="72" t="s">
        <v>100</v>
      </c>
      <c r="D43" s="74" t="s">
        <v>101</v>
      </c>
      <c r="E43" s="74"/>
      <c r="F43" s="75"/>
      <c r="G43" s="74"/>
      <c r="H43" s="73">
        <v>107</v>
      </c>
      <c r="I43" s="73"/>
      <c r="J43" s="74"/>
      <c r="K43" s="74"/>
      <c r="L43" s="74"/>
      <c r="M43" s="74"/>
      <c r="N43" s="74"/>
      <c r="O43" s="74"/>
      <c r="P43" s="74"/>
      <c r="Q43" s="74"/>
      <c r="R43" s="74"/>
      <c r="S43" s="74"/>
      <c r="T43" s="74"/>
      <c r="U43" s="74"/>
      <c r="V43" s="74"/>
      <c r="W43" s="74"/>
      <c r="X43" s="74"/>
      <c r="Y43" s="74"/>
      <c r="Z43" s="74"/>
      <c r="AA43" s="74"/>
      <c r="AB43" s="76" t="s">
        <v>105</v>
      </c>
    </row>
    <row r="44" spans="1:28" ht="87" customHeight="1" x14ac:dyDescent="0.2">
      <c r="A44" s="162"/>
      <c r="B44" s="92" t="s">
        <v>106</v>
      </c>
      <c r="C44" s="72" t="s">
        <v>100</v>
      </c>
      <c r="D44" s="74"/>
      <c r="E44" s="74"/>
      <c r="F44" s="74"/>
      <c r="G44" s="74"/>
      <c r="H44" s="73"/>
      <c r="I44" s="73"/>
      <c r="J44" s="74"/>
      <c r="K44" s="74"/>
      <c r="L44" s="74"/>
      <c r="M44" s="74"/>
      <c r="N44" s="75"/>
      <c r="O44" s="74"/>
      <c r="P44" s="74"/>
      <c r="Q44" s="74"/>
      <c r="R44" s="74"/>
      <c r="S44" s="74"/>
      <c r="T44" s="74"/>
      <c r="U44" s="74"/>
      <c r="V44" s="75">
        <v>107</v>
      </c>
      <c r="W44" s="74"/>
      <c r="X44" s="74"/>
      <c r="Y44" s="74"/>
      <c r="Z44" s="74" t="s">
        <v>101</v>
      </c>
      <c r="AA44" s="74"/>
      <c r="AB44" s="90" t="s">
        <v>107</v>
      </c>
    </row>
    <row r="45" spans="1:28" ht="29.25" customHeight="1" x14ac:dyDescent="0.2">
      <c r="A45" s="162"/>
      <c r="B45" s="93" t="s">
        <v>108</v>
      </c>
      <c r="C45" s="93"/>
      <c r="D45" s="93"/>
      <c r="E45" s="93"/>
      <c r="F45" s="93"/>
      <c r="G45" s="93"/>
      <c r="H45" s="93"/>
      <c r="I45" s="93"/>
      <c r="J45" s="93"/>
      <c r="K45" s="93"/>
      <c r="L45" s="93"/>
      <c r="M45" s="93"/>
      <c r="N45" s="93"/>
      <c r="O45" s="93"/>
      <c r="P45" s="93"/>
      <c r="Q45" s="93"/>
      <c r="R45" s="93"/>
      <c r="S45" s="93"/>
      <c r="T45" s="93"/>
      <c r="U45" s="93"/>
      <c r="V45" s="93"/>
      <c r="W45" s="93"/>
      <c r="X45" s="93"/>
      <c r="Y45" s="93"/>
      <c r="Z45" s="93"/>
      <c r="AA45" s="93"/>
      <c r="AB45" s="70"/>
    </row>
    <row r="46" spans="1:28" ht="87.75" customHeight="1" x14ac:dyDescent="0.2">
      <c r="A46" s="162"/>
      <c r="B46" s="89" t="s">
        <v>109</v>
      </c>
      <c r="C46" s="72" t="s">
        <v>110</v>
      </c>
      <c r="D46" s="74"/>
      <c r="E46" s="74"/>
      <c r="F46" s="74"/>
      <c r="G46" s="74"/>
      <c r="H46" s="74"/>
      <c r="I46" s="74"/>
      <c r="J46" s="74"/>
      <c r="K46" s="74"/>
      <c r="L46" s="74"/>
      <c r="M46" s="74"/>
      <c r="N46" s="74"/>
      <c r="O46" s="74"/>
      <c r="P46" s="74"/>
      <c r="Q46" s="74"/>
      <c r="R46" s="74"/>
      <c r="S46" s="74"/>
      <c r="T46" s="74"/>
      <c r="U46" s="74"/>
      <c r="V46" s="74"/>
      <c r="W46" s="74"/>
      <c r="X46" s="74"/>
      <c r="Y46" s="74"/>
      <c r="Z46" s="74"/>
      <c r="AA46" s="74"/>
      <c r="AB46" s="76" t="s">
        <v>479</v>
      </c>
    </row>
    <row r="47" spans="1:28" ht="30.75" customHeight="1" x14ac:dyDescent="0.2">
      <c r="A47" s="162"/>
      <c r="B47" s="70" t="s">
        <v>111</v>
      </c>
      <c r="C47" s="70"/>
      <c r="D47" s="70"/>
      <c r="E47" s="70"/>
      <c r="F47" s="70"/>
      <c r="G47" s="70"/>
      <c r="H47" s="70"/>
      <c r="I47" s="70"/>
      <c r="J47" s="70"/>
      <c r="K47" s="70"/>
      <c r="L47" s="70"/>
      <c r="M47" s="70"/>
      <c r="N47" s="70"/>
      <c r="O47" s="70"/>
      <c r="P47" s="70"/>
      <c r="Q47" s="70"/>
      <c r="R47" s="70"/>
      <c r="S47" s="70"/>
      <c r="T47" s="70"/>
      <c r="U47" s="70"/>
      <c r="V47" s="70"/>
      <c r="W47" s="70"/>
      <c r="X47" s="70"/>
      <c r="Y47" s="70"/>
      <c r="Z47" s="70"/>
      <c r="AA47" s="70"/>
      <c r="AB47" s="70"/>
    </row>
    <row r="48" spans="1:28" ht="57" customHeight="1" x14ac:dyDescent="0.2">
      <c r="A48" s="162"/>
      <c r="B48" s="71" t="s">
        <v>112</v>
      </c>
      <c r="C48" s="84" t="s">
        <v>113</v>
      </c>
      <c r="D48" s="74"/>
      <c r="E48" s="74"/>
      <c r="F48" s="75"/>
      <c r="G48" s="74"/>
      <c r="H48" s="75">
        <v>107</v>
      </c>
      <c r="I48" s="74"/>
      <c r="J48" s="74"/>
      <c r="K48" s="74"/>
      <c r="L48" s="75"/>
      <c r="M48" s="74"/>
      <c r="N48" s="74">
        <v>107</v>
      </c>
      <c r="O48" s="74"/>
      <c r="P48" s="74"/>
      <c r="Q48" s="74"/>
      <c r="R48" s="75"/>
      <c r="S48" s="74"/>
      <c r="T48" s="75">
        <v>107</v>
      </c>
      <c r="U48" s="74"/>
      <c r="V48" s="74"/>
      <c r="W48" s="74"/>
      <c r="X48" s="74"/>
      <c r="Y48" s="74"/>
      <c r="Z48" s="74"/>
      <c r="AA48" s="74"/>
      <c r="AB48" s="76" t="s">
        <v>114</v>
      </c>
    </row>
    <row r="49" spans="1:28" ht="57" customHeight="1" x14ac:dyDescent="0.2">
      <c r="A49" s="162"/>
      <c r="B49" s="71" t="s">
        <v>115</v>
      </c>
      <c r="C49" s="84" t="s">
        <v>113</v>
      </c>
      <c r="D49" s="74"/>
      <c r="E49" s="74"/>
      <c r="F49" s="75"/>
      <c r="G49" s="74"/>
      <c r="H49" s="75">
        <v>107</v>
      </c>
      <c r="I49" s="74"/>
      <c r="J49" s="74"/>
      <c r="K49" s="74"/>
      <c r="L49" s="75"/>
      <c r="M49" s="74"/>
      <c r="N49" s="75">
        <v>107</v>
      </c>
      <c r="O49" s="74"/>
      <c r="P49" s="74"/>
      <c r="Q49" s="74"/>
      <c r="R49" s="75"/>
      <c r="S49" s="74"/>
      <c r="T49" s="75">
        <v>107</v>
      </c>
      <c r="U49" s="74"/>
      <c r="V49" s="74"/>
      <c r="W49" s="74"/>
      <c r="X49" s="74"/>
      <c r="Y49" s="74"/>
      <c r="Z49" s="74"/>
      <c r="AA49" s="74"/>
      <c r="AB49" s="76" t="s">
        <v>116</v>
      </c>
    </row>
    <row r="50" spans="1:28" ht="57" customHeight="1" x14ac:dyDescent="0.2">
      <c r="A50" s="162"/>
      <c r="B50" s="71" t="s">
        <v>117</v>
      </c>
      <c r="C50" s="84" t="s">
        <v>113</v>
      </c>
      <c r="D50" s="74"/>
      <c r="E50" s="74"/>
      <c r="F50" s="74">
        <v>107</v>
      </c>
      <c r="G50" s="74"/>
      <c r="H50" s="74"/>
      <c r="I50" s="74"/>
      <c r="J50" s="74"/>
      <c r="K50" s="74"/>
      <c r="L50" s="74">
        <v>107</v>
      </c>
      <c r="M50" s="74"/>
      <c r="N50" s="75"/>
      <c r="O50" s="74"/>
      <c r="P50" s="74"/>
      <c r="Q50" s="74"/>
      <c r="R50" s="74">
        <v>107</v>
      </c>
      <c r="S50" s="74"/>
      <c r="T50" s="75"/>
      <c r="U50" s="74"/>
      <c r="V50" s="74"/>
      <c r="W50" s="74"/>
      <c r="X50" s="75">
        <v>107</v>
      </c>
      <c r="Y50" s="74"/>
      <c r="Z50" s="75"/>
      <c r="AA50" s="74"/>
      <c r="AB50" s="76" t="s">
        <v>118</v>
      </c>
    </row>
    <row r="51" spans="1:28" ht="57" customHeight="1" x14ac:dyDescent="0.2">
      <c r="A51" s="162"/>
      <c r="B51" s="71" t="s">
        <v>119</v>
      </c>
      <c r="C51" s="84" t="s">
        <v>113</v>
      </c>
      <c r="D51" s="74"/>
      <c r="E51" s="74"/>
      <c r="F51" s="74"/>
      <c r="G51" s="74"/>
      <c r="H51" s="74">
        <v>107</v>
      </c>
      <c r="I51" s="74"/>
      <c r="J51" s="74"/>
      <c r="K51" s="74"/>
      <c r="L51" s="74"/>
      <c r="M51" s="74"/>
      <c r="N51" s="75"/>
      <c r="O51" s="74"/>
      <c r="P51" s="74"/>
      <c r="Q51" s="74"/>
      <c r="R51" s="74"/>
      <c r="S51" s="74"/>
      <c r="T51" s="75">
        <v>107</v>
      </c>
      <c r="U51" s="74"/>
      <c r="V51" s="74"/>
      <c r="W51" s="74"/>
      <c r="X51" s="75"/>
      <c r="Y51" s="74"/>
      <c r="Z51" s="75"/>
      <c r="AA51" s="74"/>
      <c r="AB51" s="76" t="s">
        <v>120</v>
      </c>
    </row>
    <row r="52" spans="1:28" ht="57" customHeight="1" x14ac:dyDescent="0.2">
      <c r="A52" s="162"/>
      <c r="B52" s="71" t="s">
        <v>121</v>
      </c>
      <c r="C52" s="84" t="s">
        <v>122</v>
      </c>
      <c r="D52" s="74">
        <v>107</v>
      </c>
      <c r="E52" s="74"/>
      <c r="F52" s="74">
        <v>107</v>
      </c>
      <c r="G52" s="74"/>
      <c r="H52" s="74">
        <v>107</v>
      </c>
      <c r="I52" s="74"/>
      <c r="J52" s="74">
        <v>107</v>
      </c>
      <c r="K52" s="74"/>
      <c r="L52" s="74">
        <v>107</v>
      </c>
      <c r="M52" s="74"/>
      <c r="N52" s="75">
        <v>107</v>
      </c>
      <c r="O52" s="74"/>
      <c r="P52" s="74">
        <v>107</v>
      </c>
      <c r="Q52" s="74"/>
      <c r="R52" s="74">
        <v>107</v>
      </c>
      <c r="S52" s="74"/>
      <c r="T52" s="75">
        <v>107</v>
      </c>
      <c r="U52" s="74"/>
      <c r="V52" s="74">
        <v>107</v>
      </c>
      <c r="W52" s="74"/>
      <c r="X52" s="75">
        <v>107</v>
      </c>
      <c r="Y52" s="74"/>
      <c r="Z52" s="75">
        <v>107</v>
      </c>
      <c r="AA52" s="74"/>
      <c r="AB52" s="76" t="s">
        <v>123</v>
      </c>
    </row>
    <row r="53" spans="1:28" ht="33.75" customHeight="1" x14ac:dyDescent="0.2">
      <c r="A53" s="162"/>
      <c r="B53" s="165" t="s">
        <v>124</v>
      </c>
      <c r="C53" s="165"/>
      <c r="D53" s="70"/>
      <c r="E53" s="70"/>
      <c r="F53" s="70"/>
      <c r="G53" s="70"/>
      <c r="H53" s="70"/>
      <c r="I53" s="70"/>
      <c r="J53" s="70"/>
      <c r="K53" s="70"/>
      <c r="L53" s="70"/>
      <c r="M53" s="70"/>
      <c r="N53" s="70"/>
      <c r="O53" s="70"/>
      <c r="P53" s="70"/>
      <c r="Q53" s="70"/>
      <c r="R53" s="70"/>
      <c r="S53" s="70"/>
      <c r="T53" s="70"/>
      <c r="U53" s="70"/>
      <c r="V53" s="70"/>
      <c r="W53" s="70"/>
      <c r="X53" s="70"/>
      <c r="Y53" s="70"/>
      <c r="Z53" s="70"/>
      <c r="AA53" s="70"/>
      <c r="AB53" s="70"/>
    </row>
    <row r="54" spans="1:28" ht="137.25" customHeight="1" x14ac:dyDescent="0.2">
      <c r="A54" s="162"/>
      <c r="B54" s="71" t="s">
        <v>125</v>
      </c>
      <c r="C54" s="84" t="s">
        <v>126</v>
      </c>
      <c r="D54" s="74">
        <v>107</v>
      </c>
      <c r="E54" s="74"/>
      <c r="F54" s="75">
        <v>107</v>
      </c>
      <c r="G54" s="74"/>
      <c r="H54" s="74">
        <v>107</v>
      </c>
      <c r="I54" s="74"/>
      <c r="J54" s="74">
        <v>107</v>
      </c>
      <c r="K54" s="74"/>
      <c r="L54" s="74">
        <v>107</v>
      </c>
      <c r="M54" s="74"/>
      <c r="N54" s="74">
        <v>107</v>
      </c>
      <c r="O54" s="74"/>
      <c r="P54" s="74">
        <v>107</v>
      </c>
      <c r="Q54" s="74"/>
      <c r="R54" s="74">
        <v>107</v>
      </c>
      <c r="S54" s="74"/>
      <c r="T54" s="74">
        <v>107</v>
      </c>
      <c r="U54" s="74"/>
      <c r="V54" s="74">
        <v>107</v>
      </c>
      <c r="W54" s="74"/>
      <c r="X54" s="74">
        <v>107</v>
      </c>
      <c r="Y54" s="74"/>
      <c r="Z54" s="74">
        <v>107</v>
      </c>
      <c r="AA54" s="74"/>
      <c r="AB54" s="76" t="s">
        <v>500</v>
      </c>
    </row>
    <row r="55" spans="1:28" ht="87.75" customHeight="1" x14ac:dyDescent="0.2">
      <c r="A55" s="162"/>
      <c r="B55" s="71" t="s">
        <v>468</v>
      </c>
      <c r="C55" s="84" t="s">
        <v>122</v>
      </c>
      <c r="D55" s="74"/>
      <c r="E55" s="74"/>
      <c r="F55" s="74">
        <v>107</v>
      </c>
      <c r="G55" s="74"/>
      <c r="H55" s="74"/>
      <c r="I55" s="74"/>
      <c r="J55" s="74">
        <v>107</v>
      </c>
      <c r="K55" s="74"/>
      <c r="L55" s="74"/>
      <c r="M55" s="74"/>
      <c r="N55" s="75">
        <v>107</v>
      </c>
      <c r="O55" s="74"/>
      <c r="P55" s="74"/>
      <c r="Q55" s="74"/>
      <c r="R55" s="74">
        <v>107</v>
      </c>
      <c r="S55" s="74"/>
      <c r="T55" s="75"/>
      <c r="U55" s="74"/>
      <c r="V55" s="74">
        <v>107</v>
      </c>
      <c r="W55" s="74"/>
      <c r="X55" s="75"/>
      <c r="Y55" s="74"/>
      <c r="Z55" s="75">
        <v>107</v>
      </c>
      <c r="AA55" s="74"/>
      <c r="AB55" s="76" t="s">
        <v>127</v>
      </c>
    </row>
    <row r="56" spans="1:28" ht="153" customHeight="1" x14ac:dyDescent="0.2">
      <c r="A56" s="162"/>
      <c r="B56" s="71" t="s">
        <v>469</v>
      </c>
      <c r="C56" s="84" t="s">
        <v>128</v>
      </c>
      <c r="D56" s="74">
        <v>107</v>
      </c>
      <c r="E56" s="74"/>
      <c r="F56" s="74">
        <v>107</v>
      </c>
      <c r="G56" s="74"/>
      <c r="H56" s="74">
        <v>107</v>
      </c>
      <c r="I56" s="74"/>
      <c r="J56" s="74">
        <v>107</v>
      </c>
      <c r="K56" s="74"/>
      <c r="L56" s="74">
        <v>107</v>
      </c>
      <c r="M56" s="74"/>
      <c r="N56" s="75">
        <v>107</v>
      </c>
      <c r="O56" s="74"/>
      <c r="P56" s="74">
        <v>107</v>
      </c>
      <c r="Q56" s="74"/>
      <c r="R56" s="74">
        <v>107</v>
      </c>
      <c r="S56" s="74"/>
      <c r="T56" s="75">
        <v>107</v>
      </c>
      <c r="U56" s="74"/>
      <c r="V56" s="74">
        <v>107</v>
      </c>
      <c r="W56" s="74"/>
      <c r="X56" s="75">
        <v>107</v>
      </c>
      <c r="Y56" s="74"/>
      <c r="Z56" s="75">
        <v>107</v>
      </c>
      <c r="AA56" s="74"/>
      <c r="AB56" s="76" t="s">
        <v>501</v>
      </c>
    </row>
    <row r="57" spans="1:28" ht="53.25" customHeight="1" x14ac:dyDescent="0.2">
      <c r="A57" s="162"/>
      <c r="B57" s="71" t="s">
        <v>129</v>
      </c>
      <c r="C57" s="84" t="s">
        <v>113</v>
      </c>
      <c r="D57" s="74">
        <v>107</v>
      </c>
      <c r="E57" s="74"/>
      <c r="F57" s="74">
        <v>107</v>
      </c>
      <c r="G57" s="74"/>
      <c r="H57" s="74">
        <v>107</v>
      </c>
      <c r="I57" s="74"/>
      <c r="J57" s="75">
        <v>107</v>
      </c>
      <c r="K57" s="74"/>
      <c r="L57" s="74">
        <v>107</v>
      </c>
      <c r="M57" s="74"/>
      <c r="N57" s="74">
        <v>107</v>
      </c>
      <c r="O57" s="74"/>
      <c r="P57" s="75">
        <v>107</v>
      </c>
      <c r="Q57" s="74"/>
      <c r="R57" s="74">
        <v>107</v>
      </c>
      <c r="S57" s="74"/>
      <c r="T57" s="74">
        <v>107</v>
      </c>
      <c r="U57" s="74"/>
      <c r="V57" s="75">
        <v>107</v>
      </c>
      <c r="W57" s="74"/>
      <c r="X57" s="74">
        <v>107</v>
      </c>
      <c r="Y57" s="74"/>
      <c r="Z57" s="75">
        <v>107</v>
      </c>
      <c r="AA57" s="74"/>
      <c r="AB57" s="76" t="s">
        <v>130</v>
      </c>
    </row>
    <row r="58" spans="1:28" ht="112.5" customHeight="1" x14ac:dyDescent="0.2">
      <c r="A58" s="162"/>
      <c r="B58" s="71" t="s">
        <v>131</v>
      </c>
      <c r="C58" s="84" t="s">
        <v>113</v>
      </c>
      <c r="D58" s="74"/>
      <c r="E58" s="74"/>
      <c r="F58" s="75"/>
      <c r="G58" s="74"/>
      <c r="H58" s="74">
        <v>107</v>
      </c>
      <c r="I58" s="74"/>
      <c r="J58" s="74"/>
      <c r="K58" s="74"/>
      <c r="L58" s="74"/>
      <c r="M58" s="74"/>
      <c r="N58" s="74"/>
      <c r="O58" s="74"/>
      <c r="P58" s="74">
        <v>107</v>
      </c>
      <c r="Q58" s="74"/>
      <c r="R58" s="74"/>
      <c r="S58" s="74"/>
      <c r="T58" s="74"/>
      <c r="U58" s="74"/>
      <c r="V58" s="74"/>
      <c r="W58" s="74"/>
      <c r="X58" s="74">
        <v>107</v>
      </c>
      <c r="Y58" s="74"/>
      <c r="Z58" s="74"/>
      <c r="AA58" s="74"/>
      <c r="AB58" s="76" t="s">
        <v>132</v>
      </c>
    </row>
    <row r="59" spans="1:28" ht="123.75" customHeight="1" x14ac:dyDescent="0.2">
      <c r="A59" s="162"/>
      <c r="B59" s="71" t="s">
        <v>133</v>
      </c>
      <c r="C59" s="84" t="s">
        <v>113</v>
      </c>
      <c r="D59" s="74">
        <v>107</v>
      </c>
      <c r="E59" s="74"/>
      <c r="F59" s="75">
        <v>107</v>
      </c>
      <c r="G59" s="74"/>
      <c r="H59" s="74">
        <v>107</v>
      </c>
      <c r="I59" s="74"/>
      <c r="J59" s="74">
        <v>107</v>
      </c>
      <c r="K59" s="74"/>
      <c r="L59" s="74">
        <v>107</v>
      </c>
      <c r="M59" s="74"/>
      <c r="N59" s="74">
        <v>107</v>
      </c>
      <c r="O59" s="74"/>
      <c r="P59" s="74">
        <v>107</v>
      </c>
      <c r="Q59" s="74"/>
      <c r="R59" s="74">
        <v>107</v>
      </c>
      <c r="S59" s="74"/>
      <c r="T59" s="74">
        <v>107</v>
      </c>
      <c r="U59" s="74"/>
      <c r="V59" s="74">
        <v>107</v>
      </c>
      <c r="W59" s="74"/>
      <c r="X59" s="74">
        <v>107</v>
      </c>
      <c r="Y59" s="74"/>
      <c r="Z59" s="74">
        <v>107</v>
      </c>
      <c r="AA59" s="74"/>
      <c r="AB59" s="76" t="s">
        <v>502</v>
      </c>
    </row>
    <row r="60" spans="1:28" s="19" customFormat="1" ht="30" customHeight="1" x14ac:dyDescent="0.2">
      <c r="A60" s="162"/>
      <c r="B60" s="165" t="s">
        <v>134</v>
      </c>
      <c r="C60" s="165"/>
      <c r="D60" s="165"/>
      <c r="E60" s="165"/>
      <c r="F60" s="165"/>
      <c r="G60" s="165"/>
      <c r="H60" s="165"/>
      <c r="I60" s="165"/>
      <c r="J60" s="165"/>
      <c r="K60" s="165"/>
      <c r="L60" s="165"/>
      <c r="M60" s="165"/>
      <c r="N60" s="165"/>
      <c r="O60" s="165"/>
      <c r="P60" s="165"/>
      <c r="Q60" s="165"/>
      <c r="R60" s="165"/>
      <c r="S60" s="165"/>
      <c r="T60" s="165"/>
      <c r="U60" s="165"/>
      <c r="V60" s="165"/>
      <c r="W60" s="165"/>
      <c r="X60" s="165"/>
      <c r="Y60" s="165"/>
      <c r="Z60" s="165"/>
      <c r="AA60" s="165"/>
      <c r="AB60" s="165"/>
    </row>
    <row r="61" spans="1:28" s="60" customFormat="1" ht="74.25" customHeight="1" x14ac:dyDescent="0.2">
      <c r="A61" s="162"/>
      <c r="B61" s="94" t="s">
        <v>135</v>
      </c>
      <c r="C61" s="95" t="s">
        <v>136</v>
      </c>
      <c r="D61" s="96"/>
      <c r="E61" s="96"/>
      <c r="F61" s="96">
        <v>107</v>
      </c>
      <c r="G61" s="96"/>
      <c r="H61" s="96"/>
      <c r="I61" s="96"/>
      <c r="J61" s="97"/>
      <c r="K61" s="96"/>
      <c r="L61" s="96"/>
      <c r="M61" s="96"/>
      <c r="N61" s="96"/>
      <c r="O61" s="96"/>
      <c r="P61" s="96"/>
      <c r="Q61" s="96"/>
      <c r="R61" s="96"/>
      <c r="S61" s="96"/>
      <c r="T61" s="96"/>
      <c r="U61" s="96"/>
      <c r="V61" s="96"/>
      <c r="W61" s="96"/>
      <c r="X61" s="96"/>
      <c r="Y61" s="96"/>
      <c r="Z61" s="96"/>
      <c r="AA61" s="96"/>
      <c r="AB61" s="98" t="s">
        <v>137</v>
      </c>
    </row>
    <row r="62" spans="1:28" s="60" customFormat="1" ht="74.25" customHeight="1" x14ac:dyDescent="0.2">
      <c r="A62" s="162"/>
      <c r="B62" s="94" t="s">
        <v>465</v>
      </c>
      <c r="C62" s="95" t="s">
        <v>136</v>
      </c>
      <c r="D62" s="96"/>
      <c r="E62" s="96"/>
      <c r="F62" s="96">
        <v>107</v>
      </c>
      <c r="G62" s="96"/>
      <c r="H62" s="96"/>
      <c r="I62" s="96"/>
      <c r="J62" s="97"/>
      <c r="K62" s="96"/>
      <c r="L62" s="96"/>
      <c r="M62" s="96"/>
      <c r="N62" s="96"/>
      <c r="O62" s="96"/>
      <c r="P62" s="96"/>
      <c r="Q62" s="96"/>
      <c r="R62" s="96"/>
      <c r="S62" s="96"/>
      <c r="T62" s="96"/>
      <c r="U62" s="96"/>
      <c r="V62" s="96"/>
      <c r="W62" s="96"/>
      <c r="X62" s="96"/>
      <c r="Y62" s="96"/>
      <c r="Z62" s="96"/>
      <c r="AA62" s="96"/>
      <c r="AB62" s="99" t="s">
        <v>474</v>
      </c>
    </row>
    <row r="63" spans="1:28" s="60" customFormat="1" ht="74.25" customHeight="1" x14ac:dyDescent="0.2">
      <c r="A63" s="162"/>
      <c r="B63" s="94" t="s">
        <v>138</v>
      </c>
      <c r="C63" s="95" t="s">
        <v>136</v>
      </c>
      <c r="D63" s="96"/>
      <c r="E63" s="96"/>
      <c r="F63" s="96"/>
      <c r="G63" s="96"/>
      <c r="H63" s="96">
        <v>107</v>
      </c>
      <c r="I63" s="96"/>
      <c r="J63" s="97"/>
      <c r="K63" s="96"/>
      <c r="L63" s="96"/>
      <c r="M63" s="96"/>
      <c r="N63" s="96">
        <v>107</v>
      </c>
      <c r="O63" s="96"/>
      <c r="P63" s="96"/>
      <c r="Q63" s="96"/>
      <c r="R63" s="96"/>
      <c r="S63" s="96"/>
      <c r="T63" s="96">
        <v>107</v>
      </c>
      <c r="U63" s="96"/>
      <c r="V63" s="96"/>
      <c r="W63" s="96"/>
      <c r="X63" s="96"/>
      <c r="Y63" s="96"/>
      <c r="Z63" s="96"/>
      <c r="AA63" s="96"/>
      <c r="AB63" s="99" t="s">
        <v>475</v>
      </c>
    </row>
    <row r="64" spans="1:28" s="60" customFormat="1" ht="87.75" customHeight="1" x14ac:dyDescent="0.2">
      <c r="A64" s="162"/>
      <c r="B64" s="94" t="s">
        <v>140</v>
      </c>
      <c r="C64" s="95" t="s">
        <v>136</v>
      </c>
      <c r="D64" s="96"/>
      <c r="E64" s="96"/>
      <c r="F64" s="96"/>
      <c r="G64" s="96"/>
      <c r="H64" s="96"/>
      <c r="I64" s="96"/>
      <c r="J64" s="97"/>
      <c r="K64" s="96"/>
      <c r="L64" s="96">
        <v>107</v>
      </c>
      <c r="M64" s="96"/>
      <c r="N64" s="96"/>
      <c r="O64" s="96"/>
      <c r="P64" s="96"/>
      <c r="Q64" s="96"/>
      <c r="R64" s="96"/>
      <c r="S64" s="96"/>
      <c r="T64" s="96"/>
      <c r="U64" s="96"/>
      <c r="V64" s="96">
        <v>107</v>
      </c>
      <c r="W64" s="96"/>
      <c r="X64" s="96"/>
      <c r="Y64" s="96"/>
      <c r="Z64" s="96"/>
      <c r="AA64" s="96"/>
      <c r="AB64" s="99" t="s">
        <v>476</v>
      </c>
    </row>
    <row r="65" spans="1:28" s="60" customFormat="1" ht="119.25" customHeight="1" x14ac:dyDescent="0.2">
      <c r="A65" s="162"/>
      <c r="B65" s="94" t="s">
        <v>141</v>
      </c>
      <c r="C65" s="95" t="s">
        <v>136</v>
      </c>
      <c r="D65" s="96"/>
      <c r="E65" s="96"/>
      <c r="F65" s="96"/>
      <c r="G65" s="96"/>
      <c r="H65" s="96"/>
      <c r="I65" s="96"/>
      <c r="J65" s="100">
        <v>107</v>
      </c>
      <c r="K65" s="96"/>
      <c r="L65" s="96"/>
      <c r="M65" s="96"/>
      <c r="N65" s="96"/>
      <c r="O65" s="96"/>
      <c r="P65" s="96">
        <v>107</v>
      </c>
      <c r="Q65" s="96"/>
      <c r="R65" s="96"/>
      <c r="S65" s="96"/>
      <c r="T65" s="96"/>
      <c r="U65" s="96"/>
      <c r="V65" s="96">
        <v>107</v>
      </c>
      <c r="W65" s="96"/>
      <c r="X65" s="96"/>
      <c r="Y65" s="96"/>
      <c r="Z65" s="96">
        <v>107</v>
      </c>
      <c r="AA65" s="96"/>
      <c r="AB65" s="98" t="s">
        <v>142</v>
      </c>
    </row>
    <row r="66" spans="1:28" ht="24.75" customHeight="1" x14ac:dyDescent="0.2">
      <c r="A66" s="162"/>
      <c r="B66" s="182" t="s">
        <v>143</v>
      </c>
      <c r="C66" s="183"/>
      <c r="D66" s="183"/>
      <c r="E66" s="183"/>
      <c r="F66" s="183"/>
      <c r="G66" s="183"/>
      <c r="H66" s="183"/>
      <c r="I66" s="183"/>
      <c r="J66" s="183"/>
      <c r="K66" s="183"/>
      <c r="L66" s="183"/>
      <c r="M66" s="183"/>
      <c r="N66" s="183"/>
      <c r="O66" s="183"/>
      <c r="P66" s="183"/>
      <c r="Q66" s="183"/>
      <c r="R66" s="183"/>
      <c r="S66" s="183"/>
      <c r="T66" s="183"/>
      <c r="U66" s="183"/>
      <c r="V66" s="183"/>
      <c r="W66" s="183"/>
      <c r="X66" s="183"/>
      <c r="Y66" s="183"/>
      <c r="Z66" s="183"/>
      <c r="AA66" s="183"/>
      <c r="AB66" s="184"/>
    </row>
    <row r="67" spans="1:28" s="60" customFormat="1" ht="59.25" customHeight="1" x14ac:dyDescent="0.2">
      <c r="A67" s="162"/>
      <c r="B67" s="94" t="s">
        <v>144</v>
      </c>
      <c r="C67" s="95" t="s">
        <v>136</v>
      </c>
      <c r="D67" s="96"/>
      <c r="E67" s="96"/>
      <c r="F67" s="100">
        <v>107</v>
      </c>
      <c r="G67" s="96"/>
      <c r="H67" s="97"/>
      <c r="I67" s="96"/>
      <c r="J67" s="96"/>
      <c r="K67" s="96"/>
      <c r="L67" s="96"/>
      <c r="M67" s="96"/>
      <c r="N67" s="97"/>
      <c r="O67" s="96"/>
      <c r="P67" s="96"/>
      <c r="Q67" s="96"/>
      <c r="R67" s="96"/>
      <c r="S67" s="96"/>
      <c r="T67" s="96"/>
      <c r="U67" s="96"/>
      <c r="V67" s="96"/>
      <c r="W67" s="96"/>
      <c r="X67" s="96"/>
      <c r="Y67" s="96"/>
      <c r="Z67" s="96"/>
      <c r="AA67" s="96"/>
      <c r="AB67" s="98" t="s">
        <v>145</v>
      </c>
    </row>
    <row r="68" spans="1:28" ht="25.5" customHeight="1" x14ac:dyDescent="0.2">
      <c r="A68" s="162"/>
      <c r="B68" s="182" t="s">
        <v>146</v>
      </c>
      <c r="C68" s="183"/>
      <c r="D68" s="183"/>
      <c r="E68" s="183"/>
      <c r="F68" s="183"/>
      <c r="G68" s="183"/>
      <c r="H68" s="183"/>
      <c r="I68" s="183"/>
      <c r="J68" s="183"/>
      <c r="K68" s="183"/>
      <c r="L68" s="183"/>
      <c r="M68" s="183"/>
      <c r="N68" s="183"/>
      <c r="O68" s="183"/>
      <c r="P68" s="183"/>
      <c r="Q68" s="183"/>
      <c r="R68" s="183"/>
      <c r="S68" s="183"/>
      <c r="T68" s="183"/>
      <c r="U68" s="183"/>
      <c r="V68" s="183"/>
      <c r="W68" s="183"/>
      <c r="X68" s="183"/>
      <c r="Y68" s="183"/>
      <c r="Z68" s="183"/>
      <c r="AA68" s="183"/>
      <c r="AB68" s="184"/>
    </row>
    <row r="69" spans="1:28" ht="89.25" customHeight="1" x14ac:dyDescent="0.2">
      <c r="A69" s="162"/>
      <c r="B69" s="71" t="s">
        <v>147</v>
      </c>
      <c r="C69" s="84" t="s">
        <v>148</v>
      </c>
      <c r="D69" s="87">
        <v>58</v>
      </c>
      <c r="E69" s="101"/>
      <c r="F69" s="101"/>
      <c r="G69" s="101"/>
      <c r="H69" s="74"/>
      <c r="I69" s="101"/>
      <c r="J69" s="75">
        <v>58</v>
      </c>
      <c r="K69" s="101"/>
      <c r="L69" s="101"/>
      <c r="M69" s="101"/>
      <c r="N69" s="74"/>
      <c r="O69" s="101"/>
      <c r="P69" s="75">
        <v>58</v>
      </c>
      <c r="Q69" s="101"/>
      <c r="R69" s="101"/>
      <c r="S69" s="101"/>
      <c r="T69" s="74"/>
      <c r="U69" s="101"/>
      <c r="V69" s="75">
        <v>58</v>
      </c>
      <c r="W69" s="101"/>
      <c r="X69" s="101"/>
      <c r="Y69" s="101"/>
      <c r="Z69" s="74"/>
      <c r="AA69" s="101"/>
      <c r="AB69" s="76" t="s">
        <v>149</v>
      </c>
    </row>
    <row r="70" spans="1:28" ht="52.5" customHeight="1" x14ac:dyDescent="0.2">
      <c r="A70" s="162"/>
      <c r="B70" s="71" t="s">
        <v>150</v>
      </c>
      <c r="C70" s="84" t="s">
        <v>151</v>
      </c>
      <c r="D70" s="101"/>
      <c r="E70" s="101"/>
      <c r="F70" s="101"/>
      <c r="G70" s="101"/>
      <c r="H70" s="75">
        <v>58</v>
      </c>
      <c r="I70" s="101"/>
      <c r="J70" s="102"/>
      <c r="K70" s="101"/>
      <c r="L70" s="102"/>
      <c r="M70" s="101"/>
      <c r="N70" s="75">
        <v>58</v>
      </c>
      <c r="O70" s="101"/>
      <c r="P70" s="101"/>
      <c r="Q70" s="101"/>
      <c r="R70" s="74"/>
      <c r="S70" s="101"/>
      <c r="T70" s="75">
        <v>58</v>
      </c>
      <c r="U70" s="101"/>
      <c r="V70" s="101"/>
      <c r="W70" s="101"/>
      <c r="X70" s="101"/>
      <c r="Y70" s="101"/>
      <c r="Z70" s="75">
        <v>58</v>
      </c>
      <c r="AA70" s="101"/>
      <c r="AB70" s="76" t="s">
        <v>470</v>
      </c>
    </row>
    <row r="71" spans="1:28" ht="23.25" customHeight="1" x14ac:dyDescent="0.2">
      <c r="A71" s="162"/>
      <c r="B71" s="71" t="s">
        <v>152</v>
      </c>
      <c r="C71" s="84" t="s">
        <v>139</v>
      </c>
      <c r="D71" s="101"/>
      <c r="E71" s="103"/>
      <c r="F71" s="103">
        <v>58</v>
      </c>
      <c r="G71" s="103"/>
      <c r="H71" s="75"/>
      <c r="I71" s="103"/>
      <c r="J71" s="104"/>
      <c r="K71" s="103"/>
      <c r="L71" s="104">
        <v>58</v>
      </c>
      <c r="M71" s="103"/>
      <c r="N71" s="75"/>
      <c r="O71" s="103"/>
      <c r="P71" s="103"/>
      <c r="Q71" s="103"/>
      <c r="R71" s="74">
        <v>58</v>
      </c>
      <c r="S71" s="103"/>
      <c r="T71" s="75"/>
      <c r="U71" s="103"/>
      <c r="V71" s="103"/>
      <c r="W71" s="103"/>
      <c r="X71" s="103">
        <v>58</v>
      </c>
      <c r="Y71" s="101"/>
      <c r="Z71" s="75"/>
      <c r="AA71" s="101"/>
      <c r="AB71" s="76" t="s">
        <v>153</v>
      </c>
    </row>
    <row r="72" spans="1:28" ht="51" customHeight="1" x14ac:dyDescent="0.2">
      <c r="A72" s="162"/>
      <c r="B72" s="71" t="s">
        <v>154</v>
      </c>
      <c r="C72" s="84" t="s">
        <v>139</v>
      </c>
      <c r="D72" s="101"/>
      <c r="E72" s="101"/>
      <c r="F72" s="75">
        <v>58</v>
      </c>
      <c r="G72" s="101"/>
      <c r="H72" s="101"/>
      <c r="I72" s="101"/>
      <c r="J72" s="102"/>
      <c r="K72" s="101"/>
      <c r="L72" s="75">
        <v>58</v>
      </c>
      <c r="M72" s="101"/>
      <c r="N72" s="74"/>
      <c r="O72" s="101"/>
      <c r="P72" s="101"/>
      <c r="Q72" s="101"/>
      <c r="R72" s="75">
        <v>58</v>
      </c>
      <c r="S72" s="101"/>
      <c r="T72" s="74"/>
      <c r="U72" s="101"/>
      <c r="V72" s="101"/>
      <c r="W72" s="101"/>
      <c r="X72" s="75">
        <v>58</v>
      </c>
      <c r="Y72" s="101"/>
      <c r="Z72" s="74"/>
      <c r="AA72" s="101"/>
      <c r="AB72" s="76" t="s">
        <v>155</v>
      </c>
    </row>
    <row r="73" spans="1:28" ht="64.5" customHeight="1" x14ac:dyDescent="0.2">
      <c r="A73" s="162"/>
      <c r="B73" s="71" t="s">
        <v>156</v>
      </c>
      <c r="C73" s="84" t="s">
        <v>139</v>
      </c>
      <c r="D73" s="101"/>
      <c r="E73" s="101"/>
      <c r="F73" s="101"/>
      <c r="G73" s="101"/>
      <c r="H73" s="102"/>
      <c r="I73" s="101"/>
      <c r="J73" s="74"/>
      <c r="K73" s="101"/>
      <c r="L73" s="101"/>
      <c r="M73" s="101"/>
      <c r="N73" s="75">
        <v>58</v>
      </c>
      <c r="O73" s="101"/>
      <c r="P73" s="101"/>
      <c r="Q73" s="101"/>
      <c r="R73" s="74"/>
      <c r="S73" s="101"/>
      <c r="T73" s="74"/>
      <c r="U73" s="101"/>
      <c r="V73" s="74"/>
      <c r="W73" s="101"/>
      <c r="X73" s="101"/>
      <c r="Y73" s="101"/>
      <c r="Z73" s="74"/>
      <c r="AA73" s="101"/>
      <c r="AB73" s="76" t="s">
        <v>157</v>
      </c>
    </row>
    <row r="74" spans="1:28" ht="55.5" customHeight="1" x14ac:dyDescent="0.2">
      <c r="A74" s="162"/>
      <c r="B74" s="71" t="s">
        <v>158</v>
      </c>
      <c r="C74" s="84" t="s">
        <v>151</v>
      </c>
      <c r="D74" s="101"/>
      <c r="E74" s="101"/>
      <c r="F74" s="101"/>
      <c r="G74" s="101"/>
      <c r="H74" s="102"/>
      <c r="I74" s="101"/>
      <c r="J74" s="74"/>
      <c r="K74" s="101"/>
      <c r="L74" s="74"/>
      <c r="M74" s="101"/>
      <c r="N74" s="74"/>
      <c r="O74" s="101"/>
      <c r="P74" s="101"/>
      <c r="Q74" s="101"/>
      <c r="R74" s="74"/>
      <c r="S74" s="101"/>
      <c r="T74" s="74"/>
      <c r="U74" s="101"/>
      <c r="V74" s="75">
        <v>58</v>
      </c>
      <c r="W74" s="101"/>
      <c r="X74" s="101"/>
      <c r="Y74" s="101"/>
      <c r="Z74" s="74"/>
      <c r="AA74" s="101"/>
      <c r="AB74" s="76" t="s">
        <v>159</v>
      </c>
    </row>
    <row r="75" spans="1:28" ht="62.25" customHeight="1" x14ac:dyDescent="0.2">
      <c r="A75" s="162"/>
      <c r="B75" s="71" t="s">
        <v>160</v>
      </c>
      <c r="C75" s="84" t="s">
        <v>139</v>
      </c>
      <c r="D75" s="74"/>
      <c r="E75" s="74"/>
      <c r="F75" s="74"/>
      <c r="G75" s="74"/>
      <c r="H75" s="74"/>
      <c r="I75" s="74"/>
      <c r="J75" s="104"/>
      <c r="K75" s="74"/>
      <c r="L75" s="74"/>
      <c r="M75" s="74"/>
      <c r="N75" s="74"/>
      <c r="O75" s="74"/>
      <c r="P75" s="74">
        <v>58</v>
      </c>
      <c r="Q75" s="74"/>
      <c r="R75" s="74"/>
      <c r="S75" s="74"/>
      <c r="T75" s="74"/>
      <c r="U75" s="74"/>
      <c r="V75" s="74"/>
      <c r="W75" s="74"/>
      <c r="X75" s="74"/>
      <c r="Y75" s="74"/>
      <c r="Z75" s="74">
        <v>58</v>
      </c>
      <c r="AA75" s="74"/>
      <c r="AB75" s="76" t="s">
        <v>161</v>
      </c>
    </row>
    <row r="76" spans="1:28" ht="22.5" customHeight="1" x14ac:dyDescent="0.2">
      <c r="A76" s="162"/>
      <c r="B76" s="182" t="s">
        <v>162</v>
      </c>
      <c r="C76" s="183"/>
      <c r="D76" s="183"/>
      <c r="E76" s="183"/>
      <c r="F76" s="183"/>
      <c r="G76" s="183"/>
      <c r="H76" s="183"/>
      <c r="I76" s="183"/>
      <c r="J76" s="183"/>
      <c r="K76" s="183"/>
      <c r="L76" s="183"/>
      <c r="M76" s="183"/>
      <c r="N76" s="183"/>
      <c r="O76" s="183"/>
      <c r="P76" s="183"/>
      <c r="Q76" s="183"/>
      <c r="R76" s="183"/>
      <c r="S76" s="183"/>
      <c r="T76" s="183"/>
      <c r="U76" s="183"/>
      <c r="V76" s="183"/>
      <c r="W76" s="183"/>
      <c r="X76" s="183"/>
      <c r="Y76" s="183"/>
      <c r="Z76" s="183"/>
      <c r="AA76" s="183"/>
      <c r="AB76" s="184"/>
    </row>
    <row r="77" spans="1:28" ht="312.75" customHeight="1" x14ac:dyDescent="0.2">
      <c r="A77" s="162"/>
      <c r="B77" s="71" t="s">
        <v>471</v>
      </c>
      <c r="C77" s="84" t="s">
        <v>163</v>
      </c>
      <c r="D77" s="74"/>
      <c r="E77" s="74"/>
      <c r="F77" s="75"/>
      <c r="G77" s="74"/>
      <c r="H77" s="75">
        <v>107</v>
      </c>
      <c r="I77" s="74"/>
      <c r="J77" s="74"/>
      <c r="K77" s="74"/>
      <c r="L77" s="75"/>
      <c r="M77" s="74"/>
      <c r="N77" s="74"/>
      <c r="O77" s="74"/>
      <c r="P77" s="74"/>
      <c r="Q77" s="74"/>
      <c r="R77" s="75"/>
      <c r="S77" s="74"/>
      <c r="T77" s="74">
        <v>107</v>
      </c>
      <c r="U77" s="74"/>
      <c r="V77" s="74"/>
      <c r="W77" s="74"/>
      <c r="X77" s="74"/>
      <c r="Y77" s="74"/>
      <c r="Z77" s="74"/>
      <c r="AA77" s="74"/>
      <c r="AB77" s="76" t="s">
        <v>503</v>
      </c>
    </row>
    <row r="78" spans="1:28" ht="18" customHeight="1" x14ac:dyDescent="0.2">
      <c r="A78" s="162"/>
      <c r="B78" s="70" t="s">
        <v>164</v>
      </c>
      <c r="C78" s="70"/>
      <c r="D78" s="70"/>
      <c r="E78" s="70"/>
      <c r="F78" s="70"/>
      <c r="G78" s="70"/>
      <c r="H78" s="70"/>
      <c r="I78" s="70"/>
      <c r="J78" s="70"/>
      <c r="K78" s="70"/>
      <c r="L78" s="70"/>
      <c r="M78" s="70"/>
      <c r="N78" s="70"/>
      <c r="O78" s="70"/>
      <c r="P78" s="70"/>
      <c r="Q78" s="70"/>
      <c r="R78" s="70"/>
      <c r="S78" s="70"/>
      <c r="T78" s="70"/>
      <c r="U78" s="70"/>
      <c r="V78" s="70"/>
      <c r="W78" s="70"/>
      <c r="X78" s="70"/>
      <c r="Y78" s="70"/>
      <c r="Z78" s="70"/>
      <c r="AA78" s="70"/>
      <c r="AB78" s="70"/>
    </row>
    <row r="79" spans="1:28" ht="91.5" customHeight="1" x14ac:dyDescent="0.2">
      <c r="A79" s="162"/>
      <c r="B79" s="71" t="s">
        <v>165</v>
      </c>
      <c r="C79" s="72" t="s">
        <v>136</v>
      </c>
      <c r="D79" s="74"/>
      <c r="E79" s="74"/>
      <c r="F79" s="74">
        <v>107</v>
      </c>
      <c r="G79" s="74"/>
      <c r="H79" s="74"/>
      <c r="I79" s="74"/>
      <c r="J79" s="74"/>
      <c r="K79" s="74"/>
      <c r="L79" s="75"/>
      <c r="M79" s="74"/>
      <c r="N79" s="74"/>
      <c r="O79" s="74"/>
      <c r="P79" s="74"/>
      <c r="Q79" s="74"/>
      <c r="R79" s="74"/>
      <c r="S79" s="74"/>
      <c r="T79" s="74"/>
      <c r="U79" s="74"/>
      <c r="V79" s="74"/>
      <c r="W79" s="74"/>
      <c r="X79" s="74"/>
      <c r="Y79" s="74"/>
      <c r="Z79" s="74"/>
      <c r="AA79" s="74"/>
      <c r="AB79" s="76" t="s">
        <v>166</v>
      </c>
    </row>
    <row r="80" spans="1:28" ht="141.75" customHeight="1" x14ac:dyDescent="0.2">
      <c r="A80" s="162"/>
      <c r="B80" s="71" t="s">
        <v>472</v>
      </c>
      <c r="C80" s="72" t="s">
        <v>136</v>
      </c>
      <c r="D80" s="74"/>
      <c r="E80" s="74"/>
      <c r="F80" s="74"/>
      <c r="G80" s="74"/>
      <c r="H80" s="74">
        <v>107</v>
      </c>
      <c r="I80" s="74"/>
      <c r="J80" s="74"/>
      <c r="K80" s="74"/>
      <c r="L80" s="75"/>
      <c r="M80" s="74"/>
      <c r="N80" s="74">
        <v>107</v>
      </c>
      <c r="O80" s="74"/>
      <c r="P80" s="74"/>
      <c r="Q80" s="74"/>
      <c r="R80" s="74"/>
      <c r="S80" s="74"/>
      <c r="T80" s="74">
        <v>107</v>
      </c>
      <c r="U80" s="74"/>
      <c r="V80" s="74"/>
      <c r="W80" s="74"/>
      <c r="X80" s="74"/>
      <c r="Y80" s="74"/>
      <c r="Z80" s="74">
        <v>107</v>
      </c>
      <c r="AA80" s="74"/>
      <c r="AB80" s="90" t="s">
        <v>167</v>
      </c>
    </row>
    <row r="81" spans="1:28" ht="15.75" customHeight="1" x14ac:dyDescent="0.2">
      <c r="A81" s="162"/>
      <c r="B81" s="70" t="s">
        <v>168</v>
      </c>
      <c r="C81" s="70"/>
      <c r="D81" s="70"/>
      <c r="E81" s="70"/>
      <c r="F81" s="70"/>
      <c r="G81" s="70"/>
      <c r="H81" s="70"/>
      <c r="I81" s="70"/>
      <c r="J81" s="70"/>
      <c r="K81" s="70"/>
      <c r="L81" s="70"/>
      <c r="M81" s="70"/>
      <c r="N81" s="70"/>
      <c r="O81" s="70"/>
      <c r="P81" s="70"/>
      <c r="Q81" s="70"/>
      <c r="R81" s="70"/>
      <c r="S81" s="70"/>
      <c r="T81" s="70"/>
      <c r="U81" s="70"/>
      <c r="V81" s="70"/>
      <c r="W81" s="70"/>
      <c r="X81" s="70"/>
      <c r="Y81" s="70"/>
      <c r="Z81" s="70"/>
      <c r="AA81" s="70"/>
      <c r="AB81" s="70"/>
    </row>
    <row r="82" spans="1:28" ht="62.25" customHeight="1" x14ac:dyDescent="0.2">
      <c r="A82" s="162"/>
      <c r="B82" s="92" t="s">
        <v>169</v>
      </c>
      <c r="C82" s="72" t="s">
        <v>136</v>
      </c>
      <c r="D82" s="73"/>
      <c r="E82" s="73"/>
      <c r="F82" s="73">
        <v>107</v>
      </c>
      <c r="G82" s="73"/>
      <c r="H82" s="73"/>
      <c r="I82" s="73"/>
      <c r="J82" s="91"/>
      <c r="K82" s="73"/>
      <c r="L82" s="73"/>
      <c r="M82" s="73"/>
      <c r="N82" s="73"/>
      <c r="O82" s="73"/>
      <c r="P82" s="73"/>
      <c r="Q82" s="73"/>
      <c r="R82" s="73"/>
      <c r="S82" s="73"/>
      <c r="T82" s="73"/>
      <c r="U82" s="73"/>
      <c r="V82" s="73"/>
      <c r="W82" s="73"/>
      <c r="X82" s="73"/>
      <c r="Y82" s="73"/>
      <c r="Z82" s="73"/>
      <c r="AA82" s="73"/>
      <c r="AB82" s="76" t="s">
        <v>170</v>
      </c>
    </row>
    <row r="83" spans="1:28" ht="41.25" customHeight="1" x14ac:dyDescent="0.2">
      <c r="A83" s="162"/>
      <c r="B83" s="71" t="s">
        <v>171</v>
      </c>
      <c r="C83" s="72" t="s">
        <v>172</v>
      </c>
      <c r="D83" s="91">
        <v>107</v>
      </c>
      <c r="E83" s="73"/>
      <c r="F83" s="73">
        <v>107</v>
      </c>
      <c r="G83" s="73"/>
      <c r="H83" s="73">
        <v>107</v>
      </c>
      <c r="I83" s="73"/>
      <c r="J83" s="73">
        <v>107</v>
      </c>
      <c r="K83" s="73"/>
      <c r="L83" s="73">
        <v>107</v>
      </c>
      <c r="M83" s="73"/>
      <c r="N83" s="73">
        <v>107</v>
      </c>
      <c r="O83" s="73"/>
      <c r="P83" s="73">
        <v>107</v>
      </c>
      <c r="Q83" s="73"/>
      <c r="R83" s="73">
        <v>107</v>
      </c>
      <c r="S83" s="73"/>
      <c r="T83" s="73">
        <v>107</v>
      </c>
      <c r="U83" s="73"/>
      <c r="V83" s="73">
        <v>107</v>
      </c>
      <c r="W83" s="73"/>
      <c r="X83" s="73">
        <v>107</v>
      </c>
      <c r="Y83" s="73"/>
      <c r="Z83" s="73">
        <v>107</v>
      </c>
      <c r="AA83" s="73"/>
      <c r="AB83" s="76" t="s">
        <v>173</v>
      </c>
    </row>
    <row r="84" spans="1:28" ht="20.25" customHeight="1" x14ac:dyDescent="0.2">
      <c r="A84" s="162"/>
      <c r="B84" s="70" t="s">
        <v>174</v>
      </c>
      <c r="C84" s="70"/>
      <c r="D84" s="70"/>
      <c r="E84" s="70"/>
      <c r="F84" s="70"/>
      <c r="G84" s="70"/>
      <c r="H84" s="70"/>
      <c r="I84" s="70"/>
      <c r="J84" s="70"/>
      <c r="K84" s="70"/>
      <c r="L84" s="70"/>
      <c r="M84" s="70"/>
      <c r="N84" s="70"/>
      <c r="O84" s="70"/>
      <c r="P84" s="70"/>
      <c r="Q84" s="70"/>
      <c r="R84" s="70"/>
      <c r="S84" s="70"/>
      <c r="T84" s="70"/>
      <c r="U84" s="70"/>
      <c r="V84" s="70"/>
      <c r="W84" s="70"/>
      <c r="X84" s="70"/>
      <c r="Y84" s="70"/>
      <c r="Z84" s="70"/>
      <c r="AA84" s="70"/>
      <c r="AB84" s="70"/>
    </row>
    <row r="85" spans="1:28" ht="168.75" customHeight="1" x14ac:dyDescent="0.2">
      <c r="A85" s="162"/>
      <c r="B85" s="89" t="s">
        <v>473</v>
      </c>
      <c r="C85" s="72" t="s">
        <v>90</v>
      </c>
      <c r="D85" s="75"/>
      <c r="E85" s="74"/>
      <c r="F85" s="74"/>
      <c r="G85" s="74"/>
      <c r="H85" s="74"/>
      <c r="I85" s="74"/>
      <c r="J85" s="75"/>
      <c r="K85" s="74"/>
      <c r="L85" s="74"/>
      <c r="M85" s="74"/>
      <c r="N85" s="74"/>
      <c r="O85" s="74"/>
      <c r="P85" s="75"/>
      <c r="Q85" s="74"/>
      <c r="R85" s="74"/>
      <c r="S85" s="74"/>
      <c r="T85" s="74"/>
      <c r="U85" s="74"/>
      <c r="V85" s="75"/>
      <c r="W85" s="74"/>
      <c r="X85" s="74"/>
      <c r="Y85" s="74"/>
      <c r="Z85" s="74"/>
      <c r="AA85" s="74"/>
      <c r="AB85" s="76" t="s">
        <v>504</v>
      </c>
    </row>
    <row r="86" spans="1:28" ht="105.75" customHeight="1" x14ac:dyDescent="0.2">
      <c r="A86" s="162"/>
      <c r="B86" s="89" t="s">
        <v>480</v>
      </c>
      <c r="C86" s="72" t="s">
        <v>175</v>
      </c>
      <c r="D86" s="75">
        <v>3</v>
      </c>
      <c r="E86" s="74"/>
      <c r="F86" s="74">
        <v>3</v>
      </c>
      <c r="G86" s="74"/>
      <c r="H86" s="74">
        <v>3</v>
      </c>
      <c r="I86" s="74"/>
      <c r="J86" s="75">
        <v>3</v>
      </c>
      <c r="K86" s="74"/>
      <c r="L86" s="74">
        <v>3</v>
      </c>
      <c r="M86" s="74"/>
      <c r="N86" s="74">
        <v>3</v>
      </c>
      <c r="O86" s="74"/>
      <c r="P86" s="75">
        <v>3</v>
      </c>
      <c r="Q86" s="74"/>
      <c r="R86" s="74">
        <v>3</v>
      </c>
      <c r="S86" s="74"/>
      <c r="T86" s="74">
        <v>3</v>
      </c>
      <c r="U86" s="74"/>
      <c r="V86" s="75">
        <v>3</v>
      </c>
      <c r="W86" s="74"/>
      <c r="X86" s="74">
        <v>3</v>
      </c>
      <c r="Y86" s="74"/>
      <c r="Z86" s="74">
        <v>3</v>
      </c>
      <c r="AA86" s="74"/>
      <c r="AB86" s="76" t="s">
        <v>176</v>
      </c>
    </row>
    <row r="87" spans="1:28" ht="15.75" customHeight="1" x14ac:dyDescent="0.2">
      <c r="A87" s="162"/>
      <c r="B87" s="70" t="s">
        <v>177</v>
      </c>
      <c r="C87" s="70"/>
      <c r="D87" s="70"/>
      <c r="E87" s="70"/>
      <c r="F87" s="70"/>
      <c r="G87" s="70"/>
      <c r="H87" s="70"/>
      <c r="I87" s="70"/>
      <c r="J87" s="70"/>
      <c r="K87" s="70"/>
      <c r="L87" s="70"/>
      <c r="M87" s="70"/>
      <c r="N87" s="70"/>
      <c r="O87" s="70"/>
      <c r="P87" s="70"/>
      <c r="Q87" s="70"/>
      <c r="R87" s="70"/>
      <c r="S87" s="70"/>
      <c r="T87" s="70"/>
      <c r="U87" s="70"/>
      <c r="V87" s="70"/>
      <c r="W87" s="70"/>
      <c r="X87" s="70"/>
      <c r="Y87" s="70"/>
      <c r="Z87" s="70"/>
      <c r="AA87" s="70"/>
      <c r="AB87" s="70"/>
    </row>
    <row r="88" spans="1:28" ht="93" customHeight="1" x14ac:dyDescent="0.2">
      <c r="A88" s="162"/>
      <c r="B88" s="89" t="s">
        <v>178</v>
      </c>
      <c r="C88" s="72" t="s">
        <v>90</v>
      </c>
      <c r="D88" s="75"/>
      <c r="E88" s="74"/>
      <c r="F88" s="74"/>
      <c r="G88" s="74"/>
      <c r="H88" s="74">
        <v>107</v>
      </c>
      <c r="I88" s="74"/>
      <c r="J88" s="75"/>
      <c r="K88" s="74"/>
      <c r="L88" s="74"/>
      <c r="M88" s="74"/>
      <c r="N88" s="74">
        <v>107</v>
      </c>
      <c r="O88" s="74"/>
      <c r="P88" s="75"/>
      <c r="Q88" s="74"/>
      <c r="R88" s="74"/>
      <c r="S88" s="74"/>
      <c r="T88" s="74">
        <v>107</v>
      </c>
      <c r="U88" s="74"/>
      <c r="V88" s="75"/>
      <c r="W88" s="74"/>
      <c r="X88" s="74"/>
      <c r="Y88" s="74"/>
      <c r="Z88" s="74">
        <v>107</v>
      </c>
      <c r="AA88" s="74"/>
      <c r="AB88" s="76" t="s">
        <v>179</v>
      </c>
    </row>
    <row r="89" spans="1:28" ht="61.5" customHeight="1" x14ac:dyDescent="0.2">
      <c r="A89" s="162"/>
      <c r="B89" s="89" t="s">
        <v>484</v>
      </c>
      <c r="C89" s="72" t="s">
        <v>90</v>
      </c>
      <c r="D89" s="75"/>
      <c r="E89" s="74"/>
      <c r="F89" s="74"/>
      <c r="G89" s="74"/>
      <c r="H89" s="74">
        <v>107</v>
      </c>
      <c r="I89" s="74"/>
      <c r="J89" s="75"/>
      <c r="K89" s="74"/>
      <c r="L89" s="74"/>
      <c r="M89" s="74"/>
      <c r="N89" s="74">
        <v>107</v>
      </c>
      <c r="O89" s="74"/>
      <c r="P89" s="75"/>
      <c r="Q89" s="74"/>
      <c r="R89" s="74"/>
      <c r="S89" s="74"/>
      <c r="T89" s="74">
        <v>107</v>
      </c>
      <c r="U89" s="74"/>
      <c r="V89" s="75"/>
      <c r="W89" s="74"/>
      <c r="X89" s="74"/>
      <c r="Y89" s="74"/>
      <c r="Z89" s="74">
        <v>107</v>
      </c>
      <c r="AA89" s="74"/>
      <c r="AB89" s="76" t="s">
        <v>485</v>
      </c>
    </row>
    <row r="90" spans="1:28" ht="13.5" customHeight="1" x14ac:dyDescent="0.2">
      <c r="A90" s="162"/>
      <c r="B90" s="105" t="s">
        <v>180</v>
      </c>
      <c r="C90" s="105"/>
      <c r="D90" s="105"/>
      <c r="E90" s="105"/>
      <c r="F90" s="105"/>
      <c r="G90" s="105"/>
      <c r="H90" s="105"/>
      <c r="I90" s="105"/>
      <c r="J90" s="105"/>
      <c r="K90" s="105"/>
      <c r="L90" s="105"/>
      <c r="M90" s="105"/>
      <c r="N90" s="105"/>
      <c r="O90" s="105"/>
      <c r="P90" s="105"/>
      <c r="Q90" s="105"/>
      <c r="R90" s="105"/>
      <c r="S90" s="105"/>
      <c r="T90" s="105"/>
      <c r="U90" s="105"/>
      <c r="V90" s="105"/>
      <c r="W90" s="105"/>
      <c r="X90" s="105"/>
      <c r="Y90" s="105"/>
      <c r="Z90" s="105"/>
      <c r="AA90" s="105"/>
      <c r="AB90" s="105"/>
    </row>
    <row r="91" spans="1:28" ht="56.25" customHeight="1" x14ac:dyDescent="0.2">
      <c r="A91" s="162"/>
      <c r="B91" s="89" t="s">
        <v>181</v>
      </c>
      <c r="C91" s="72" t="s">
        <v>182</v>
      </c>
      <c r="D91" s="75">
        <v>107</v>
      </c>
      <c r="E91" s="74"/>
      <c r="F91" s="74">
        <v>107</v>
      </c>
      <c r="G91" s="74"/>
      <c r="H91" s="74">
        <v>107</v>
      </c>
      <c r="I91" s="74"/>
      <c r="J91" s="75">
        <v>107</v>
      </c>
      <c r="K91" s="74"/>
      <c r="L91" s="74">
        <v>107</v>
      </c>
      <c r="M91" s="74"/>
      <c r="N91" s="74">
        <v>107</v>
      </c>
      <c r="O91" s="74"/>
      <c r="P91" s="75">
        <v>107</v>
      </c>
      <c r="Q91" s="74"/>
      <c r="R91" s="74">
        <v>107</v>
      </c>
      <c r="S91" s="74"/>
      <c r="T91" s="74">
        <v>107</v>
      </c>
      <c r="U91" s="74"/>
      <c r="V91" s="75">
        <v>107</v>
      </c>
      <c r="W91" s="74"/>
      <c r="X91" s="74">
        <v>107</v>
      </c>
      <c r="Y91" s="74"/>
      <c r="Z91" s="74">
        <v>107</v>
      </c>
      <c r="AA91" s="74"/>
      <c r="AB91" s="76" t="s">
        <v>183</v>
      </c>
    </row>
    <row r="92" spans="1:28" ht="19.5" customHeight="1" x14ac:dyDescent="0.2">
      <c r="A92" s="162" t="s">
        <v>184</v>
      </c>
      <c r="B92" s="161" t="s">
        <v>184</v>
      </c>
      <c r="C92" s="161"/>
      <c r="D92" s="161"/>
      <c r="E92" s="161"/>
      <c r="F92" s="161"/>
      <c r="G92" s="161"/>
      <c r="H92" s="161"/>
      <c r="I92" s="161"/>
      <c r="J92" s="161"/>
      <c r="K92" s="161"/>
      <c r="L92" s="161"/>
      <c r="M92" s="161"/>
      <c r="N92" s="161"/>
      <c r="O92" s="161"/>
      <c r="P92" s="161"/>
      <c r="Q92" s="161"/>
      <c r="R92" s="161"/>
      <c r="S92" s="161"/>
      <c r="T92" s="161"/>
      <c r="U92" s="161"/>
      <c r="V92" s="161"/>
      <c r="W92" s="161"/>
      <c r="X92" s="161"/>
      <c r="Y92" s="161"/>
      <c r="Z92" s="161"/>
      <c r="AA92" s="161"/>
      <c r="AB92" s="161"/>
    </row>
    <row r="93" spans="1:28" ht="75" customHeight="1" x14ac:dyDescent="0.2">
      <c r="A93" s="162"/>
      <c r="B93" s="85" t="s">
        <v>185</v>
      </c>
      <c r="C93" s="106" t="s">
        <v>186</v>
      </c>
      <c r="D93" s="74"/>
      <c r="E93" s="74"/>
      <c r="F93" s="74"/>
      <c r="G93" s="74"/>
      <c r="H93" s="74"/>
      <c r="I93" s="74"/>
      <c r="J93" s="74"/>
      <c r="K93" s="74"/>
      <c r="L93" s="74"/>
      <c r="M93" s="74"/>
      <c r="N93" s="74"/>
      <c r="O93" s="74"/>
      <c r="P93" s="74"/>
      <c r="Q93" s="74"/>
      <c r="R93" s="74"/>
      <c r="S93" s="74"/>
      <c r="T93" s="74"/>
      <c r="U93" s="74"/>
      <c r="V93" s="75"/>
      <c r="W93" s="74"/>
      <c r="X93" s="74">
        <v>4</v>
      </c>
      <c r="Y93" s="74"/>
      <c r="Z93" s="74"/>
      <c r="AA93" s="74"/>
      <c r="AB93" s="76" t="s">
        <v>187</v>
      </c>
    </row>
    <row r="94" spans="1:28" ht="60" customHeight="1" x14ac:dyDescent="0.2">
      <c r="A94" s="162"/>
      <c r="B94" s="85" t="s">
        <v>188</v>
      </c>
      <c r="C94" s="106" t="s">
        <v>186</v>
      </c>
      <c r="D94" s="74">
        <v>4</v>
      </c>
      <c r="E94" s="74"/>
      <c r="F94" s="74"/>
      <c r="G94" s="74"/>
      <c r="H94" s="74"/>
      <c r="I94" s="74"/>
      <c r="J94" s="74">
        <v>4</v>
      </c>
      <c r="K94" s="74"/>
      <c r="L94" s="74"/>
      <c r="M94" s="74"/>
      <c r="N94" s="74"/>
      <c r="O94" s="74"/>
      <c r="P94" s="74">
        <v>4</v>
      </c>
      <c r="Q94" s="74"/>
      <c r="R94" s="74"/>
      <c r="S94" s="74"/>
      <c r="T94" s="74"/>
      <c r="U94" s="74"/>
      <c r="V94" s="75">
        <v>4</v>
      </c>
      <c r="W94" s="74"/>
      <c r="X94" s="74"/>
      <c r="Y94" s="74"/>
      <c r="Z94" s="74"/>
      <c r="AA94" s="74"/>
      <c r="AB94" s="76" t="s">
        <v>478</v>
      </c>
    </row>
    <row r="95" spans="1:28" ht="63" customHeight="1" x14ac:dyDescent="0.2">
      <c r="A95" s="162"/>
      <c r="B95" s="85" t="s">
        <v>188</v>
      </c>
      <c r="C95" s="106" t="s">
        <v>189</v>
      </c>
      <c r="D95" s="74"/>
      <c r="E95" s="74"/>
      <c r="F95" s="74"/>
      <c r="G95" s="74"/>
      <c r="H95" s="74"/>
      <c r="I95" s="74"/>
      <c r="J95" s="74">
        <v>103</v>
      </c>
      <c r="K95" s="74"/>
      <c r="L95" s="74"/>
      <c r="M95" s="74"/>
      <c r="N95" s="74"/>
      <c r="O95" s="74"/>
      <c r="P95" s="74">
        <v>103</v>
      </c>
      <c r="Q95" s="74"/>
      <c r="R95" s="74"/>
      <c r="S95" s="74"/>
      <c r="T95" s="74"/>
      <c r="U95" s="74"/>
      <c r="V95" s="75">
        <v>103</v>
      </c>
      <c r="W95" s="74"/>
      <c r="X95" s="74"/>
      <c r="Y95" s="74"/>
      <c r="Z95" s="74">
        <v>103</v>
      </c>
      <c r="AA95" s="74"/>
      <c r="AB95" s="76" t="s">
        <v>477</v>
      </c>
    </row>
    <row r="96" spans="1:28" ht="18.75" customHeight="1" x14ac:dyDescent="0.2">
      <c r="A96" s="162"/>
      <c r="B96" s="161" t="s">
        <v>190</v>
      </c>
      <c r="C96" s="161"/>
      <c r="D96" s="161"/>
      <c r="E96" s="161"/>
      <c r="F96" s="161"/>
      <c r="G96" s="161"/>
      <c r="H96" s="161"/>
      <c r="I96" s="161"/>
      <c r="J96" s="161"/>
      <c r="K96" s="161"/>
      <c r="L96" s="161"/>
      <c r="M96" s="161"/>
      <c r="N96" s="161"/>
      <c r="O96" s="161"/>
      <c r="P96" s="161"/>
      <c r="Q96" s="161"/>
      <c r="R96" s="161"/>
      <c r="S96" s="161"/>
      <c r="T96" s="161"/>
      <c r="U96" s="161"/>
      <c r="V96" s="161"/>
      <c r="W96" s="161"/>
      <c r="X96" s="161"/>
      <c r="Y96" s="161"/>
      <c r="Z96" s="161"/>
      <c r="AA96" s="161"/>
      <c r="AB96" s="161"/>
    </row>
    <row r="97" spans="1:28" ht="87.75" customHeight="1" x14ac:dyDescent="0.2">
      <c r="A97" s="162"/>
      <c r="B97" s="85" t="s">
        <v>191</v>
      </c>
      <c r="C97" s="106" t="s">
        <v>90</v>
      </c>
      <c r="D97" s="74">
        <v>107</v>
      </c>
      <c r="E97" s="74"/>
      <c r="F97" s="74"/>
      <c r="G97" s="74"/>
      <c r="H97" s="74"/>
      <c r="I97" s="74"/>
      <c r="J97" s="75"/>
      <c r="K97" s="74"/>
      <c r="L97" s="74"/>
      <c r="M97" s="74"/>
      <c r="N97" s="74"/>
      <c r="O97" s="74"/>
      <c r="P97" s="75"/>
      <c r="Q97" s="74"/>
      <c r="R97" s="74"/>
      <c r="S97" s="74"/>
      <c r="T97" s="74"/>
      <c r="U97" s="74"/>
      <c r="V97" s="75"/>
      <c r="W97" s="74"/>
      <c r="X97" s="74"/>
      <c r="Y97" s="74"/>
      <c r="Z97" s="74"/>
      <c r="AA97" s="74"/>
      <c r="AB97" s="76" t="s">
        <v>192</v>
      </c>
    </row>
    <row r="98" spans="1:28" ht="66.75" customHeight="1" x14ac:dyDescent="0.2">
      <c r="A98" s="162"/>
      <c r="B98" s="85" t="s">
        <v>193</v>
      </c>
      <c r="C98" s="106" t="s">
        <v>90</v>
      </c>
      <c r="D98" s="74">
        <v>107</v>
      </c>
      <c r="E98" s="74"/>
      <c r="F98" s="74"/>
      <c r="G98" s="74"/>
      <c r="H98" s="74"/>
      <c r="I98" s="74"/>
      <c r="J98" s="75"/>
      <c r="K98" s="74"/>
      <c r="L98" s="74"/>
      <c r="M98" s="74"/>
      <c r="N98" s="74"/>
      <c r="O98" s="74"/>
      <c r="P98" s="75"/>
      <c r="Q98" s="74"/>
      <c r="R98" s="74"/>
      <c r="S98" s="74"/>
      <c r="T98" s="74"/>
      <c r="U98" s="74"/>
      <c r="V98" s="75"/>
      <c r="W98" s="74"/>
      <c r="X98" s="74"/>
      <c r="Y98" s="74"/>
      <c r="Z98" s="74"/>
      <c r="AA98" s="74"/>
      <c r="AB98" s="76" t="s">
        <v>194</v>
      </c>
    </row>
    <row r="99" spans="1:28" ht="19.5" customHeight="1" x14ac:dyDescent="0.2">
      <c r="A99" s="162" t="s">
        <v>195</v>
      </c>
      <c r="B99" s="161" t="s">
        <v>196</v>
      </c>
      <c r="C99" s="161"/>
      <c r="D99" s="161"/>
      <c r="E99" s="161"/>
      <c r="F99" s="161"/>
      <c r="G99" s="161"/>
      <c r="H99" s="161"/>
      <c r="I99" s="161"/>
      <c r="J99" s="161"/>
      <c r="K99" s="161"/>
      <c r="L99" s="161"/>
      <c r="M99" s="161"/>
      <c r="N99" s="161"/>
      <c r="O99" s="161"/>
      <c r="P99" s="161"/>
      <c r="Q99" s="161"/>
      <c r="R99" s="161"/>
      <c r="S99" s="161"/>
      <c r="T99" s="161"/>
      <c r="U99" s="161"/>
      <c r="V99" s="161"/>
      <c r="W99" s="161"/>
      <c r="X99" s="161"/>
      <c r="Y99" s="161"/>
      <c r="Z99" s="161"/>
      <c r="AA99" s="161"/>
      <c r="AB99" s="161"/>
    </row>
    <row r="100" spans="1:28" ht="92.25" customHeight="1" x14ac:dyDescent="0.2">
      <c r="A100" s="162"/>
      <c r="B100" s="85" t="s">
        <v>197</v>
      </c>
      <c r="C100" s="106" t="s">
        <v>90</v>
      </c>
      <c r="D100" s="74"/>
      <c r="E100" s="74"/>
      <c r="F100" s="74"/>
      <c r="G100" s="74"/>
      <c r="H100" s="74"/>
      <c r="I100" s="74"/>
      <c r="J100" s="74"/>
      <c r="K100" s="74"/>
      <c r="L100" s="74"/>
      <c r="M100" s="74"/>
      <c r="N100" s="74"/>
      <c r="O100" s="74"/>
      <c r="P100" s="74"/>
      <c r="Q100" s="74"/>
      <c r="R100" s="74"/>
      <c r="S100" s="74"/>
      <c r="T100" s="74"/>
      <c r="U100" s="74"/>
      <c r="V100" s="74"/>
      <c r="W100" s="74"/>
      <c r="X100" s="74"/>
      <c r="Y100" s="74"/>
      <c r="Z100" s="74"/>
      <c r="AA100" s="74"/>
      <c r="AB100" s="76" t="s">
        <v>198</v>
      </c>
    </row>
    <row r="101" spans="1:28" ht="112.5" customHeight="1" x14ac:dyDescent="0.2">
      <c r="A101" s="162"/>
      <c r="B101" s="85" t="s">
        <v>481</v>
      </c>
      <c r="C101" s="107" t="s">
        <v>199</v>
      </c>
      <c r="D101" s="74"/>
      <c r="E101" s="74"/>
      <c r="F101" s="74"/>
      <c r="G101" s="74"/>
      <c r="H101" s="74"/>
      <c r="I101" s="74"/>
      <c r="J101" s="74"/>
      <c r="K101" s="74"/>
      <c r="L101" s="74">
        <v>1</v>
      </c>
      <c r="M101" s="74"/>
      <c r="N101" s="74"/>
      <c r="O101" s="74"/>
      <c r="P101" s="74"/>
      <c r="Q101" s="74"/>
      <c r="R101" s="74"/>
      <c r="S101" s="74"/>
      <c r="T101" s="74"/>
      <c r="U101" s="74"/>
      <c r="V101" s="74">
        <v>1</v>
      </c>
      <c r="W101" s="74"/>
      <c r="X101" s="74"/>
      <c r="Y101" s="74"/>
      <c r="Z101" s="74"/>
      <c r="AA101" s="74"/>
      <c r="AB101" s="76" t="s">
        <v>200</v>
      </c>
    </row>
    <row r="102" spans="1:28" ht="101.25" customHeight="1" x14ac:dyDescent="0.2">
      <c r="A102" s="162"/>
      <c r="B102" s="85" t="s">
        <v>482</v>
      </c>
      <c r="C102" s="107" t="s">
        <v>67</v>
      </c>
      <c r="D102" s="74"/>
      <c r="E102" s="74"/>
      <c r="F102" s="74"/>
      <c r="G102" s="74"/>
      <c r="H102" s="74"/>
      <c r="I102" s="74"/>
      <c r="J102" s="74"/>
      <c r="K102" s="74"/>
      <c r="L102" s="74">
        <v>1</v>
      </c>
      <c r="M102" s="74"/>
      <c r="N102" s="74"/>
      <c r="O102" s="74"/>
      <c r="P102" s="74"/>
      <c r="Q102" s="74"/>
      <c r="R102" s="74"/>
      <c r="S102" s="74"/>
      <c r="T102" s="74"/>
      <c r="U102" s="74"/>
      <c r="V102" s="74">
        <v>1</v>
      </c>
      <c r="W102" s="74"/>
      <c r="X102" s="74"/>
      <c r="Y102" s="74"/>
      <c r="Z102" s="74"/>
      <c r="AA102" s="74"/>
      <c r="AB102" s="76" t="s">
        <v>200</v>
      </c>
    </row>
    <row r="103" spans="1:28" ht="97.5" customHeight="1" x14ac:dyDescent="0.2">
      <c r="A103" s="162"/>
      <c r="B103" s="85" t="s">
        <v>483</v>
      </c>
      <c r="C103" s="107" t="s">
        <v>201</v>
      </c>
      <c r="D103" s="74"/>
      <c r="E103" s="74"/>
      <c r="F103" s="74"/>
      <c r="G103" s="74"/>
      <c r="H103" s="74"/>
      <c r="I103" s="74"/>
      <c r="J103" s="74"/>
      <c r="K103" s="74"/>
      <c r="L103" s="74">
        <v>1</v>
      </c>
      <c r="M103" s="74"/>
      <c r="N103" s="74"/>
      <c r="O103" s="74"/>
      <c r="P103" s="74"/>
      <c r="Q103" s="74"/>
      <c r="R103" s="74"/>
      <c r="S103" s="74"/>
      <c r="T103" s="74"/>
      <c r="U103" s="74"/>
      <c r="V103" s="74">
        <v>1</v>
      </c>
      <c r="W103" s="74"/>
      <c r="X103" s="74"/>
      <c r="Y103" s="74"/>
      <c r="Z103" s="74"/>
      <c r="AA103" s="74"/>
      <c r="AB103" s="76" t="s">
        <v>200</v>
      </c>
    </row>
    <row r="104" spans="1:28" ht="24.75" customHeight="1" x14ac:dyDescent="0.2">
      <c r="A104" s="162" t="s">
        <v>202</v>
      </c>
      <c r="B104" s="163" t="s">
        <v>203</v>
      </c>
      <c r="C104" s="163"/>
      <c r="D104" s="108">
        <f>SUM(D19:D100)</f>
        <v>1238</v>
      </c>
      <c r="E104" s="108"/>
      <c r="F104" s="108">
        <f>SUM(F19:F100)</f>
        <v>1724</v>
      </c>
      <c r="G104" s="108"/>
      <c r="H104" s="108">
        <f>SUM(H19:H100)</f>
        <v>2201</v>
      </c>
      <c r="I104" s="108"/>
      <c r="J104" s="108">
        <f>SUM(J19:J100)</f>
        <v>1449</v>
      </c>
      <c r="K104" s="108"/>
      <c r="L104" s="108">
        <f>SUM(L19:L100)</f>
        <v>1296</v>
      </c>
      <c r="M104" s="108"/>
      <c r="N104" s="108">
        <f>SUM(N19:N100)</f>
        <v>1832</v>
      </c>
      <c r="O104" s="108"/>
      <c r="P104" s="108">
        <f>SUM(P19:P100)</f>
        <v>1292</v>
      </c>
      <c r="Q104" s="108"/>
      <c r="R104" s="108">
        <f>SUM(R19:R100)</f>
        <v>1296</v>
      </c>
      <c r="S104" s="108"/>
      <c r="T104" s="108">
        <f>SUM(T19:T100)</f>
        <v>1885</v>
      </c>
      <c r="U104" s="108"/>
      <c r="V104" s="108">
        <f>SUM(V19:V100)</f>
        <v>1613</v>
      </c>
      <c r="W104" s="108"/>
      <c r="X104" s="108">
        <f>SUM(X19:X100)</f>
        <v>1198</v>
      </c>
      <c r="Y104" s="108"/>
      <c r="Z104" s="108">
        <f>SUM(Z19:Z100)</f>
        <v>1724</v>
      </c>
      <c r="AA104" s="108"/>
      <c r="AB104" s="109"/>
    </row>
    <row r="105" spans="1:28" ht="24.75" customHeight="1" x14ac:dyDescent="0.2">
      <c r="A105" s="162"/>
      <c r="B105" s="163" t="s">
        <v>204</v>
      </c>
      <c r="C105" s="163"/>
      <c r="D105" s="108"/>
      <c r="E105" s="108">
        <f>SUM(E19:E100)</f>
        <v>0</v>
      </c>
      <c r="F105" s="108"/>
      <c r="G105" s="108">
        <f>SUM(G19:G100)</f>
        <v>0</v>
      </c>
      <c r="H105" s="108"/>
      <c r="I105" s="108">
        <f>SUM(I19:I100)</f>
        <v>0</v>
      </c>
      <c r="J105" s="108"/>
      <c r="K105" s="108">
        <f>SUM(K19:K100)</f>
        <v>0</v>
      </c>
      <c r="L105" s="108"/>
      <c r="M105" s="108">
        <f>SUM(M19:M100)</f>
        <v>0</v>
      </c>
      <c r="N105" s="108"/>
      <c r="O105" s="108">
        <f>SUM(O19:O100)</f>
        <v>0</v>
      </c>
      <c r="P105" s="108"/>
      <c r="Q105" s="108">
        <f>SUM(Q19:Q100)</f>
        <v>0</v>
      </c>
      <c r="R105" s="108"/>
      <c r="S105" s="108">
        <f>SUM(S19:S100)</f>
        <v>0</v>
      </c>
      <c r="T105" s="108"/>
      <c r="U105" s="108">
        <f>SUM(U19:U100)</f>
        <v>0</v>
      </c>
      <c r="V105" s="108"/>
      <c r="W105" s="108">
        <f>SUM(W19:W100)</f>
        <v>0</v>
      </c>
      <c r="X105" s="108"/>
      <c r="Y105" s="108">
        <f>SUM(Y19:Y100)</f>
        <v>0</v>
      </c>
      <c r="Z105" s="108"/>
      <c r="AA105" s="108">
        <f>SUM(AA19:AA100)</f>
        <v>0</v>
      </c>
      <c r="AB105" s="109"/>
    </row>
    <row r="106" spans="1:28" ht="24.75" customHeight="1" x14ac:dyDescent="0.2">
      <c r="A106" s="162"/>
      <c r="B106" s="163" t="s">
        <v>205</v>
      </c>
      <c r="C106" s="163"/>
      <c r="D106" s="160">
        <f>+E105/D104</f>
        <v>0</v>
      </c>
      <c r="E106" s="160"/>
      <c r="F106" s="160">
        <f>+G105/F104</f>
        <v>0</v>
      </c>
      <c r="G106" s="160"/>
      <c r="H106" s="160">
        <f>+I105/H104</f>
        <v>0</v>
      </c>
      <c r="I106" s="160"/>
      <c r="J106" s="160">
        <f>+K105/J104</f>
        <v>0</v>
      </c>
      <c r="K106" s="160"/>
      <c r="L106" s="160">
        <f>+M105/L104</f>
        <v>0</v>
      </c>
      <c r="M106" s="160"/>
      <c r="N106" s="160">
        <f>+O105/N104</f>
        <v>0</v>
      </c>
      <c r="O106" s="160"/>
      <c r="P106" s="160">
        <f>+Q105/P104</f>
        <v>0</v>
      </c>
      <c r="Q106" s="160"/>
      <c r="R106" s="160">
        <f>+S105/R104</f>
        <v>0</v>
      </c>
      <c r="S106" s="160"/>
      <c r="T106" s="160">
        <f>+U105/T104</f>
        <v>0</v>
      </c>
      <c r="U106" s="160"/>
      <c r="V106" s="160">
        <f>+W105/V104</f>
        <v>0</v>
      </c>
      <c r="W106" s="160"/>
      <c r="X106" s="160">
        <f>+Y105/X104</f>
        <v>0</v>
      </c>
      <c r="Y106" s="160"/>
      <c r="Z106" s="160">
        <f>+AA105/Z104</f>
        <v>0</v>
      </c>
      <c r="AA106" s="160"/>
      <c r="AB106" s="109"/>
    </row>
    <row r="107" spans="1:28" ht="30.75" customHeight="1" x14ac:dyDescent="0.2">
      <c r="A107" s="150" t="s">
        <v>206</v>
      </c>
      <c r="B107" s="150"/>
      <c r="C107" s="150"/>
      <c r="D107" s="150" t="s">
        <v>207</v>
      </c>
      <c r="E107" s="150"/>
      <c r="F107" s="150"/>
      <c r="G107" s="150"/>
      <c r="H107" s="150"/>
      <c r="I107" s="150"/>
      <c r="J107" s="150" t="s">
        <v>208</v>
      </c>
      <c r="K107" s="150"/>
      <c r="L107" s="150"/>
      <c r="M107" s="150"/>
      <c r="N107" s="150"/>
      <c r="O107" s="150"/>
      <c r="P107" s="150" t="s">
        <v>209</v>
      </c>
      <c r="Q107" s="150"/>
      <c r="R107" s="150"/>
      <c r="S107" s="150"/>
      <c r="T107" s="150"/>
      <c r="U107" s="150"/>
      <c r="V107" s="150" t="s">
        <v>210</v>
      </c>
      <c r="W107" s="150"/>
      <c r="X107" s="150"/>
      <c r="Y107" s="150"/>
      <c r="Z107" s="150"/>
      <c r="AA107" s="150"/>
      <c r="AB107" s="110"/>
    </row>
    <row r="108" spans="1:28" ht="21.75" customHeight="1" x14ac:dyDescent="0.2">
      <c r="A108" s="156" t="s">
        <v>23</v>
      </c>
      <c r="B108" s="156"/>
      <c r="C108" s="156"/>
      <c r="D108" s="157">
        <f>(SUM(D105:I105)/SUM(D104:I104))</f>
        <v>0</v>
      </c>
      <c r="E108" s="157"/>
      <c r="F108" s="157"/>
      <c r="G108" s="157"/>
      <c r="H108" s="157"/>
      <c r="I108" s="157"/>
      <c r="J108" s="157">
        <f>(SUM(J105:O105)/SUM(J104:O104))</f>
        <v>0</v>
      </c>
      <c r="K108" s="157"/>
      <c r="L108" s="157"/>
      <c r="M108" s="157"/>
      <c r="N108" s="157"/>
      <c r="O108" s="157"/>
      <c r="P108" s="158">
        <f>(SUM(P105:U105)/SUM(P104:U104))</f>
        <v>0</v>
      </c>
      <c r="Q108" s="158"/>
      <c r="R108" s="158"/>
      <c r="S108" s="158"/>
      <c r="T108" s="158"/>
      <c r="U108" s="158"/>
      <c r="V108" s="158">
        <f>(SUM(V105:AA105)/SUM(V104:AA104))</f>
        <v>0</v>
      </c>
      <c r="W108" s="158"/>
      <c r="X108" s="158"/>
      <c r="Y108" s="158"/>
      <c r="Z108" s="158"/>
      <c r="AA108" s="158"/>
      <c r="AB108" s="111"/>
    </row>
    <row r="109" spans="1:28" ht="15" customHeight="1" x14ac:dyDescent="0.2">
      <c r="A109" s="159"/>
      <c r="B109" s="159"/>
      <c r="C109" s="159"/>
      <c r="D109" s="159"/>
      <c r="E109" s="159"/>
      <c r="F109" s="159"/>
      <c r="G109" s="159"/>
      <c r="H109" s="159"/>
      <c r="I109" s="159"/>
      <c r="J109" s="159"/>
      <c r="K109" s="159"/>
      <c r="L109" s="159"/>
      <c r="M109" s="159"/>
      <c r="N109" s="159"/>
      <c r="O109" s="159"/>
      <c r="P109" s="159"/>
      <c r="Q109" s="159"/>
      <c r="R109" s="159"/>
      <c r="S109" s="159"/>
      <c r="T109" s="159"/>
      <c r="U109" s="159"/>
      <c r="V109" s="159"/>
      <c r="W109" s="159"/>
      <c r="X109" s="159"/>
      <c r="Y109" s="159"/>
      <c r="Z109" s="159"/>
      <c r="AA109" s="159"/>
      <c r="AB109" s="159"/>
    </row>
    <row r="110" spans="1:28" ht="15" customHeight="1" x14ac:dyDescent="0.2">
      <c r="A110" s="159"/>
      <c r="B110" s="159"/>
      <c r="C110" s="159"/>
      <c r="D110" s="159"/>
      <c r="E110" s="159"/>
      <c r="F110" s="159"/>
      <c r="G110" s="159"/>
      <c r="H110" s="159"/>
      <c r="I110" s="159"/>
      <c r="J110" s="159"/>
      <c r="K110" s="159"/>
      <c r="L110" s="159"/>
      <c r="M110" s="159"/>
      <c r="N110" s="159"/>
      <c r="O110" s="159"/>
      <c r="P110" s="159"/>
      <c r="Q110" s="159"/>
      <c r="R110" s="159"/>
      <c r="S110" s="159"/>
      <c r="T110" s="159"/>
      <c r="U110" s="159"/>
      <c r="V110" s="159"/>
      <c r="W110" s="159"/>
      <c r="X110" s="159"/>
      <c r="Y110" s="159"/>
      <c r="Z110" s="159"/>
      <c r="AA110" s="159"/>
      <c r="AB110" s="159"/>
    </row>
    <row r="111" spans="1:28" ht="15" customHeight="1" x14ac:dyDescent="0.2">
      <c r="A111" s="159"/>
      <c r="B111" s="159"/>
      <c r="C111" s="159"/>
      <c r="D111" s="159"/>
      <c r="E111" s="159"/>
      <c r="F111" s="159"/>
      <c r="G111" s="159"/>
      <c r="H111" s="159"/>
      <c r="I111" s="159"/>
      <c r="J111" s="159"/>
      <c r="K111" s="159"/>
      <c r="L111" s="159"/>
      <c r="M111" s="159"/>
      <c r="N111" s="159"/>
      <c r="O111" s="159"/>
      <c r="P111" s="159"/>
      <c r="Q111" s="159"/>
      <c r="R111" s="159"/>
      <c r="S111" s="159"/>
      <c r="T111" s="159"/>
      <c r="U111" s="159"/>
      <c r="V111" s="159"/>
      <c r="W111" s="159"/>
      <c r="X111" s="159"/>
      <c r="Y111" s="159"/>
      <c r="Z111" s="159"/>
      <c r="AA111" s="159"/>
      <c r="AB111" s="159"/>
    </row>
    <row r="112" spans="1:28" ht="15" customHeight="1" x14ac:dyDescent="0.2">
      <c r="A112" s="159"/>
      <c r="B112" s="159"/>
      <c r="C112" s="159"/>
      <c r="D112" s="159"/>
      <c r="E112" s="159"/>
      <c r="F112" s="159"/>
      <c r="G112" s="159"/>
      <c r="H112" s="159"/>
      <c r="I112" s="159"/>
      <c r="J112" s="159"/>
      <c r="K112" s="159"/>
      <c r="L112" s="159"/>
      <c r="M112" s="159"/>
      <c r="N112" s="159"/>
      <c r="O112" s="159"/>
      <c r="P112" s="159"/>
      <c r="Q112" s="159"/>
      <c r="R112" s="159"/>
      <c r="S112" s="159"/>
      <c r="T112" s="159"/>
      <c r="U112" s="159"/>
      <c r="V112" s="159"/>
      <c r="W112" s="159"/>
      <c r="X112" s="159"/>
      <c r="Y112" s="159"/>
      <c r="Z112" s="159"/>
      <c r="AA112" s="159"/>
      <c r="AB112" s="159"/>
    </row>
    <row r="113" spans="1:28" ht="15" customHeight="1" x14ac:dyDescent="0.2">
      <c r="A113" s="159"/>
      <c r="B113" s="159"/>
      <c r="C113" s="159"/>
      <c r="D113" s="159"/>
      <c r="E113" s="159"/>
      <c r="F113" s="159"/>
      <c r="G113" s="159"/>
      <c r="H113" s="159"/>
      <c r="I113" s="159"/>
      <c r="J113" s="159"/>
      <c r="K113" s="159"/>
      <c r="L113" s="159"/>
      <c r="M113" s="159"/>
      <c r="N113" s="159"/>
      <c r="O113" s="159"/>
      <c r="P113" s="159"/>
      <c r="Q113" s="159"/>
      <c r="R113" s="159"/>
      <c r="S113" s="159"/>
      <c r="T113" s="159"/>
      <c r="U113" s="159"/>
      <c r="V113" s="159"/>
      <c r="W113" s="159"/>
      <c r="X113" s="159"/>
      <c r="Y113" s="159"/>
      <c r="Z113" s="159"/>
      <c r="AA113" s="159"/>
      <c r="AB113" s="159"/>
    </row>
    <row r="114" spans="1:28" ht="15" customHeight="1" x14ac:dyDescent="0.2">
      <c r="A114" s="159"/>
      <c r="B114" s="159"/>
      <c r="C114" s="159"/>
      <c r="D114" s="159"/>
      <c r="E114" s="159"/>
      <c r="F114" s="159"/>
      <c r="G114" s="159"/>
      <c r="H114" s="159"/>
      <c r="I114" s="159"/>
      <c r="J114" s="159"/>
      <c r="K114" s="159"/>
      <c r="L114" s="159"/>
      <c r="M114" s="159"/>
      <c r="N114" s="159"/>
      <c r="O114" s="159"/>
      <c r="P114" s="159"/>
      <c r="Q114" s="159"/>
      <c r="R114" s="159"/>
      <c r="S114" s="159"/>
      <c r="T114" s="159"/>
      <c r="U114" s="159"/>
      <c r="V114" s="159"/>
      <c r="W114" s="159"/>
      <c r="X114" s="159"/>
      <c r="Y114" s="159"/>
      <c r="Z114" s="159"/>
      <c r="AA114" s="159"/>
      <c r="AB114" s="159"/>
    </row>
    <row r="115" spans="1:28" ht="15" customHeight="1" x14ac:dyDescent="0.2">
      <c r="A115" s="159"/>
      <c r="B115" s="159"/>
      <c r="C115" s="159"/>
      <c r="D115" s="159"/>
      <c r="E115" s="159"/>
      <c r="F115" s="159"/>
      <c r="G115" s="159"/>
      <c r="H115" s="159"/>
      <c r="I115" s="159"/>
      <c r="J115" s="159"/>
      <c r="K115" s="159"/>
      <c r="L115" s="159"/>
      <c r="M115" s="159"/>
      <c r="N115" s="159"/>
      <c r="O115" s="159"/>
      <c r="P115" s="159"/>
      <c r="Q115" s="159"/>
      <c r="R115" s="159"/>
      <c r="S115" s="159"/>
      <c r="T115" s="159"/>
      <c r="U115" s="159"/>
      <c r="V115" s="159"/>
      <c r="W115" s="159"/>
      <c r="X115" s="159"/>
      <c r="Y115" s="159"/>
      <c r="Z115" s="159"/>
      <c r="AA115" s="159"/>
      <c r="AB115" s="159"/>
    </row>
    <row r="116" spans="1:28" ht="15" customHeight="1" x14ac:dyDescent="0.2">
      <c r="A116" s="159"/>
      <c r="B116" s="159"/>
      <c r="C116" s="159"/>
      <c r="D116" s="159"/>
      <c r="E116" s="159"/>
      <c r="F116" s="159"/>
      <c r="G116" s="159"/>
      <c r="H116" s="159"/>
      <c r="I116" s="159"/>
      <c r="J116" s="159"/>
      <c r="K116" s="159"/>
      <c r="L116" s="159"/>
      <c r="M116" s="159"/>
      <c r="N116" s="159"/>
      <c r="O116" s="159"/>
      <c r="P116" s="159"/>
      <c r="Q116" s="159"/>
      <c r="R116" s="159"/>
      <c r="S116" s="159"/>
      <c r="T116" s="159"/>
      <c r="U116" s="159"/>
      <c r="V116" s="159"/>
      <c r="W116" s="159"/>
      <c r="X116" s="159"/>
      <c r="Y116" s="159"/>
      <c r="Z116" s="159"/>
      <c r="AA116" s="159"/>
      <c r="AB116" s="159"/>
    </row>
    <row r="117" spans="1:28" ht="15" customHeight="1" x14ac:dyDescent="0.2">
      <c r="A117" s="159"/>
      <c r="B117" s="159"/>
      <c r="C117" s="159"/>
      <c r="D117" s="159"/>
      <c r="E117" s="159"/>
      <c r="F117" s="159"/>
      <c r="G117" s="159"/>
      <c r="H117" s="159"/>
      <c r="I117" s="159"/>
      <c r="J117" s="159"/>
      <c r="K117" s="159"/>
      <c r="L117" s="159"/>
      <c r="M117" s="159"/>
      <c r="N117" s="159"/>
      <c r="O117" s="159"/>
      <c r="P117" s="159"/>
      <c r="Q117" s="159"/>
      <c r="R117" s="159"/>
      <c r="S117" s="159"/>
      <c r="T117" s="159"/>
      <c r="U117" s="159"/>
      <c r="V117" s="159"/>
      <c r="W117" s="159"/>
      <c r="X117" s="159"/>
      <c r="Y117" s="159"/>
      <c r="Z117" s="159"/>
      <c r="AA117" s="159"/>
      <c r="AB117" s="159"/>
    </row>
    <row r="118" spans="1:28" ht="15" customHeight="1" x14ac:dyDescent="0.2">
      <c r="A118" s="159"/>
      <c r="B118" s="159"/>
      <c r="C118" s="159"/>
      <c r="D118" s="159"/>
      <c r="E118" s="159"/>
      <c r="F118" s="159"/>
      <c r="G118" s="159"/>
      <c r="H118" s="159"/>
      <c r="I118" s="159"/>
      <c r="J118" s="159"/>
      <c r="K118" s="159"/>
      <c r="L118" s="159"/>
      <c r="M118" s="159"/>
      <c r="N118" s="159"/>
      <c r="O118" s="159"/>
      <c r="P118" s="159"/>
      <c r="Q118" s="159"/>
      <c r="R118" s="159"/>
      <c r="S118" s="159"/>
      <c r="T118" s="159"/>
      <c r="U118" s="159"/>
      <c r="V118" s="159"/>
      <c r="W118" s="159"/>
      <c r="X118" s="159"/>
      <c r="Y118" s="159"/>
      <c r="Z118" s="159"/>
      <c r="AA118" s="159"/>
      <c r="AB118" s="159"/>
    </row>
    <row r="119" spans="1:28" ht="15" customHeight="1" x14ac:dyDescent="0.2">
      <c r="A119" s="159"/>
      <c r="B119" s="159"/>
      <c r="C119" s="159"/>
      <c r="D119" s="159"/>
      <c r="E119" s="159"/>
      <c r="F119" s="159"/>
      <c r="G119" s="159"/>
      <c r="H119" s="159"/>
      <c r="I119" s="159"/>
      <c r="J119" s="159"/>
      <c r="K119" s="159"/>
      <c r="L119" s="159"/>
      <c r="M119" s="159"/>
      <c r="N119" s="159"/>
      <c r="O119" s="159"/>
      <c r="P119" s="159"/>
      <c r="Q119" s="159"/>
      <c r="R119" s="159"/>
      <c r="S119" s="159"/>
      <c r="T119" s="159"/>
      <c r="U119" s="159"/>
      <c r="V119" s="159"/>
      <c r="W119" s="159"/>
      <c r="X119" s="159"/>
      <c r="Y119" s="159"/>
      <c r="Z119" s="159"/>
      <c r="AA119" s="159"/>
      <c r="AB119" s="159"/>
    </row>
    <row r="120" spans="1:28" ht="15" customHeight="1" x14ac:dyDescent="0.2">
      <c r="A120" s="159"/>
      <c r="B120" s="159"/>
      <c r="C120" s="159"/>
      <c r="D120" s="159"/>
      <c r="E120" s="159"/>
      <c r="F120" s="159"/>
      <c r="G120" s="159"/>
      <c r="H120" s="159"/>
      <c r="I120" s="159"/>
      <c r="J120" s="159"/>
      <c r="K120" s="159"/>
      <c r="L120" s="159"/>
      <c r="M120" s="159"/>
      <c r="N120" s="159"/>
      <c r="O120" s="159"/>
      <c r="P120" s="159"/>
      <c r="Q120" s="159"/>
      <c r="R120" s="159"/>
      <c r="S120" s="159"/>
      <c r="T120" s="159"/>
      <c r="U120" s="159"/>
      <c r="V120" s="159"/>
      <c r="W120" s="159"/>
      <c r="X120" s="159"/>
      <c r="Y120" s="159"/>
      <c r="Z120" s="159"/>
      <c r="AA120" s="159"/>
      <c r="AB120" s="159"/>
    </row>
    <row r="121" spans="1:28" ht="17.25" customHeight="1" x14ac:dyDescent="0.2">
      <c r="A121" s="159"/>
      <c r="B121" s="159"/>
      <c r="C121" s="159"/>
      <c r="D121" s="159"/>
      <c r="E121" s="159"/>
      <c r="F121" s="159"/>
      <c r="G121" s="159"/>
      <c r="H121" s="159"/>
      <c r="I121" s="159"/>
      <c r="J121" s="159"/>
      <c r="K121" s="159"/>
      <c r="L121" s="159"/>
      <c r="M121" s="159"/>
      <c r="N121" s="159"/>
      <c r="O121" s="159"/>
      <c r="P121" s="159"/>
      <c r="Q121" s="159"/>
      <c r="R121" s="159"/>
      <c r="S121" s="159"/>
      <c r="T121" s="159"/>
      <c r="U121" s="159"/>
      <c r="V121" s="159"/>
      <c r="W121" s="159"/>
      <c r="X121" s="159"/>
      <c r="Y121" s="159"/>
      <c r="Z121" s="159"/>
      <c r="AA121" s="159"/>
      <c r="AB121" s="159"/>
    </row>
    <row r="122" spans="1:28" ht="15" customHeight="1" x14ac:dyDescent="0.2">
      <c r="A122" s="159"/>
      <c r="B122" s="159"/>
      <c r="C122" s="159"/>
      <c r="D122" s="159"/>
      <c r="E122" s="159"/>
      <c r="F122" s="159"/>
      <c r="G122" s="159"/>
      <c r="H122" s="159"/>
      <c r="I122" s="159"/>
      <c r="J122" s="159"/>
      <c r="K122" s="159"/>
      <c r="L122" s="159"/>
      <c r="M122" s="159"/>
      <c r="N122" s="159"/>
      <c r="O122" s="159"/>
      <c r="P122" s="159"/>
      <c r="Q122" s="159"/>
      <c r="R122" s="159"/>
      <c r="S122" s="159"/>
      <c r="T122" s="159"/>
      <c r="U122" s="159"/>
      <c r="V122" s="159"/>
      <c r="W122" s="159"/>
      <c r="X122" s="159"/>
      <c r="Y122" s="159"/>
      <c r="Z122" s="159"/>
      <c r="AA122" s="159"/>
      <c r="AB122" s="159"/>
    </row>
    <row r="123" spans="1:28" ht="15" customHeight="1" x14ac:dyDescent="0.2">
      <c r="A123" s="159"/>
      <c r="B123" s="159"/>
      <c r="C123" s="159"/>
      <c r="D123" s="159"/>
      <c r="E123" s="159"/>
      <c r="F123" s="159"/>
      <c r="G123" s="159"/>
      <c r="H123" s="159"/>
      <c r="I123" s="159"/>
      <c r="J123" s="159"/>
      <c r="K123" s="159"/>
      <c r="L123" s="159"/>
      <c r="M123" s="159"/>
      <c r="N123" s="159"/>
      <c r="O123" s="159"/>
      <c r="P123" s="159"/>
      <c r="Q123" s="159"/>
      <c r="R123" s="159"/>
      <c r="S123" s="159"/>
      <c r="T123" s="159"/>
      <c r="U123" s="159"/>
      <c r="V123" s="159"/>
      <c r="W123" s="159"/>
      <c r="X123" s="159"/>
      <c r="Y123" s="159"/>
      <c r="Z123" s="159"/>
      <c r="AA123" s="159"/>
      <c r="AB123" s="159"/>
    </row>
    <row r="124" spans="1:28" ht="22.5" customHeight="1" x14ac:dyDescent="0.2">
      <c r="A124" s="159"/>
      <c r="B124" s="159"/>
      <c r="C124" s="159"/>
      <c r="D124" s="159"/>
      <c r="E124" s="159"/>
      <c r="F124" s="159"/>
      <c r="G124" s="159"/>
      <c r="H124" s="159"/>
      <c r="I124" s="159"/>
      <c r="J124" s="159"/>
      <c r="K124" s="159"/>
      <c r="L124" s="159"/>
      <c r="M124" s="159"/>
      <c r="N124" s="159"/>
      <c r="O124" s="159"/>
      <c r="P124" s="159"/>
      <c r="Q124" s="159"/>
      <c r="R124" s="159"/>
      <c r="S124" s="159"/>
      <c r="T124" s="159"/>
      <c r="U124" s="159"/>
      <c r="V124" s="159"/>
      <c r="W124" s="159"/>
      <c r="X124" s="159"/>
      <c r="Y124" s="159"/>
      <c r="Z124" s="159"/>
      <c r="AA124" s="159"/>
      <c r="AB124" s="159"/>
    </row>
    <row r="125" spans="1:28" ht="22.5" customHeight="1" x14ac:dyDescent="0.2">
      <c r="A125" s="159"/>
      <c r="B125" s="159"/>
      <c r="C125" s="159"/>
      <c r="D125" s="159"/>
      <c r="E125" s="159"/>
      <c r="F125" s="159"/>
      <c r="G125" s="159"/>
      <c r="H125" s="159"/>
      <c r="I125" s="159"/>
      <c r="J125" s="159"/>
      <c r="K125" s="159"/>
      <c r="L125" s="159"/>
      <c r="M125" s="159"/>
      <c r="N125" s="159"/>
      <c r="O125" s="159"/>
      <c r="P125" s="159"/>
      <c r="Q125" s="159"/>
      <c r="R125" s="159"/>
      <c r="S125" s="159"/>
      <c r="T125" s="159"/>
      <c r="U125" s="159"/>
      <c r="V125" s="159"/>
      <c r="W125" s="159"/>
      <c r="X125" s="159"/>
      <c r="Y125" s="159"/>
      <c r="Z125" s="159"/>
      <c r="AA125" s="159"/>
      <c r="AB125" s="159"/>
    </row>
    <row r="126" spans="1:28" ht="33.75" customHeight="1" x14ac:dyDescent="0.2">
      <c r="A126" s="159"/>
      <c r="B126" s="159"/>
      <c r="C126" s="159"/>
      <c r="D126" s="159"/>
      <c r="E126" s="159"/>
      <c r="F126" s="159"/>
      <c r="G126" s="159"/>
      <c r="H126" s="159"/>
      <c r="I126" s="159"/>
      <c r="J126" s="159"/>
      <c r="K126" s="159"/>
      <c r="L126" s="159"/>
      <c r="M126" s="159"/>
      <c r="N126" s="159"/>
      <c r="O126" s="159"/>
      <c r="P126" s="159"/>
      <c r="Q126" s="159"/>
      <c r="R126" s="159"/>
      <c r="S126" s="159"/>
      <c r="T126" s="159"/>
      <c r="U126" s="159"/>
      <c r="V126" s="159"/>
      <c r="W126" s="159"/>
      <c r="X126" s="159"/>
      <c r="Y126" s="159"/>
      <c r="Z126" s="159"/>
      <c r="AA126" s="159"/>
      <c r="AB126" s="159"/>
    </row>
    <row r="127" spans="1:28" ht="17.25" customHeight="1" x14ac:dyDescent="0.2">
      <c r="A127" s="159"/>
      <c r="B127" s="159"/>
      <c r="C127" s="159"/>
      <c r="D127" s="159"/>
      <c r="E127" s="159"/>
      <c r="F127" s="159"/>
      <c r="G127" s="159"/>
      <c r="H127" s="159"/>
      <c r="I127" s="159"/>
      <c r="J127" s="159"/>
      <c r="K127" s="159"/>
      <c r="L127" s="159"/>
      <c r="M127" s="159"/>
      <c r="N127" s="159"/>
      <c r="O127" s="159"/>
      <c r="P127" s="159"/>
      <c r="Q127" s="159"/>
      <c r="R127" s="159"/>
      <c r="S127" s="159"/>
      <c r="T127" s="159"/>
      <c r="U127" s="159"/>
      <c r="V127" s="159"/>
      <c r="W127" s="159"/>
      <c r="X127" s="159"/>
      <c r="Y127" s="159"/>
      <c r="Z127" s="159"/>
      <c r="AA127" s="159"/>
      <c r="AB127" s="159"/>
    </row>
    <row r="128" spans="1:28" ht="19.5" customHeight="1" x14ac:dyDescent="0.2">
      <c r="A128" s="159"/>
      <c r="B128" s="159"/>
      <c r="C128" s="159"/>
      <c r="D128" s="159"/>
      <c r="E128" s="159"/>
      <c r="F128" s="159"/>
      <c r="G128" s="159"/>
      <c r="H128" s="159"/>
      <c r="I128" s="159"/>
      <c r="J128" s="159"/>
      <c r="K128" s="159"/>
      <c r="L128" s="159"/>
      <c r="M128" s="159"/>
      <c r="N128" s="159"/>
      <c r="O128" s="159"/>
      <c r="P128" s="159"/>
      <c r="Q128" s="159"/>
      <c r="R128" s="159"/>
      <c r="S128" s="159"/>
      <c r="T128" s="159"/>
      <c r="U128" s="159"/>
      <c r="V128" s="159"/>
      <c r="W128" s="159"/>
      <c r="X128" s="159"/>
      <c r="Y128" s="159"/>
      <c r="Z128" s="159"/>
      <c r="AA128" s="159"/>
      <c r="AB128" s="159"/>
    </row>
    <row r="129" spans="1:28" ht="36" customHeight="1" x14ac:dyDescent="0.2">
      <c r="A129" s="159"/>
      <c r="B129" s="159"/>
      <c r="C129" s="159"/>
      <c r="D129" s="159"/>
      <c r="E129" s="159"/>
      <c r="F129" s="159"/>
      <c r="G129" s="159"/>
      <c r="H129" s="159"/>
      <c r="I129" s="159"/>
      <c r="J129" s="159"/>
      <c r="K129" s="159"/>
      <c r="L129" s="159"/>
      <c r="M129" s="159"/>
      <c r="N129" s="159"/>
      <c r="O129" s="159"/>
      <c r="P129" s="159"/>
      <c r="Q129" s="159"/>
      <c r="R129" s="159"/>
      <c r="S129" s="159"/>
      <c r="T129" s="159"/>
      <c r="U129" s="159"/>
      <c r="V129" s="159"/>
      <c r="W129" s="159"/>
      <c r="X129" s="159"/>
      <c r="Y129" s="159"/>
      <c r="Z129" s="159"/>
      <c r="AA129" s="159"/>
      <c r="AB129" s="159"/>
    </row>
    <row r="130" spans="1:28" ht="25.5" customHeight="1" x14ac:dyDescent="0.2">
      <c r="A130" s="159"/>
      <c r="B130" s="159"/>
      <c r="C130" s="159"/>
      <c r="D130" s="159"/>
      <c r="E130" s="159"/>
      <c r="F130" s="159"/>
      <c r="G130" s="159"/>
      <c r="H130" s="159"/>
      <c r="I130" s="159"/>
      <c r="J130" s="159"/>
      <c r="K130" s="159"/>
      <c r="L130" s="159"/>
      <c r="M130" s="159"/>
      <c r="N130" s="159"/>
      <c r="O130" s="159"/>
      <c r="P130" s="159"/>
      <c r="Q130" s="159"/>
      <c r="R130" s="159"/>
      <c r="S130" s="159"/>
      <c r="T130" s="159"/>
      <c r="U130" s="159"/>
      <c r="V130" s="159"/>
      <c r="W130" s="159"/>
      <c r="X130" s="159"/>
      <c r="Y130" s="159"/>
      <c r="Z130" s="159"/>
      <c r="AA130" s="159"/>
      <c r="AB130" s="159"/>
    </row>
    <row r="131" spans="1:28" ht="21" customHeight="1" x14ac:dyDescent="0.2">
      <c r="A131" s="150" t="s">
        <v>211</v>
      </c>
      <c r="B131" s="150"/>
      <c r="C131" s="150"/>
      <c r="D131" s="150"/>
      <c r="E131" s="150"/>
      <c r="F131" s="150"/>
      <c r="G131" s="150"/>
      <c r="H131" s="150"/>
      <c r="I131" s="150"/>
      <c r="J131" s="150"/>
      <c r="K131" s="150"/>
      <c r="L131" s="150"/>
      <c r="M131" s="150"/>
      <c r="N131" s="150"/>
      <c r="O131" s="150"/>
      <c r="P131" s="150"/>
      <c r="Q131" s="150"/>
      <c r="R131" s="150"/>
      <c r="S131" s="150"/>
      <c r="T131" s="150"/>
      <c r="U131" s="150"/>
      <c r="V131" s="150"/>
      <c r="W131" s="150"/>
      <c r="X131" s="150"/>
      <c r="Y131" s="150"/>
      <c r="Z131" s="150"/>
      <c r="AA131" s="150"/>
      <c r="AB131" s="150"/>
    </row>
    <row r="132" spans="1:28" ht="35.25" customHeight="1" x14ac:dyDescent="0.2">
      <c r="A132" s="150" t="s">
        <v>207</v>
      </c>
      <c r="B132" s="150"/>
      <c r="C132" s="150"/>
      <c r="D132" s="150"/>
      <c r="E132" s="150"/>
      <c r="F132" s="150"/>
      <c r="G132" s="150"/>
      <c r="H132" s="150"/>
      <c r="I132" s="150"/>
      <c r="J132" s="150"/>
      <c r="K132" s="150"/>
      <c r="L132" s="150"/>
      <c r="M132" s="150"/>
      <c r="N132" s="150"/>
      <c r="O132" s="150"/>
      <c r="P132" s="150"/>
      <c r="Q132" s="150"/>
      <c r="R132" s="150"/>
      <c r="S132" s="150"/>
      <c r="T132" s="150"/>
      <c r="U132" s="150"/>
      <c r="V132" s="150"/>
      <c r="W132" s="150"/>
      <c r="X132" s="150"/>
      <c r="Y132" s="150"/>
      <c r="Z132" s="150"/>
      <c r="AA132" s="150"/>
      <c r="AB132" s="150"/>
    </row>
    <row r="133" spans="1:28" ht="25.5" customHeight="1" x14ac:dyDescent="0.2">
      <c r="A133" s="150" t="s">
        <v>212</v>
      </c>
      <c r="B133" s="150"/>
      <c r="C133" s="112" t="s">
        <v>213</v>
      </c>
      <c r="D133" s="150" t="s">
        <v>214</v>
      </c>
      <c r="E133" s="150"/>
      <c r="F133" s="150"/>
      <c r="G133" s="150"/>
      <c r="H133" s="150"/>
      <c r="I133" s="150"/>
      <c r="J133" s="150"/>
      <c r="K133" s="150"/>
      <c r="L133" s="150" t="s">
        <v>215</v>
      </c>
      <c r="M133" s="150"/>
      <c r="N133" s="150"/>
      <c r="O133" s="150"/>
      <c r="P133" s="150" t="s">
        <v>216</v>
      </c>
      <c r="Q133" s="150"/>
      <c r="R133" s="150"/>
      <c r="S133" s="150"/>
      <c r="T133" s="150"/>
      <c r="U133" s="150" t="s">
        <v>217</v>
      </c>
      <c r="V133" s="150"/>
      <c r="W133" s="150"/>
      <c r="X133" s="150"/>
      <c r="Y133" s="150" t="s">
        <v>218</v>
      </c>
      <c r="Z133" s="150"/>
      <c r="AA133" s="150"/>
      <c r="AB133" s="150"/>
    </row>
    <row r="134" spans="1:28" ht="21.75" customHeight="1" x14ac:dyDescent="0.2">
      <c r="A134" s="154" t="s">
        <v>23</v>
      </c>
      <c r="B134" s="154"/>
      <c r="C134" s="113">
        <f>+D108</f>
        <v>0</v>
      </c>
      <c r="D134" s="149"/>
      <c r="E134" s="149"/>
      <c r="F134" s="149"/>
      <c r="G134" s="149"/>
      <c r="H134" s="149"/>
      <c r="I134" s="149"/>
      <c r="J134" s="149"/>
      <c r="K134" s="149"/>
      <c r="L134" s="149"/>
      <c r="M134" s="149"/>
      <c r="N134" s="149"/>
      <c r="O134" s="149"/>
      <c r="P134" s="155"/>
      <c r="Q134" s="155"/>
      <c r="R134" s="155"/>
      <c r="S134" s="155"/>
      <c r="T134" s="155"/>
      <c r="U134" s="155"/>
      <c r="V134" s="155"/>
      <c r="W134" s="155"/>
      <c r="X134" s="155"/>
      <c r="Y134" s="149"/>
      <c r="Z134" s="149"/>
      <c r="AA134" s="149"/>
      <c r="AB134" s="149"/>
    </row>
    <row r="135" spans="1:28" ht="35.25" customHeight="1" x14ac:dyDescent="0.2">
      <c r="A135" s="150" t="s">
        <v>208</v>
      </c>
      <c r="B135" s="150"/>
      <c r="C135" s="150"/>
      <c r="D135" s="150"/>
      <c r="E135" s="150"/>
      <c r="F135" s="150"/>
      <c r="G135" s="150"/>
      <c r="H135" s="150"/>
      <c r="I135" s="150"/>
      <c r="J135" s="150"/>
      <c r="K135" s="150"/>
      <c r="L135" s="150"/>
      <c r="M135" s="150"/>
      <c r="N135" s="150"/>
      <c r="O135" s="150"/>
      <c r="P135" s="150"/>
      <c r="Q135" s="150"/>
      <c r="R135" s="150"/>
      <c r="S135" s="150"/>
      <c r="T135" s="150"/>
      <c r="U135" s="150"/>
      <c r="V135" s="150"/>
      <c r="W135" s="150"/>
      <c r="X135" s="150"/>
      <c r="Y135" s="150"/>
      <c r="Z135" s="150"/>
      <c r="AA135" s="150"/>
      <c r="AB135" s="150"/>
    </row>
    <row r="136" spans="1:28" ht="25.5" customHeight="1" x14ac:dyDescent="0.2">
      <c r="A136" s="150" t="s">
        <v>212</v>
      </c>
      <c r="B136" s="150"/>
      <c r="C136" s="112" t="s">
        <v>213</v>
      </c>
      <c r="D136" s="150" t="s">
        <v>214</v>
      </c>
      <c r="E136" s="150"/>
      <c r="F136" s="150"/>
      <c r="G136" s="150"/>
      <c r="H136" s="150"/>
      <c r="I136" s="150"/>
      <c r="J136" s="150"/>
      <c r="K136" s="150"/>
      <c r="L136" s="150" t="s">
        <v>215</v>
      </c>
      <c r="M136" s="150"/>
      <c r="N136" s="150"/>
      <c r="O136" s="150"/>
      <c r="P136" s="150" t="s">
        <v>216</v>
      </c>
      <c r="Q136" s="150"/>
      <c r="R136" s="150"/>
      <c r="S136" s="150"/>
      <c r="T136" s="150"/>
      <c r="U136" s="150" t="s">
        <v>217</v>
      </c>
      <c r="V136" s="150"/>
      <c r="W136" s="150"/>
      <c r="X136" s="150"/>
      <c r="Y136" s="150" t="s">
        <v>218</v>
      </c>
      <c r="Z136" s="150"/>
      <c r="AA136" s="150"/>
      <c r="AB136" s="150"/>
    </row>
    <row r="137" spans="1:28" ht="23.25" customHeight="1" x14ac:dyDescent="0.2">
      <c r="A137" s="154" t="s">
        <v>23</v>
      </c>
      <c r="B137" s="154"/>
      <c r="C137" s="113">
        <f>+J108</f>
        <v>0</v>
      </c>
      <c r="D137" s="149"/>
      <c r="E137" s="149"/>
      <c r="F137" s="149"/>
      <c r="G137" s="149"/>
      <c r="H137" s="149"/>
      <c r="I137" s="149"/>
      <c r="J137" s="149"/>
      <c r="K137" s="149"/>
      <c r="L137" s="149"/>
      <c r="M137" s="149"/>
      <c r="N137" s="149"/>
      <c r="O137" s="149"/>
      <c r="P137" s="155"/>
      <c r="Q137" s="155"/>
      <c r="R137" s="155"/>
      <c r="S137" s="155"/>
      <c r="T137" s="155"/>
      <c r="U137" s="155"/>
      <c r="V137" s="155"/>
      <c r="W137" s="155"/>
      <c r="X137" s="155"/>
      <c r="Y137" s="149"/>
      <c r="Z137" s="149"/>
      <c r="AA137" s="149"/>
      <c r="AB137" s="149"/>
    </row>
    <row r="138" spans="1:28" ht="21.75" customHeight="1" x14ac:dyDescent="0.2">
      <c r="A138" s="150" t="s">
        <v>209</v>
      </c>
      <c r="B138" s="150"/>
      <c r="C138" s="150"/>
      <c r="D138" s="150"/>
      <c r="E138" s="150"/>
      <c r="F138" s="150"/>
      <c r="G138" s="150"/>
      <c r="H138" s="150"/>
      <c r="I138" s="150"/>
      <c r="J138" s="150"/>
      <c r="K138" s="150"/>
      <c r="L138" s="150"/>
      <c r="M138" s="150"/>
      <c r="N138" s="150"/>
      <c r="O138" s="150"/>
      <c r="P138" s="150"/>
      <c r="Q138" s="150"/>
      <c r="R138" s="150"/>
      <c r="S138" s="150"/>
      <c r="T138" s="150"/>
      <c r="U138" s="150"/>
      <c r="V138" s="150"/>
      <c r="W138" s="150"/>
      <c r="X138" s="150"/>
      <c r="Y138" s="150"/>
      <c r="Z138" s="150"/>
      <c r="AA138" s="150"/>
      <c r="AB138" s="150"/>
    </row>
    <row r="139" spans="1:28" ht="21.75" customHeight="1" x14ac:dyDescent="0.2">
      <c r="A139" s="150" t="s">
        <v>212</v>
      </c>
      <c r="B139" s="150"/>
      <c r="C139" s="112" t="s">
        <v>213</v>
      </c>
      <c r="D139" s="150" t="s">
        <v>214</v>
      </c>
      <c r="E139" s="150"/>
      <c r="F139" s="150"/>
      <c r="G139" s="150"/>
      <c r="H139" s="150"/>
      <c r="I139" s="150"/>
      <c r="J139" s="150"/>
      <c r="K139" s="150"/>
      <c r="L139" s="150" t="s">
        <v>215</v>
      </c>
      <c r="M139" s="150"/>
      <c r="N139" s="150"/>
      <c r="O139" s="150"/>
      <c r="P139" s="150" t="s">
        <v>216</v>
      </c>
      <c r="Q139" s="150"/>
      <c r="R139" s="150"/>
      <c r="S139" s="150"/>
      <c r="T139" s="150"/>
      <c r="U139" s="150" t="s">
        <v>217</v>
      </c>
      <c r="V139" s="150"/>
      <c r="W139" s="150"/>
      <c r="X139" s="150"/>
      <c r="Y139" s="150" t="s">
        <v>218</v>
      </c>
      <c r="Z139" s="150"/>
      <c r="AA139" s="150"/>
      <c r="AB139" s="150"/>
    </row>
    <row r="140" spans="1:28" ht="21.75" customHeight="1" x14ac:dyDescent="0.2">
      <c r="A140" s="154" t="s">
        <v>23</v>
      </c>
      <c r="B140" s="154"/>
      <c r="C140" s="113">
        <f>+P108</f>
        <v>0</v>
      </c>
      <c r="D140" s="149"/>
      <c r="E140" s="149"/>
      <c r="F140" s="149"/>
      <c r="G140" s="149"/>
      <c r="H140" s="149"/>
      <c r="I140" s="149"/>
      <c r="J140" s="149"/>
      <c r="K140" s="149"/>
      <c r="L140" s="149"/>
      <c r="M140" s="149"/>
      <c r="N140" s="149"/>
      <c r="O140" s="149"/>
      <c r="P140" s="155"/>
      <c r="Q140" s="155"/>
      <c r="R140" s="155"/>
      <c r="S140" s="155"/>
      <c r="T140" s="155"/>
      <c r="U140" s="155"/>
      <c r="V140" s="155"/>
      <c r="W140" s="155"/>
      <c r="X140" s="155"/>
      <c r="Y140" s="149"/>
      <c r="Z140" s="149"/>
      <c r="AA140" s="149"/>
      <c r="AB140" s="149"/>
    </row>
    <row r="141" spans="1:28" ht="21.75" customHeight="1" x14ac:dyDescent="0.2">
      <c r="A141" s="150" t="s">
        <v>210</v>
      </c>
      <c r="B141" s="150"/>
      <c r="C141" s="150"/>
      <c r="D141" s="150"/>
      <c r="E141" s="150"/>
      <c r="F141" s="150"/>
      <c r="G141" s="150"/>
      <c r="H141" s="150"/>
      <c r="I141" s="150"/>
      <c r="J141" s="150"/>
      <c r="K141" s="150"/>
      <c r="L141" s="150"/>
      <c r="M141" s="150"/>
      <c r="N141" s="150"/>
      <c r="O141" s="150"/>
      <c r="P141" s="150"/>
      <c r="Q141" s="150"/>
      <c r="R141" s="150"/>
      <c r="S141" s="150"/>
      <c r="T141" s="150"/>
      <c r="U141" s="150"/>
      <c r="V141" s="150"/>
      <c r="W141" s="150"/>
      <c r="X141" s="150"/>
      <c r="Y141" s="150"/>
      <c r="Z141" s="150"/>
      <c r="AA141" s="150"/>
      <c r="AB141" s="150"/>
    </row>
    <row r="142" spans="1:28" ht="23.25" customHeight="1" x14ac:dyDescent="0.2">
      <c r="A142" s="150" t="s">
        <v>212</v>
      </c>
      <c r="B142" s="150"/>
      <c r="C142" s="112" t="s">
        <v>213</v>
      </c>
      <c r="D142" s="150" t="s">
        <v>214</v>
      </c>
      <c r="E142" s="150"/>
      <c r="F142" s="150"/>
      <c r="G142" s="150"/>
      <c r="H142" s="150"/>
      <c r="I142" s="150"/>
      <c r="J142" s="150"/>
      <c r="K142" s="150"/>
      <c r="L142" s="150" t="s">
        <v>215</v>
      </c>
      <c r="M142" s="150"/>
      <c r="N142" s="150"/>
      <c r="O142" s="150"/>
      <c r="P142" s="150" t="s">
        <v>216</v>
      </c>
      <c r="Q142" s="150"/>
      <c r="R142" s="150"/>
      <c r="S142" s="150"/>
      <c r="T142" s="150"/>
      <c r="U142" s="150" t="s">
        <v>217</v>
      </c>
      <c r="V142" s="150"/>
      <c r="W142" s="150"/>
      <c r="X142" s="150"/>
      <c r="Y142" s="150" t="s">
        <v>218</v>
      </c>
      <c r="Z142" s="150"/>
      <c r="AA142" s="150"/>
      <c r="AB142" s="150"/>
    </row>
    <row r="143" spans="1:28" ht="23.25" customHeight="1" x14ac:dyDescent="0.2">
      <c r="A143" s="154" t="s">
        <v>23</v>
      </c>
      <c r="B143" s="154"/>
      <c r="C143" s="113">
        <f>+V108</f>
        <v>0</v>
      </c>
      <c r="D143" s="149"/>
      <c r="E143" s="149"/>
      <c r="F143" s="149"/>
      <c r="G143" s="149"/>
      <c r="H143" s="149"/>
      <c r="I143" s="149"/>
      <c r="J143" s="149"/>
      <c r="K143" s="149"/>
      <c r="L143" s="149"/>
      <c r="M143" s="149"/>
      <c r="N143" s="149"/>
      <c r="O143" s="149"/>
      <c r="P143" s="155"/>
      <c r="Q143" s="155"/>
      <c r="R143" s="155"/>
      <c r="S143" s="155"/>
      <c r="T143" s="155"/>
      <c r="U143" s="155"/>
      <c r="V143" s="155"/>
      <c r="W143" s="155"/>
      <c r="X143" s="155"/>
      <c r="Y143" s="149"/>
      <c r="Z143" s="149"/>
      <c r="AA143" s="149"/>
      <c r="AB143" s="149"/>
    </row>
    <row r="144" spans="1:28" ht="21.75" customHeight="1" x14ac:dyDescent="0.2">
      <c r="A144" s="150" t="s">
        <v>219</v>
      </c>
      <c r="B144" s="150"/>
      <c r="C144" s="150"/>
      <c r="D144" s="150" t="s">
        <v>220</v>
      </c>
      <c r="E144" s="150"/>
      <c r="F144" s="150"/>
      <c r="G144" s="150"/>
      <c r="H144" s="150"/>
      <c r="I144" s="150"/>
      <c r="J144" s="150"/>
      <c r="K144" s="150"/>
      <c r="L144" s="150"/>
      <c r="M144" s="150"/>
      <c r="N144" s="150"/>
      <c r="O144" s="150"/>
      <c r="P144" s="150"/>
      <c r="Q144" s="150"/>
      <c r="R144" s="150"/>
      <c r="S144" s="150"/>
      <c r="T144" s="150"/>
      <c r="U144" s="150"/>
      <c r="V144" s="150"/>
      <c r="W144" s="150"/>
      <c r="X144" s="150"/>
      <c r="Y144" s="150"/>
      <c r="Z144" s="150"/>
      <c r="AA144" s="150"/>
      <c r="AB144" s="150"/>
    </row>
    <row r="145" spans="1:28" ht="21.75" customHeight="1" x14ac:dyDescent="0.2">
      <c r="A145" s="149"/>
      <c r="B145" s="149"/>
      <c r="C145" s="149"/>
      <c r="D145" s="149"/>
      <c r="E145" s="149"/>
      <c r="F145" s="149"/>
      <c r="G145" s="149"/>
      <c r="H145" s="149"/>
      <c r="I145" s="149"/>
      <c r="J145" s="149"/>
      <c r="K145" s="149"/>
      <c r="L145" s="149"/>
      <c r="M145" s="149"/>
      <c r="N145" s="149"/>
      <c r="O145" s="149"/>
      <c r="P145" s="149"/>
      <c r="Q145" s="149"/>
      <c r="R145" s="149"/>
      <c r="S145" s="149"/>
      <c r="T145" s="149"/>
      <c r="U145" s="149"/>
      <c r="V145" s="149"/>
      <c r="W145" s="149"/>
      <c r="X145" s="149"/>
      <c r="Y145" s="149"/>
      <c r="Z145" s="149"/>
      <c r="AA145" s="149"/>
      <c r="AB145" s="149"/>
    </row>
    <row r="146" spans="1:28" ht="21.75" customHeight="1" x14ac:dyDescent="0.2">
      <c r="A146" s="149"/>
      <c r="B146" s="149"/>
      <c r="C146" s="149"/>
      <c r="D146" s="149"/>
      <c r="E146" s="149"/>
      <c r="F146" s="149"/>
      <c r="G146" s="149"/>
      <c r="H146" s="149"/>
      <c r="I146" s="149"/>
      <c r="J146" s="149"/>
      <c r="K146" s="149"/>
      <c r="L146" s="149"/>
      <c r="M146" s="149"/>
      <c r="N146" s="149"/>
      <c r="O146" s="149"/>
      <c r="P146" s="149"/>
      <c r="Q146" s="149"/>
      <c r="R146" s="149"/>
      <c r="S146" s="149"/>
      <c r="T146" s="149"/>
      <c r="U146" s="149"/>
      <c r="V146" s="149"/>
      <c r="W146" s="149"/>
      <c r="X146" s="149"/>
      <c r="Y146" s="149"/>
      <c r="Z146" s="149"/>
      <c r="AA146" s="149"/>
      <c r="AB146" s="149"/>
    </row>
    <row r="147" spans="1:28" ht="21.75" customHeight="1" x14ac:dyDescent="0.2">
      <c r="A147" s="149"/>
      <c r="B147" s="149"/>
      <c r="C147" s="149"/>
      <c r="D147" s="149"/>
      <c r="E147" s="149"/>
      <c r="F147" s="149"/>
      <c r="G147" s="149"/>
      <c r="H147" s="149"/>
      <c r="I147" s="149"/>
      <c r="J147" s="149"/>
      <c r="K147" s="149"/>
      <c r="L147" s="149"/>
      <c r="M147" s="149"/>
      <c r="N147" s="149"/>
      <c r="O147" s="149"/>
      <c r="P147" s="149"/>
      <c r="Q147" s="149"/>
      <c r="R147" s="149"/>
      <c r="S147" s="149"/>
      <c r="T147" s="149"/>
      <c r="U147" s="149"/>
      <c r="V147" s="149"/>
      <c r="W147" s="149"/>
      <c r="X147" s="149"/>
      <c r="Y147" s="149"/>
      <c r="Z147" s="149"/>
      <c r="AA147" s="149"/>
      <c r="AB147" s="149"/>
    </row>
    <row r="148" spans="1:28" ht="23.25" customHeight="1" x14ac:dyDescent="0.2">
      <c r="A148" s="149"/>
      <c r="B148" s="149"/>
      <c r="C148" s="149"/>
      <c r="D148" s="149"/>
      <c r="E148" s="149"/>
      <c r="F148" s="149"/>
      <c r="G148" s="149"/>
      <c r="H148" s="149"/>
      <c r="I148" s="149"/>
      <c r="J148" s="149"/>
      <c r="K148" s="149"/>
      <c r="L148" s="149"/>
      <c r="M148" s="149"/>
      <c r="N148" s="149"/>
      <c r="O148" s="149"/>
      <c r="P148" s="149"/>
      <c r="Q148" s="149"/>
      <c r="R148" s="149"/>
      <c r="S148" s="149"/>
      <c r="T148" s="149"/>
      <c r="U148" s="149"/>
      <c r="V148" s="149"/>
      <c r="W148" s="149"/>
      <c r="X148" s="149"/>
      <c r="Y148" s="149"/>
      <c r="Z148" s="149"/>
      <c r="AA148" s="149"/>
      <c r="AB148" s="149"/>
    </row>
    <row r="149" spans="1:28" ht="21.75" customHeight="1" x14ac:dyDescent="0.2">
      <c r="A149" s="150" t="s">
        <v>221</v>
      </c>
      <c r="B149" s="150"/>
      <c r="C149" s="150"/>
      <c r="D149" s="150"/>
      <c r="E149" s="150"/>
      <c r="F149" s="150"/>
      <c r="G149" s="150"/>
      <c r="H149" s="150"/>
      <c r="I149" s="150"/>
      <c r="J149" s="150"/>
      <c r="K149" s="150"/>
      <c r="L149" s="150"/>
      <c r="M149" s="150"/>
      <c r="N149" s="150"/>
      <c r="O149" s="150"/>
      <c r="P149" s="150"/>
      <c r="Q149" s="150"/>
      <c r="R149" s="150"/>
      <c r="S149" s="150"/>
      <c r="T149" s="150"/>
      <c r="U149" s="150"/>
      <c r="V149" s="150"/>
      <c r="W149" s="150"/>
      <c r="X149" s="150"/>
      <c r="Y149" s="150"/>
      <c r="Z149" s="150"/>
      <c r="AA149" s="150"/>
      <c r="AB149" s="150"/>
    </row>
    <row r="150" spans="1:28" ht="21.75" customHeight="1" x14ac:dyDescent="0.2">
      <c r="A150" s="150" t="s">
        <v>222</v>
      </c>
      <c r="B150" s="150"/>
      <c r="C150" s="150"/>
      <c r="D150" s="150" t="s">
        <v>223</v>
      </c>
      <c r="E150" s="150"/>
      <c r="F150" s="150"/>
      <c r="G150" s="150"/>
      <c r="H150" s="150"/>
      <c r="I150" s="150"/>
      <c r="J150" s="150"/>
      <c r="K150" s="150"/>
      <c r="L150" s="150"/>
      <c r="M150" s="150"/>
      <c r="N150" s="150"/>
      <c r="O150" s="150"/>
      <c r="P150" s="150"/>
      <c r="Q150" s="150"/>
      <c r="R150" s="150"/>
      <c r="S150" s="150"/>
      <c r="T150" s="150"/>
      <c r="U150" s="150"/>
      <c r="V150" s="150"/>
      <c r="W150" s="150"/>
      <c r="X150" s="150"/>
      <c r="Y150" s="150"/>
      <c r="Z150" s="150"/>
      <c r="AA150" s="150"/>
      <c r="AB150" s="150"/>
    </row>
    <row r="151" spans="1:28" ht="21" customHeight="1" x14ac:dyDescent="0.2">
      <c r="A151" s="149"/>
      <c r="B151" s="149"/>
      <c r="C151" s="149"/>
      <c r="D151" s="149"/>
      <c r="E151" s="149"/>
      <c r="F151" s="149"/>
      <c r="G151" s="149"/>
      <c r="H151" s="149"/>
      <c r="I151" s="149"/>
      <c r="J151" s="149"/>
      <c r="K151" s="149"/>
      <c r="L151" s="149"/>
      <c r="M151" s="149"/>
      <c r="N151" s="149"/>
      <c r="O151" s="149"/>
      <c r="P151" s="149"/>
      <c r="Q151" s="149"/>
      <c r="R151" s="149"/>
      <c r="S151" s="149"/>
      <c r="T151" s="149"/>
      <c r="U151" s="149"/>
      <c r="V151" s="149"/>
      <c r="W151" s="149"/>
      <c r="X151" s="149"/>
      <c r="Y151" s="149"/>
      <c r="Z151" s="149"/>
      <c r="AA151" s="149"/>
      <c r="AB151" s="149"/>
    </row>
    <row r="152" spans="1:28" ht="21" customHeight="1" x14ac:dyDescent="0.2">
      <c r="A152" s="149"/>
      <c r="B152" s="149"/>
      <c r="C152" s="149"/>
      <c r="D152" s="149"/>
      <c r="E152" s="149"/>
      <c r="F152" s="149"/>
      <c r="G152" s="149"/>
      <c r="H152" s="149"/>
      <c r="I152" s="149"/>
      <c r="J152" s="149"/>
      <c r="K152" s="149"/>
      <c r="L152" s="149"/>
      <c r="M152" s="149"/>
      <c r="N152" s="149"/>
      <c r="O152" s="149"/>
      <c r="P152" s="149"/>
      <c r="Q152" s="149"/>
      <c r="R152" s="149"/>
      <c r="S152" s="149"/>
      <c r="T152" s="149"/>
      <c r="U152" s="149"/>
      <c r="V152" s="149"/>
      <c r="W152" s="149"/>
      <c r="X152" s="149"/>
      <c r="Y152" s="149"/>
      <c r="Z152" s="149"/>
      <c r="AA152" s="149"/>
      <c r="AB152" s="149"/>
    </row>
    <row r="153" spans="1:28" ht="21" customHeight="1" x14ac:dyDescent="0.2">
      <c r="A153" s="149"/>
      <c r="B153" s="149"/>
      <c r="C153" s="149"/>
      <c r="D153" s="149"/>
      <c r="E153" s="149"/>
      <c r="F153" s="149"/>
      <c r="G153" s="149"/>
      <c r="H153" s="149"/>
      <c r="I153" s="149"/>
      <c r="J153" s="149"/>
      <c r="K153" s="149"/>
      <c r="L153" s="149"/>
      <c r="M153" s="149"/>
      <c r="N153" s="149"/>
      <c r="O153" s="149"/>
      <c r="P153" s="149"/>
      <c r="Q153" s="149"/>
      <c r="R153" s="149"/>
      <c r="S153" s="149"/>
      <c r="T153" s="149"/>
      <c r="U153" s="149"/>
      <c r="V153" s="149"/>
      <c r="W153" s="149"/>
      <c r="X153" s="149"/>
      <c r="Y153" s="149"/>
      <c r="Z153" s="149"/>
      <c r="AA153" s="149"/>
      <c r="AB153" s="149"/>
    </row>
    <row r="154" spans="1:28" ht="30" customHeight="1" x14ac:dyDescent="0.2">
      <c r="A154" s="149"/>
      <c r="B154" s="149"/>
      <c r="C154" s="149"/>
      <c r="D154" s="149"/>
      <c r="E154" s="149"/>
      <c r="F154" s="149"/>
      <c r="G154" s="149"/>
      <c r="H154" s="149"/>
      <c r="I154" s="149"/>
      <c r="J154" s="149"/>
      <c r="K154" s="149"/>
      <c r="L154" s="149"/>
      <c r="M154" s="149"/>
      <c r="N154" s="149"/>
      <c r="O154" s="149"/>
      <c r="P154" s="149"/>
      <c r="Q154" s="149"/>
      <c r="R154" s="149"/>
      <c r="S154" s="149"/>
      <c r="T154" s="149"/>
      <c r="U154" s="149"/>
      <c r="V154" s="149"/>
      <c r="W154" s="149"/>
      <c r="X154" s="149"/>
      <c r="Y154" s="149"/>
      <c r="Z154" s="149"/>
      <c r="AA154" s="149"/>
      <c r="AB154" s="149"/>
    </row>
    <row r="155" spans="1:28" ht="33" customHeight="1" x14ac:dyDescent="0.2">
      <c r="A155" s="150" t="s">
        <v>224</v>
      </c>
      <c r="B155" s="150"/>
      <c r="C155" s="150"/>
      <c r="D155" s="150"/>
      <c r="E155" s="150"/>
      <c r="F155" s="150"/>
      <c r="G155" s="150"/>
      <c r="H155" s="150"/>
      <c r="I155" s="150"/>
      <c r="J155" s="150"/>
      <c r="K155" s="150"/>
      <c r="L155" s="150"/>
      <c r="M155" s="150"/>
      <c r="N155" s="150"/>
      <c r="O155" s="150"/>
      <c r="P155" s="150"/>
      <c r="Q155" s="150"/>
      <c r="R155" s="150"/>
      <c r="S155" s="150"/>
      <c r="T155" s="150"/>
      <c r="U155" s="150"/>
      <c r="V155" s="150"/>
      <c r="W155" s="150"/>
      <c r="X155" s="150"/>
      <c r="Y155" s="150"/>
      <c r="Z155" s="150"/>
      <c r="AA155" s="150"/>
      <c r="AB155" s="150"/>
    </row>
    <row r="156" spans="1:28" ht="56.25" customHeight="1" x14ac:dyDescent="0.2">
      <c r="A156" s="151"/>
      <c r="B156" s="151"/>
      <c r="C156" s="151"/>
      <c r="D156" s="151"/>
      <c r="E156" s="151"/>
      <c r="F156" s="151"/>
      <c r="G156" s="151"/>
      <c r="H156" s="151"/>
      <c r="I156" s="151"/>
      <c r="J156" s="151"/>
      <c r="K156" s="151"/>
      <c r="L156" s="151"/>
      <c r="M156" s="151"/>
      <c r="N156" s="151"/>
      <c r="O156" s="151"/>
      <c r="P156" s="151"/>
      <c r="Q156" s="151"/>
      <c r="R156" s="151"/>
      <c r="S156" s="151"/>
      <c r="T156" s="151"/>
      <c r="U156" s="151"/>
      <c r="V156" s="151"/>
      <c r="W156" s="151"/>
      <c r="X156" s="151"/>
      <c r="Y156" s="151"/>
      <c r="Z156" s="151"/>
      <c r="AA156" s="151"/>
      <c r="AB156" s="151"/>
    </row>
    <row r="157" spans="1:28" ht="14.25" x14ac:dyDescent="0.2">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c r="AA157" s="11"/>
      <c r="AB157" s="29"/>
    </row>
    <row r="158" spans="1:28" ht="15.75" customHeight="1" x14ac:dyDescent="0.2">
      <c r="A158" s="12"/>
      <c r="B158" s="12"/>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c r="AA158" s="12"/>
      <c r="AB158" s="30"/>
    </row>
    <row r="159" spans="1:28" ht="14.25" x14ac:dyDescent="0.2">
      <c r="A159" s="12"/>
      <c r="B159" s="62"/>
      <c r="C159" s="62"/>
      <c r="D159" s="62"/>
      <c r="E159" s="62"/>
      <c r="F159" s="62"/>
      <c r="G159" s="62"/>
      <c r="H159" s="62"/>
      <c r="I159" s="62"/>
      <c r="J159" s="62"/>
      <c r="K159" s="62"/>
      <c r="L159" s="62"/>
      <c r="M159" s="62"/>
      <c r="N159" s="62"/>
      <c r="O159" s="62"/>
      <c r="P159" s="62"/>
      <c r="Q159" s="62"/>
      <c r="R159" s="62"/>
      <c r="S159" s="62"/>
      <c r="T159" s="62"/>
      <c r="U159" s="62"/>
      <c r="V159" s="62"/>
      <c r="W159" s="62"/>
      <c r="X159" s="62"/>
      <c r="Y159" s="62"/>
      <c r="Z159" s="62"/>
      <c r="AA159" s="12"/>
      <c r="AB159" s="30"/>
    </row>
    <row r="160" spans="1:28" ht="23.25" x14ac:dyDescent="0.2">
      <c r="A160" s="12"/>
      <c r="B160" s="63"/>
      <c r="C160" s="63"/>
      <c r="D160" s="63"/>
      <c r="E160" s="63"/>
      <c r="F160" s="63"/>
      <c r="G160" s="63"/>
      <c r="H160" s="63"/>
      <c r="I160" s="63"/>
      <c r="J160" s="63"/>
      <c r="K160" s="63"/>
      <c r="L160" s="63"/>
      <c r="M160" s="63"/>
      <c r="N160" s="63"/>
      <c r="O160" s="63"/>
      <c r="P160" s="63"/>
      <c r="Q160" s="63"/>
      <c r="R160" s="63"/>
      <c r="S160" s="63"/>
      <c r="T160" s="63"/>
      <c r="U160" s="63"/>
      <c r="V160" s="63"/>
      <c r="W160" s="63"/>
      <c r="X160" s="63"/>
      <c r="Y160" s="63"/>
      <c r="Z160" s="63"/>
      <c r="AA160" s="12"/>
      <c r="AB160" s="30"/>
    </row>
    <row r="161" spans="1:28" ht="23.25" x14ac:dyDescent="0.35">
      <c r="A161" s="12"/>
      <c r="B161" s="152"/>
      <c r="C161" s="152"/>
      <c r="D161" s="152"/>
      <c r="E161" s="152"/>
      <c r="F161" s="152"/>
      <c r="G161" s="152"/>
      <c r="H161" s="152"/>
      <c r="I161" s="152"/>
      <c r="J161" s="64"/>
      <c r="K161" s="64"/>
      <c r="L161" s="64"/>
      <c r="M161" s="64"/>
      <c r="N161" s="153"/>
      <c r="O161" s="153"/>
      <c r="P161" s="153"/>
      <c r="Q161" s="153"/>
      <c r="R161" s="153"/>
      <c r="S161" s="153"/>
      <c r="T161" s="153"/>
      <c r="U161" s="153"/>
      <c r="V161" s="153"/>
      <c r="W161" s="153"/>
      <c r="X161" s="153"/>
      <c r="Y161" s="153"/>
      <c r="Z161" s="153"/>
      <c r="AA161" s="12"/>
      <c r="AB161" s="30"/>
    </row>
    <row r="162" spans="1:28" ht="23.25" x14ac:dyDescent="0.35">
      <c r="A162" s="12"/>
      <c r="B162" s="145" t="s">
        <v>486</v>
      </c>
      <c r="C162" s="145"/>
      <c r="D162" s="145"/>
      <c r="E162" s="145"/>
      <c r="F162" s="145"/>
      <c r="G162" s="145"/>
      <c r="H162" s="145"/>
      <c r="I162" s="145"/>
      <c r="J162" s="64"/>
      <c r="K162" s="64"/>
      <c r="L162" s="64"/>
      <c r="M162" s="64"/>
      <c r="N162" s="146" t="s">
        <v>225</v>
      </c>
      <c r="O162" s="146"/>
      <c r="P162" s="146"/>
      <c r="Q162" s="146"/>
      <c r="R162" s="146"/>
      <c r="S162" s="146"/>
      <c r="T162" s="146"/>
      <c r="U162" s="146"/>
      <c r="V162" s="146"/>
      <c r="W162" s="146"/>
      <c r="X162" s="146"/>
      <c r="Y162" s="146"/>
      <c r="Z162" s="146"/>
      <c r="AA162" s="12"/>
      <c r="AB162" s="30"/>
    </row>
    <row r="163" spans="1:28" ht="23.25" x14ac:dyDescent="0.35">
      <c r="A163" s="12"/>
      <c r="B163" s="147" t="s">
        <v>226</v>
      </c>
      <c r="C163" s="147"/>
      <c r="D163" s="147"/>
      <c r="E163" s="147"/>
      <c r="F163" s="147"/>
      <c r="G163" s="147"/>
      <c r="H163" s="147"/>
      <c r="I163" s="147"/>
      <c r="J163" s="64"/>
      <c r="K163" s="64"/>
      <c r="L163" s="64"/>
      <c r="M163" s="64"/>
      <c r="N163" s="148" t="s">
        <v>227</v>
      </c>
      <c r="O163" s="148"/>
      <c r="P163" s="148"/>
      <c r="Q163" s="148"/>
      <c r="R163" s="148"/>
      <c r="S163" s="148"/>
      <c r="T163" s="148"/>
      <c r="U163" s="148"/>
      <c r="V163" s="148"/>
      <c r="W163" s="148"/>
      <c r="X163" s="148"/>
      <c r="Y163" s="148"/>
      <c r="Z163" s="148"/>
      <c r="AA163" s="12"/>
      <c r="AB163" s="30"/>
    </row>
    <row r="164" spans="1:28" ht="12.75" x14ac:dyDescent="0.2">
      <c r="A164" s="12"/>
      <c r="B164" s="12"/>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c r="AA164" s="12"/>
      <c r="AB164" s="30"/>
    </row>
  </sheetData>
  <mergeCells count="165">
    <mergeCell ref="B53:C53"/>
    <mergeCell ref="A21:A91"/>
    <mergeCell ref="A18:A20"/>
    <mergeCell ref="A1:A3"/>
    <mergeCell ref="B1:I3"/>
    <mergeCell ref="J1:AB1"/>
    <mergeCell ref="J2:AB2"/>
    <mergeCell ref="J3:AB3"/>
    <mergeCell ref="A5:E5"/>
    <mergeCell ref="A13:AB13"/>
    <mergeCell ref="A6:E6"/>
    <mergeCell ref="H6:P6"/>
    <mergeCell ref="A7:E7"/>
    <mergeCell ref="A16:A17"/>
    <mergeCell ref="D17:E17"/>
    <mergeCell ref="B16:B17"/>
    <mergeCell ref="C16:C17"/>
    <mergeCell ref="D16:AA16"/>
    <mergeCell ref="AB16:AB17"/>
    <mergeCell ref="B60:AB60"/>
    <mergeCell ref="B76:AB76"/>
    <mergeCell ref="B68:AB68"/>
    <mergeCell ref="B66:AB66"/>
    <mergeCell ref="AC13:AD13"/>
    <mergeCell ref="A15:C15"/>
    <mergeCell ref="D15:H15"/>
    <mergeCell ref="I15:Q15"/>
    <mergeCell ref="R15:AB15"/>
    <mergeCell ref="AE13:AG13"/>
    <mergeCell ref="A9:AB9"/>
    <mergeCell ref="A14:C14"/>
    <mergeCell ref="D14:H14"/>
    <mergeCell ref="I14:Q14"/>
    <mergeCell ref="R14:AB14"/>
    <mergeCell ref="A10:AB10"/>
    <mergeCell ref="A11:AB11"/>
    <mergeCell ref="A12:AB12"/>
    <mergeCell ref="AE17:AG17"/>
    <mergeCell ref="B18:C18"/>
    <mergeCell ref="R17:S17"/>
    <mergeCell ref="T17:U17"/>
    <mergeCell ref="V17:W17"/>
    <mergeCell ref="X17:Y17"/>
    <mergeCell ref="Z17:AA17"/>
    <mergeCell ref="AC17:AD17"/>
    <mergeCell ref="F17:G17"/>
    <mergeCell ref="H17:I17"/>
    <mergeCell ref="J17:K17"/>
    <mergeCell ref="L17:M17"/>
    <mergeCell ref="N17:O17"/>
    <mergeCell ref="P17:Q17"/>
    <mergeCell ref="B92:AB92"/>
    <mergeCell ref="B99:AB99"/>
    <mergeCell ref="A104:A106"/>
    <mergeCell ref="B104:C104"/>
    <mergeCell ref="B105:C105"/>
    <mergeCell ref="B106:C106"/>
    <mergeCell ref="D106:E106"/>
    <mergeCell ref="F106:G106"/>
    <mergeCell ref="T106:U106"/>
    <mergeCell ref="V106:W106"/>
    <mergeCell ref="X106:Y106"/>
    <mergeCell ref="Z106:AA106"/>
    <mergeCell ref="B96:AB96"/>
    <mergeCell ref="A92:A98"/>
    <mergeCell ref="A99:A103"/>
    <mergeCell ref="A107:C107"/>
    <mergeCell ref="D107:I107"/>
    <mergeCell ref="J107:O107"/>
    <mergeCell ref="P107:U107"/>
    <mergeCell ref="V107:AA107"/>
    <mergeCell ref="H106:I106"/>
    <mergeCell ref="J106:K106"/>
    <mergeCell ref="L106:M106"/>
    <mergeCell ref="N106:O106"/>
    <mergeCell ref="P106:Q106"/>
    <mergeCell ref="R106:S106"/>
    <mergeCell ref="A131:AB131"/>
    <mergeCell ref="A132:AB132"/>
    <mergeCell ref="A133:B133"/>
    <mergeCell ref="D133:K133"/>
    <mergeCell ref="L133:O133"/>
    <mergeCell ref="P133:T133"/>
    <mergeCell ref="U133:X133"/>
    <mergeCell ref="Y133:AB133"/>
    <mergeCell ref="A108:C108"/>
    <mergeCell ref="D108:I108"/>
    <mergeCell ref="J108:O108"/>
    <mergeCell ref="P108:U108"/>
    <mergeCell ref="V108:AA108"/>
    <mergeCell ref="A109:AB130"/>
    <mergeCell ref="A135:AB135"/>
    <mergeCell ref="A136:B136"/>
    <mergeCell ref="D136:K136"/>
    <mergeCell ref="L136:O136"/>
    <mergeCell ref="P136:T136"/>
    <mergeCell ref="U136:X136"/>
    <mergeCell ref="Y136:AB136"/>
    <mergeCell ref="A134:B134"/>
    <mergeCell ref="D134:K134"/>
    <mergeCell ref="L134:O134"/>
    <mergeCell ref="P134:T134"/>
    <mergeCell ref="U134:X134"/>
    <mergeCell ref="Y134:AB134"/>
    <mergeCell ref="A138:AB138"/>
    <mergeCell ref="A139:B139"/>
    <mergeCell ref="D139:K139"/>
    <mergeCell ref="L139:O139"/>
    <mergeCell ref="P139:T139"/>
    <mergeCell ref="U139:X139"/>
    <mergeCell ref="Y139:AB139"/>
    <mergeCell ref="A137:B137"/>
    <mergeCell ref="D137:K137"/>
    <mergeCell ref="L137:O137"/>
    <mergeCell ref="P137:T137"/>
    <mergeCell ref="U137:X137"/>
    <mergeCell ref="Y137:AB137"/>
    <mergeCell ref="A141:AB141"/>
    <mergeCell ref="A142:B142"/>
    <mergeCell ref="D142:K142"/>
    <mergeCell ref="L142:O142"/>
    <mergeCell ref="P142:T142"/>
    <mergeCell ref="U142:X142"/>
    <mergeCell ref="Y142:AB142"/>
    <mergeCell ref="A140:B140"/>
    <mergeCell ref="D140:K140"/>
    <mergeCell ref="L140:O140"/>
    <mergeCell ref="P140:T140"/>
    <mergeCell ref="U140:X140"/>
    <mergeCell ref="Y140:AB140"/>
    <mergeCell ref="A144:C144"/>
    <mergeCell ref="D144:AB144"/>
    <mergeCell ref="A145:C145"/>
    <mergeCell ref="D145:AB145"/>
    <mergeCell ref="A146:C146"/>
    <mergeCell ref="D146:AB146"/>
    <mergeCell ref="A143:B143"/>
    <mergeCell ref="D143:K143"/>
    <mergeCell ref="L143:O143"/>
    <mergeCell ref="P143:T143"/>
    <mergeCell ref="U143:X143"/>
    <mergeCell ref="Y143:AB143"/>
    <mergeCell ref="A151:C151"/>
    <mergeCell ref="D151:AB151"/>
    <mergeCell ref="A152:C152"/>
    <mergeCell ref="D152:AB152"/>
    <mergeCell ref="A153:C153"/>
    <mergeCell ref="D153:AB153"/>
    <mergeCell ref="A147:C147"/>
    <mergeCell ref="D147:AB147"/>
    <mergeCell ref="A148:C148"/>
    <mergeCell ref="D148:AB148"/>
    <mergeCell ref="A149:AB149"/>
    <mergeCell ref="A150:C150"/>
    <mergeCell ref="D150:AB150"/>
    <mergeCell ref="B162:I162"/>
    <mergeCell ref="N162:Z162"/>
    <mergeCell ref="B163:I163"/>
    <mergeCell ref="N163:Z163"/>
    <mergeCell ref="A154:C154"/>
    <mergeCell ref="D154:AB154"/>
    <mergeCell ref="A155:AB155"/>
    <mergeCell ref="A156:AB156"/>
    <mergeCell ref="B161:I161"/>
    <mergeCell ref="N161:Z161"/>
  </mergeCells>
  <dataValidations count="1">
    <dataValidation type="whole" operator="greaterThanOrEqual" allowBlank="1" showInputMessage="1" showErrorMessage="1" error="Solo puede introducir números" sqref="D41:AA44 D46:AA46 D79:AA80 D100:AA106 D69:L69 D91:AA91 K70:K72 H70:I72 D70:G74 D85:AA86 D88:AA89 I74:L74 L72 I73:K73 K75:AA75 D93:AA95 D97:AA98 D67:E67 G67 I67:M67 O67:AA67 D31:AA32 M69:AA74 D19:AA20 D22:AA29 D34:AA39 D55:AA59 D75:I75 K61:AA65 D48:AA52 D77:AA77 D61:I65 D82:AA83">
      <formula1>0</formula1>
    </dataValidation>
  </dataValidations>
  <printOptions horizontalCentered="1"/>
  <pageMargins left="0.15748031496062992" right="0.15748031496062992" top="0.39370078740157483" bottom="0.39370078740157483" header="0.31496062992125984" footer="0"/>
  <pageSetup scale="30" orientation="landscape" r:id="rId1"/>
  <rowBreaks count="4" manualBreakCount="4">
    <brk id="34" max="27" man="1"/>
    <brk id="58" max="27" man="1"/>
    <brk id="84" max="27" man="1"/>
    <brk id="129" max="27" man="1"/>
  </row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83"/>
  <sheetViews>
    <sheetView workbookViewId="0">
      <selection activeCell="K34" sqref="K34"/>
    </sheetView>
  </sheetViews>
  <sheetFormatPr baseColWidth="10" defaultColWidth="11.5546875" defaultRowHeight="15" x14ac:dyDescent="0.2"/>
  <cols>
    <col min="1" max="1" width="19" customWidth="1"/>
    <col min="2" max="2" width="19.6640625" customWidth="1"/>
    <col min="3" max="3" width="15.44140625" customWidth="1"/>
    <col min="4" max="4" width="16" customWidth="1"/>
    <col min="5" max="5" width="2.5546875" customWidth="1"/>
    <col min="6" max="6" width="17.44140625" customWidth="1"/>
    <col min="7" max="7" width="16.88671875" customWidth="1"/>
    <col min="8" max="8" width="4.109375" customWidth="1"/>
    <col min="9" max="9" width="19.5546875" customWidth="1"/>
    <col min="10" max="10" width="12.21875" customWidth="1"/>
    <col min="11" max="11" width="19.5546875" customWidth="1"/>
    <col min="12" max="14" width="10.21875" customWidth="1"/>
    <col min="15" max="15" width="8.109375" customWidth="1"/>
    <col min="17" max="19" width="18.5546875" style="23" customWidth="1"/>
    <col min="20" max="20" width="22.88671875" style="23" customWidth="1"/>
  </cols>
  <sheetData>
    <row r="1" spans="1:20" ht="15.75" thickBot="1" x14ac:dyDescent="0.25">
      <c r="P1" s="189" t="s">
        <v>228</v>
      </c>
      <c r="Q1" s="189"/>
      <c r="R1" s="190"/>
      <c r="T1"/>
    </row>
    <row r="2" spans="1:20" s="21" customFormat="1" ht="36.75" customHeight="1" thickTop="1" thickBot="1" x14ac:dyDescent="0.25">
      <c r="A2" s="52" t="s">
        <v>229</v>
      </c>
      <c r="B2" s="52" t="s">
        <v>230</v>
      </c>
      <c r="C2" s="52" t="s">
        <v>231</v>
      </c>
      <c r="D2" s="53" t="s">
        <v>232</v>
      </c>
      <c r="N2" s="116" t="s">
        <v>512</v>
      </c>
      <c r="P2" s="22" t="s">
        <v>233</v>
      </c>
      <c r="Q2" s="22" t="s">
        <v>234</v>
      </c>
      <c r="R2" s="24" t="s">
        <v>235</v>
      </c>
    </row>
    <row r="3" spans="1:20" s="20" customFormat="1" ht="16.5" customHeight="1" thickTop="1" thickBot="1" x14ac:dyDescent="0.2">
      <c r="A3" s="54" t="s">
        <v>236</v>
      </c>
      <c r="B3" s="54">
        <v>1</v>
      </c>
      <c r="C3" s="54">
        <v>0</v>
      </c>
      <c r="D3" s="54">
        <f>SUM(B3:C3)</f>
        <v>1</v>
      </c>
      <c r="N3" s="186" t="s">
        <v>513</v>
      </c>
      <c r="O3" s="115" t="s">
        <v>505</v>
      </c>
      <c r="P3" s="32" t="s">
        <v>237</v>
      </c>
      <c r="Q3" s="33" t="s">
        <v>238</v>
      </c>
      <c r="R3" s="34" t="s">
        <v>239</v>
      </c>
      <c r="S3" s="21"/>
    </row>
    <row r="4" spans="1:20" s="20" customFormat="1" ht="13.5" thickTop="1" thickBot="1" x14ac:dyDescent="0.2">
      <c r="A4" s="54" t="s">
        <v>240</v>
      </c>
      <c r="B4" s="54">
        <v>71</v>
      </c>
      <c r="C4" s="54">
        <v>67</v>
      </c>
      <c r="D4" s="54">
        <f>SUM(B4:C4)</f>
        <v>138</v>
      </c>
      <c r="N4" s="187"/>
      <c r="O4" s="115" t="s">
        <v>506</v>
      </c>
      <c r="P4" s="34" t="s">
        <v>241</v>
      </c>
      <c r="Q4" s="35" t="s">
        <v>242</v>
      </c>
      <c r="R4" s="34" t="s">
        <v>243</v>
      </c>
      <c r="S4" s="21"/>
    </row>
    <row r="5" spans="1:20" s="20" customFormat="1" ht="13.5" thickTop="1" thickBot="1" x14ac:dyDescent="0.2">
      <c r="A5" s="54" t="s">
        <v>244</v>
      </c>
      <c r="B5" s="54">
        <v>22</v>
      </c>
      <c r="C5" s="54">
        <v>0</v>
      </c>
      <c r="D5" s="54">
        <f>SUM(B5:C5)</f>
        <v>22</v>
      </c>
      <c r="N5" s="188"/>
      <c r="O5" s="115" t="s">
        <v>241</v>
      </c>
      <c r="P5" s="34" t="s">
        <v>245</v>
      </c>
      <c r="Q5" s="35" t="s">
        <v>246</v>
      </c>
      <c r="R5" s="34" t="s">
        <v>247</v>
      </c>
      <c r="S5" s="21"/>
    </row>
    <row r="6" spans="1:20" s="20" customFormat="1" ht="13.5" thickTop="1" thickBot="1" x14ac:dyDescent="0.2">
      <c r="A6" s="54" t="s">
        <v>248</v>
      </c>
      <c r="B6" s="54">
        <v>13</v>
      </c>
      <c r="C6" s="54">
        <v>4</v>
      </c>
      <c r="D6" s="54">
        <f>SUM(B6:C6)</f>
        <v>17</v>
      </c>
      <c r="N6" s="185" t="s">
        <v>514</v>
      </c>
      <c r="O6" s="115" t="s">
        <v>249</v>
      </c>
      <c r="P6" s="34" t="s">
        <v>249</v>
      </c>
      <c r="Q6" s="35" t="s">
        <v>250</v>
      </c>
      <c r="R6" s="34" t="s">
        <v>251</v>
      </c>
      <c r="S6" s="21"/>
    </row>
    <row r="7" spans="1:20" s="20" customFormat="1" ht="16.5" customHeight="1" thickTop="1" thickBot="1" x14ac:dyDescent="0.2">
      <c r="A7" s="55" t="s">
        <v>232</v>
      </c>
      <c r="B7" s="56">
        <f>SUM(B3:B6)</f>
        <v>107</v>
      </c>
      <c r="C7" s="56">
        <f>SUM(C3:C6)</f>
        <v>71</v>
      </c>
      <c r="D7" s="56">
        <f>SUM(B7:C7)</f>
        <v>178</v>
      </c>
      <c r="N7" s="185"/>
      <c r="O7" s="115" t="s">
        <v>507</v>
      </c>
      <c r="P7" s="34" t="s">
        <v>252</v>
      </c>
      <c r="Q7" s="35" t="s">
        <v>253</v>
      </c>
      <c r="R7" s="34" t="s">
        <v>254</v>
      </c>
      <c r="S7" s="21"/>
    </row>
    <row r="8" spans="1:20" s="20" customFormat="1" ht="12.75" customHeight="1" thickTop="1" x14ac:dyDescent="0.15">
      <c r="N8" s="185"/>
      <c r="O8" s="115" t="s">
        <v>252</v>
      </c>
      <c r="P8" s="117" t="s">
        <v>255</v>
      </c>
      <c r="Q8" s="35" t="s">
        <v>256</v>
      </c>
      <c r="R8" s="34" t="s">
        <v>257</v>
      </c>
      <c r="S8" s="21"/>
    </row>
    <row r="9" spans="1:20" s="20" customFormat="1" ht="12" customHeight="1" x14ac:dyDescent="0.15">
      <c r="N9" s="185"/>
      <c r="O9" s="115" t="s">
        <v>270</v>
      </c>
      <c r="P9" s="34" t="s">
        <v>258</v>
      </c>
      <c r="Q9" s="35" t="s">
        <v>259</v>
      </c>
      <c r="R9" s="34" t="s">
        <v>260</v>
      </c>
      <c r="S9" s="21"/>
    </row>
    <row r="10" spans="1:20" s="20" customFormat="1" ht="12" customHeight="1" x14ac:dyDescent="0.15">
      <c r="N10" s="185"/>
      <c r="O10" s="115" t="s">
        <v>261</v>
      </c>
      <c r="P10" s="34" t="s">
        <v>261</v>
      </c>
      <c r="Q10" s="35" t="s">
        <v>262</v>
      </c>
      <c r="R10" s="34" t="s">
        <v>263</v>
      </c>
      <c r="S10" s="21"/>
    </row>
    <row r="11" spans="1:20" ht="15" customHeight="1" x14ac:dyDescent="0.2">
      <c r="A11" s="192" t="s">
        <v>240</v>
      </c>
      <c r="B11" s="192"/>
      <c r="C11" s="192"/>
      <c r="F11" s="40" t="s">
        <v>234</v>
      </c>
      <c r="G11" s="20"/>
      <c r="H11" s="20"/>
      <c r="I11" s="193" t="s">
        <v>264</v>
      </c>
      <c r="J11" s="193"/>
      <c r="K11" s="193"/>
      <c r="M11" s="20"/>
      <c r="N11" s="185"/>
      <c r="O11" s="115" t="s">
        <v>265</v>
      </c>
      <c r="P11" s="34" t="s">
        <v>265</v>
      </c>
      <c r="Q11" s="35" t="s">
        <v>266</v>
      </c>
      <c r="R11" s="34" t="s">
        <v>267</v>
      </c>
      <c r="T11"/>
    </row>
    <row r="12" spans="1:20" ht="38.25" x14ac:dyDescent="0.2">
      <c r="A12" s="38" t="s">
        <v>268</v>
      </c>
      <c r="B12" s="49" t="s">
        <v>269</v>
      </c>
      <c r="C12" s="38" t="s">
        <v>231</v>
      </c>
      <c r="D12" s="49" t="s">
        <v>269</v>
      </c>
      <c r="F12" s="39" t="s">
        <v>231</v>
      </c>
      <c r="G12" s="49" t="s">
        <v>269</v>
      </c>
      <c r="I12" s="25" t="s">
        <v>268</v>
      </c>
      <c r="J12" s="49" t="s">
        <v>269</v>
      </c>
      <c r="K12" s="25" t="s">
        <v>231</v>
      </c>
      <c r="L12" s="49" t="s">
        <v>269</v>
      </c>
      <c r="M12" s="20"/>
      <c r="N12" s="116" t="s">
        <v>515</v>
      </c>
      <c r="O12" s="115" t="s">
        <v>275</v>
      </c>
      <c r="P12" s="34" t="s">
        <v>270</v>
      </c>
      <c r="Q12" s="35" t="s">
        <v>271</v>
      </c>
      <c r="R12" s="34" t="s">
        <v>272</v>
      </c>
      <c r="T12"/>
    </row>
    <row r="13" spans="1:20" x14ac:dyDescent="0.2">
      <c r="A13" s="43" t="s">
        <v>240</v>
      </c>
      <c r="B13" s="57"/>
      <c r="C13" s="43" t="s">
        <v>273</v>
      </c>
      <c r="D13" s="46">
        <v>4</v>
      </c>
      <c r="F13" s="41" t="s">
        <v>234</v>
      </c>
      <c r="I13" s="41" t="s">
        <v>248</v>
      </c>
      <c r="J13" s="41"/>
      <c r="K13" s="41" t="s">
        <v>274</v>
      </c>
      <c r="L13" s="41"/>
      <c r="M13" s="20"/>
      <c r="N13" s="116" t="s">
        <v>516</v>
      </c>
      <c r="O13" s="115" t="s">
        <v>282</v>
      </c>
      <c r="P13" s="34" t="s">
        <v>275</v>
      </c>
      <c r="Q13" s="35" t="s">
        <v>276</v>
      </c>
      <c r="R13" s="34" t="s">
        <v>277</v>
      </c>
      <c r="T13"/>
    </row>
    <row r="14" spans="1:20" x14ac:dyDescent="0.2">
      <c r="A14" s="43" t="s">
        <v>278</v>
      </c>
      <c r="B14" s="46">
        <v>101</v>
      </c>
      <c r="C14" s="43" t="s">
        <v>279</v>
      </c>
      <c r="D14" s="46">
        <v>8</v>
      </c>
      <c r="F14" s="41" t="s">
        <v>280</v>
      </c>
      <c r="I14" s="41" t="s">
        <v>267</v>
      </c>
      <c r="J14" s="41"/>
      <c r="K14" s="41" t="s">
        <v>281</v>
      </c>
      <c r="L14" s="41"/>
      <c r="M14" s="114"/>
      <c r="N14" s="116" t="s">
        <v>517</v>
      </c>
      <c r="O14" s="115" t="s">
        <v>508</v>
      </c>
      <c r="P14" s="34" t="s">
        <v>282</v>
      </c>
      <c r="Q14" s="35" t="s">
        <v>283</v>
      </c>
      <c r="R14" s="34" t="s">
        <v>284</v>
      </c>
      <c r="T14"/>
    </row>
    <row r="15" spans="1:20" ht="15" customHeight="1" x14ac:dyDescent="0.2">
      <c r="A15" s="48" t="s">
        <v>285</v>
      </c>
      <c r="B15" s="46">
        <v>29</v>
      </c>
      <c r="C15" s="43" t="s">
        <v>286</v>
      </c>
      <c r="D15" s="46">
        <v>7</v>
      </c>
      <c r="F15" s="41" t="s">
        <v>250</v>
      </c>
      <c r="I15" s="41" t="s">
        <v>272</v>
      </c>
      <c r="J15" s="41"/>
      <c r="K15" s="41" t="s">
        <v>287</v>
      </c>
      <c r="L15" s="41"/>
      <c r="M15" s="114"/>
      <c r="N15" s="116" t="s">
        <v>518</v>
      </c>
      <c r="O15" s="115" t="s">
        <v>400</v>
      </c>
      <c r="P15" s="34" t="s">
        <v>288</v>
      </c>
      <c r="Q15" s="35" t="s">
        <v>289</v>
      </c>
      <c r="R15" s="36" t="s">
        <v>290</v>
      </c>
      <c r="S15" s="191" t="s">
        <v>291</v>
      </c>
      <c r="T15"/>
    </row>
    <row r="16" spans="1:20" s="23" customFormat="1" x14ac:dyDescent="0.2">
      <c r="A16" s="43" t="s">
        <v>292</v>
      </c>
      <c r="B16" s="46">
        <v>45</v>
      </c>
      <c r="C16" s="43" t="s">
        <v>293</v>
      </c>
      <c r="D16" s="46">
        <v>5</v>
      </c>
      <c r="E16"/>
      <c r="F16" s="41" t="s">
        <v>253</v>
      </c>
      <c r="I16" s="41" t="s">
        <v>277</v>
      </c>
      <c r="J16" s="41"/>
      <c r="K16" s="41" t="s">
        <v>290</v>
      </c>
      <c r="L16" s="41"/>
      <c r="M16" s="114"/>
      <c r="N16" s="185" t="s">
        <v>519</v>
      </c>
      <c r="O16" s="115" t="s">
        <v>299</v>
      </c>
      <c r="P16" s="34" t="s">
        <v>294</v>
      </c>
      <c r="Q16" s="35" t="s">
        <v>295</v>
      </c>
      <c r="R16" s="36" t="s">
        <v>281</v>
      </c>
      <c r="S16" s="191"/>
    </row>
    <row r="17" spans="1:20" x14ac:dyDescent="0.2">
      <c r="A17" s="43" t="s">
        <v>296</v>
      </c>
      <c r="B17" s="46">
        <v>76</v>
      </c>
      <c r="C17" s="43" t="s">
        <v>297</v>
      </c>
      <c r="D17" s="46">
        <v>6</v>
      </c>
      <c r="F17" s="41" t="s">
        <v>242</v>
      </c>
      <c r="I17" s="41" t="s">
        <v>298</v>
      </c>
      <c r="J17" s="41"/>
      <c r="N17" s="185"/>
      <c r="O17" s="115" t="s">
        <v>316</v>
      </c>
      <c r="P17" s="34" t="s">
        <v>299</v>
      </c>
      <c r="Q17" s="35" t="s">
        <v>300</v>
      </c>
      <c r="R17" s="36" t="s">
        <v>287</v>
      </c>
      <c r="S17" s="191"/>
      <c r="T17"/>
    </row>
    <row r="18" spans="1:20" x14ac:dyDescent="0.2">
      <c r="A18" s="48" t="s">
        <v>301</v>
      </c>
      <c r="B18" s="46">
        <v>17</v>
      </c>
      <c r="C18" s="43" t="s">
        <v>302</v>
      </c>
      <c r="D18" s="46">
        <v>9</v>
      </c>
      <c r="F18" s="41" t="s">
        <v>246</v>
      </c>
      <c r="I18" s="41" t="s">
        <v>303</v>
      </c>
      <c r="J18" s="41"/>
      <c r="N18" s="185"/>
      <c r="O18" s="115" t="s">
        <v>333</v>
      </c>
      <c r="P18" s="34" t="s">
        <v>304</v>
      </c>
      <c r="Q18" s="34" t="s">
        <v>305</v>
      </c>
      <c r="R18" s="21"/>
      <c r="T18"/>
    </row>
    <row r="19" spans="1:20" x14ac:dyDescent="0.2">
      <c r="A19" s="44" t="s">
        <v>306</v>
      </c>
      <c r="B19" s="46">
        <v>28</v>
      </c>
      <c r="C19" s="43" t="s">
        <v>307</v>
      </c>
      <c r="D19" s="46">
        <v>6</v>
      </c>
      <c r="F19" s="41" t="s">
        <v>308</v>
      </c>
      <c r="I19" s="41" t="s">
        <v>309</v>
      </c>
      <c r="J19" s="41"/>
      <c r="N19" s="185"/>
      <c r="O19" s="115" t="s">
        <v>434</v>
      </c>
      <c r="P19" s="117" t="s">
        <v>310</v>
      </c>
      <c r="Q19" s="34" t="s">
        <v>311</v>
      </c>
      <c r="R19" s="21"/>
      <c r="T19"/>
    </row>
    <row r="20" spans="1:20" x14ac:dyDescent="0.2">
      <c r="A20" s="43" t="s">
        <v>312</v>
      </c>
      <c r="B20" s="46">
        <v>76</v>
      </c>
      <c r="C20" s="44" t="s">
        <v>313</v>
      </c>
      <c r="D20" s="46">
        <v>12</v>
      </c>
      <c r="F20" s="41" t="s">
        <v>314</v>
      </c>
      <c r="I20" s="41" t="s">
        <v>315</v>
      </c>
      <c r="J20" s="41"/>
      <c r="N20" s="185"/>
      <c r="O20" s="115" t="s">
        <v>432</v>
      </c>
      <c r="P20" s="34" t="s">
        <v>316</v>
      </c>
      <c r="Q20" s="34" t="s">
        <v>308</v>
      </c>
      <c r="R20" s="21"/>
      <c r="T20"/>
    </row>
    <row r="21" spans="1:20" x14ac:dyDescent="0.2">
      <c r="A21" s="43" t="s">
        <v>249</v>
      </c>
      <c r="B21" s="46">
        <v>221</v>
      </c>
      <c r="C21" s="43" t="s">
        <v>317</v>
      </c>
      <c r="D21" s="46">
        <v>4</v>
      </c>
      <c r="F21" s="41" t="s">
        <v>318</v>
      </c>
      <c r="I21" s="41" t="s">
        <v>319</v>
      </c>
      <c r="J21" s="41"/>
      <c r="N21" s="185"/>
      <c r="O21" s="115" t="s">
        <v>427</v>
      </c>
      <c r="P21" s="34" t="s">
        <v>320</v>
      </c>
      <c r="Q21" s="21"/>
      <c r="R21" s="21"/>
      <c r="T21"/>
    </row>
    <row r="22" spans="1:20" x14ac:dyDescent="0.2">
      <c r="A22" s="43" t="s">
        <v>321</v>
      </c>
      <c r="B22" s="46">
        <v>58</v>
      </c>
      <c r="C22" s="43" t="s">
        <v>322</v>
      </c>
      <c r="D22" s="57"/>
      <c r="F22" s="41" t="s">
        <v>323</v>
      </c>
      <c r="I22" s="41" t="s">
        <v>324</v>
      </c>
      <c r="J22" s="41"/>
      <c r="N22" s="185"/>
      <c r="O22" s="115" t="s">
        <v>354</v>
      </c>
      <c r="P22" s="34" t="s">
        <v>325</v>
      </c>
      <c r="Q22" s="21"/>
      <c r="R22" s="21"/>
      <c r="T22"/>
    </row>
    <row r="23" spans="1:20" x14ac:dyDescent="0.2">
      <c r="A23" s="43" t="s">
        <v>326</v>
      </c>
      <c r="B23" s="46">
        <v>25</v>
      </c>
      <c r="C23" s="43" t="s">
        <v>327</v>
      </c>
      <c r="D23" s="46">
        <v>4</v>
      </c>
      <c r="F23" s="41" t="s">
        <v>256</v>
      </c>
      <c r="I23" s="41" t="s">
        <v>284</v>
      </c>
      <c r="J23" s="41"/>
      <c r="N23" s="185" t="s">
        <v>520</v>
      </c>
      <c r="O23" s="115" t="s">
        <v>358</v>
      </c>
      <c r="P23" s="117" t="s">
        <v>328</v>
      </c>
      <c r="Q23" s="21"/>
      <c r="R23" s="21"/>
      <c r="T23"/>
    </row>
    <row r="24" spans="1:20" x14ac:dyDescent="0.2">
      <c r="A24" s="43" t="s">
        <v>329</v>
      </c>
      <c r="B24" s="46">
        <v>23</v>
      </c>
      <c r="C24" s="43" t="s">
        <v>330</v>
      </c>
      <c r="D24" s="46">
        <v>7</v>
      </c>
      <c r="F24" s="41" t="s">
        <v>331</v>
      </c>
      <c r="I24" s="41" t="s">
        <v>332</v>
      </c>
      <c r="J24" s="41"/>
      <c r="N24" s="185"/>
      <c r="O24" s="115" t="s">
        <v>509</v>
      </c>
      <c r="P24" s="34" t="s">
        <v>333</v>
      </c>
      <c r="Q24" s="21"/>
      <c r="R24" s="21"/>
      <c r="T24"/>
    </row>
    <row r="25" spans="1:20" x14ac:dyDescent="0.2">
      <c r="A25" s="43" t="s">
        <v>334</v>
      </c>
      <c r="B25" s="46">
        <v>28</v>
      </c>
      <c r="C25" s="43" t="s">
        <v>335</v>
      </c>
      <c r="D25" s="46">
        <v>8</v>
      </c>
      <c r="F25" s="41" t="s">
        <v>336</v>
      </c>
      <c r="I25" s="41" t="s">
        <v>337</v>
      </c>
      <c r="J25" s="41"/>
      <c r="N25" s="185"/>
      <c r="O25" s="115" t="s">
        <v>510</v>
      </c>
      <c r="P25" s="34" t="s">
        <v>338</v>
      </c>
      <c r="Q25" s="21"/>
      <c r="R25" s="21"/>
      <c r="T25"/>
    </row>
    <row r="26" spans="1:20" x14ac:dyDescent="0.2">
      <c r="A26" s="43" t="s">
        <v>339</v>
      </c>
      <c r="B26" s="46">
        <v>15</v>
      </c>
      <c r="C26" s="43" t="s">
        <v>340</v>
      </c>
      <c r="D26" s="46">
        <v>7</v>
      </c>
      <c r="F26" s="41" t="s">
        <v>341</v>
      </c>
      <c r="N26" s="185" t="s">
        <v>521</v>
      </c>
      <c r="O26" s="115" t="s">
        <v>338</v>
      </c>
      <c r="P26" s="34" t="s">
        <v>342</v>
      </c>
      <c r="Q26" s="21"/>
      <c r="R26" s="21"/>
      <c r="T26"/>
    </row>
    <row r="27" spans="1:20" x14ac:dyDescent="0.2">
      <c r="A27" s="43" t="s">
        <v>343</v>
      </c>
      <c r="B27" s="46">
        <v>20</v>
      </c>
      <c r="C27" s="43" t="s">
        <v>344</v>
      </c>
      <c r="D27" s="46">
        <v>8</v>
      </c>
      <c r="F27" s="41" t="s">
        <v>345</v>
      </c>
      <c r="N27" s="185"/>
      <c r="O27" s="115" t="s">
        <v>342</v>
      </c>
      <c r="P27" s="37" t="s">
        <v>346</v>
      </c>
      <c r="Q27" s="21"/>
      <c r="R27" s="21"/>
      <c r="T27"/>
    </row>
    <row r="28" spans="1:20" x14ac:dyDescent="0.2">
      <c r="A28" s="43" t="s">
        <v>347</v>
      </c>
      <c r="B28" s="46">
        <v>26</v>
      </c>
      <c r="C28" s="43" t="s">
        <v>348</v>
      </c>
      <c r="D28" s="46">
        <v>7</v>
      </c>
      <c r="F28" s="41" t="s">
        <v>349</v>
      </c>
      <c r="N28" s="185"/>
      <c r="O28" s="115" t="s">
        <v>346</v>
      </c>
      <c r="P28" s="34" t="s">
        <v>350</v>
      </c>
      <c r="Q28" s="21"/>
      <c r="R28" s="21"/>
      <c r="T28"/>
    </row>
    <row r="29" spans="1:20" x14ac:dyDescent="0.2">
      <c r="A29" s="43" t="s">
        <v>351</v>
      </c>
      <c r="B29" s="46">
        <v>71</v>
      </c>
      <c r="C29" s="43" t="s">
        <v>352</v>
      </c>
      <c r="D29" s="46">
        <v>10</v>
      </c>
      <c r="F29" s="41" t="s">
        <v>353</v>
      </c>
      <c r="N29" s="116" t="s">
        <v>522</v>
      </c>
      <c r="O29" s="115" t="s">
        <v>511</v>
      </c>
      <c r="P29" s="37" t="s">
        <v>354</v>
      </c>
      <c r="Q29" s="21"/>
      <c r="R29" s="21"/>
      <c r="T29"/>
    </row>
    <row r="30" spans="1:20" x14ac:dyDescent="0.2">
      <c r="A30" s="43" t="s">
        <v>355</v>
      </c>
      <c r="B30" s="46">
        <v>23</v>
      </c>
      <c r="C30" s="43" t="s">
        <v>356</v>
      </c>
      <c r="D30" s="46">
        <v>6</v>
      </c>
      <c r="F30" s="41" t="s">
        <v>357</v>
      </c>
      <c r="P30" s="37" t="s">
        <v>358</v>
      </c>
      <c r="Q30" s="21"/>
      <c r="R30" s="21"/>
      <c r="T30"/>
    </row>
    <row r="31" spans="1:20" x14ac:dyDescent="0.2">
      <c r="A31" s="43" t="s">
        <v>359</v>
      </c>
      <c r="B31" s="46">
        <v>24</v>
      </c>
      <c r="C31" s="43" t="s">
        <v>360</v>
      </c>
      <c r="D31" s="46">
        <v>2</v>
      </c>
      <c r="F31" s="41" t="s">
        <v>361</v>
      </c>
    </row>
    <row r="32" spans="1:20" x14ac:dyDescent="0.2">
      <c r="A32" s="43" t="s">
        <v>275</v>
      </c>
      <c r="B32" s="43">
        <v>202</v>
      </c>
      <c r="C32" s="43" t="s">
        <v>362</v>
      </c>
      <c r="D32" s="43">
        <v>7</v>
      </c>
      <c r="F32" s="41" t="s">
        <v>363</v>
      </c>
    </row>
    <row r="33" spans="1:8" x14ac:dyDescent="0.2">
      <c r="A33" s="43" t="s">
        <v>364</v>
      </c>
      <c r="B33" s="46">
        <v>23</v>
      </c>
      <c r="C33" s="43" t="s">
        <v>365</v>
      </c>
      <c r="D33" s="46">
        <v>7</v>
      </c>
      <c r="F33" s="41" t="s">
        <v>366</v>
      </c>
    </row>
    <row r="34" spans="1:8" x14ac:dyDescent="0.2">
      <c r="A34" s="43" t="s">
        <v>367</v>
      </c>
      <c r="B34" s="46">
        <v>28</v>
      </c>
      <c r="C34" s="43" t="s">
        <v>368</v>
      </c>
      <c r="D34" s="46">
        <v>3</v>
      </c>
      <c r="F34" s="41" t="s">
        <v>369</v>
      </c>
    </row>
    <row r="35" spans="1:8" ht="18" x14ac:dyDescent="0.2">
      <c r="A35" s="43" t="s">
        <v>370</v>
      </c>
      <c r="B35" s="46">
        <v>37</v>
      </c>
      <c r="C35" s="43" t="s">
        <v>371</v>
      </c>
      <c r="D35" s="46">
        <v>6</v>
      </c>
      <c r="F35" s="42" t="s">
        <v>372</v>
      </c>
      <c r="G35" s="59" t="s">
        <v>373</v>
      </c>
      <c r="H35" s="51"/>
    </row>
    <row r="36" spans="1:8" ht="18" x14ac:dyDescent="0.2">
      <c r="A36" s="43" t="s">
        <v>374</v>
      </c>
      <c r="B36" s="46">
        <v>23</v>
      </c>
      <c r="C36" s="43" t="s">
        <v>375</v>
      </c>
      <c r="D36" s="46">
        <v>2</v>
      </c>
      <c r="F36" s="42" t="s">
        <v>376</v>
      </c>
      <c r="G36" s="59" t="s">
        <v>373</v>
      </c>
      <c r="H36" s="51"/>
    </row>
    <row r="37" spans="1:8" x14ac:dyDescent="0.2">
      <c r="A37" s="43" t="s">
        <v>377</v>
      </c>
      <c r="B37" s="46">
        <v>61</v>
      </c>
      <c r="C37" s="43" t="s">
        <v>378</v>
      </c>
      <c r="D37" s="46">
        <v>11</v>
      </c>
    </row>
    <row r="38" spans="1:8" x14ac:dyDescent="0.2">
      <c r="A38" s="43" t="s">
        <v>282</v>
      </c>
      <c r="B38" s="43">
        <v>209</v>
      </c>
      <c r="C38" s="43" t="s">
        <v>379</v>
      </c>
      <c r="D38" s="46">
        <v>2</v>
      </c>
    </row>
    <row r="39" spans="1:8" x14ac:dyDescent="0.2">
      <c r="A39" s="43" t="s">
        <v>380</v>
      </c>
      <c r="B39" s="46">
        <v>23</v>
      </c>
      <c r="C39" s="43" t="s">
        <v>381</v>
      </c>
      <c r="D39" s="46">
        <v>2</v>
      </c>
    </row>
    <row r="40" spans="1:8" x14ac:dyDescent="0.2">
      <c r="A40" s="43" t="s">
        <v>382</v>
      </c>
      <c r="B40" s="46">
        <v>37</v>
      </c>
      <c r="C40" s="43" t="s">
        <v>383</v>
      </c>
      <c r="D40" s="46">
        <v>13</v>
      </c>
    </row>
    <row r="41" spans="1:8" x14ac:dyDescent="0.2">
      <c r="A41" s="43" t="s">
        <v>384</v>
      </c>
      <c r="B41" s="46">
        <v>132</v>
      </c>
      <c r="C41" s="43" t="s">
        <v>385</v>
      </c>
      <c r="D41" s="46">
        <v>7</v>
      </c>
    </row>
    <row r="42" spans="1:8" x14ac:dyDescent="0.2">
      <c r="A42" s="43" t="s">
        <v>386</v>
      </c>
      <c r="B42" s="46">
        <v>21</v>
      </c>
      <c r="C42" s="43" t="s">
        <v>387</v>
      </c>
      <c r="D42" s="43">
        <v>4</v>
      </c>
    </row>
    <row r="43" spans="1:8" x14ac:dyDescent="0.2">
      <c r="A43" s="43" t="s">
        <v>388</v>
      </c>
      <c r="B43" s="46">
        <v>17</v>
      </c>
      <c r="C43" s="43" t="s">
        <v>389</v>
      </c>
      <c r="D43" s="46">
        <v>12</v>
      </c>
    </row>
    <row r="44" spans="1:8" x14ac:dyDescent="0.2">
      <c r="A44" s="43" t="s">
        <v>390</v>
      </c>
      <c r="B44" s="46">
        <v>53</v>
      </c>
      <c r="C44" s="43" t="s">
        <v>391</v>
      </c>
      <c r="D44" s="46">
        <v>10</v>
      </c>
    </row>
    <row r="45" spans="1:8" x14ac:dyDescent="0.2">
      <c r="A45" s="43" t="s">
        <v>392</v>
      </c>
      <c r="B45" s="46">
        <v>20</v>
      </c>
      <c r="C45" s="43" t="s">
        <v>393</v>
      </c>
      <c r="D45" s="46">
        <v>11</v>
      </c>
    </row>
    <row r="46" spans="1:8" x14ac:dyDescent="0.2">
      <c r="A46" s="43" t="s">
        <v>394</v>
      </c>
      <c r="B46" s="46">
        <v>20</v>
      </c>
      <c r="C46" s="43" t="s">
        <v>395</v>
      </c>
      <c r="D46" s="46">
        <v>11</v>
      </c>
    </row>
    <row r="47" spans="1:8" x14ac:dyDescent="0.2">
      <c r="A47" s="43" t="s">
        <v>396</v>
      </c>
      <c r="B47" s="46">
        <v>18</v>
      </c>
      <c r="C47" s="43" t="s">
        <v>397</v>
      </c>
      <c r="D47" s="46">
        <v>13</v>
      </c>
    </row>
    <row r="48" spans="1:8" x14ac:dyDescent="0.2">
      <c r="A48" s="43" t="s">
        <v>398</v>
      </c>
      <c r="B48" s="46">
        <v>16</v>
      </c>
      <c r="C48" s="43" t="s">
        <v>399</v>
      </c>
      <c r="D48" s="46">
        <v>6</v>
      </c>
    </row>
    <row r="49" spans="1:4" x14ac:dyDescent="0.2">
      <c r="A49" s="43" t="s">
        <v>400</v>
      </c>
      <c r="B49" s="46">
        <v>256</v>
      </c>
      <c r="C49" s="43" t="s">
        <v>401</v>
      </c>
      <c r="D49" s="46">
        <v>6</v>
      </c>
    </row>
    <row r="50" spans="1:4" x14ac:dyDescent="0.2">
      <c r="A50" s="43" t="s">
        <v>402</v>
      </c>
      <c r="B50" s="46">
        <v>17</v>
      </c>
      <c r="C50" s="43" t="s">
        <v>403</v>
      </c>
      <c r="D50" s="46">
        <v>9</v>
      </c>
    </row>
    <row r="51" spans="1:4" x14ac:dyDescent="0.2">
      <c r="A51" s="43" t="s">
        <v>404</v>
      </c>
      <c r="B51" s="46">
        <v>14</v>
      </c>
      <c r="C51" s="43" t="s">
        <v>405</v>
      </c>
      <c r="D51" s="57"/>
    </row>
    <row r="52" spans="1:4" x14ac:dyDescent="0.2">
      <c r="A52" s="43" t="s">
        <v>406</v>
      </c>
      <c r="B52" s="46">
        <v>58</v>
      </c>
      <c r="C52" s="43" t="s">
        <v>407</v>
      </c>
      <c r="D52" s="46">
        <v>5</v>
      </c>
    </row>
    <row r="53" spans="1:4" x14ac:dyDescent="0.2">
      <c r="A53" s="43" t="s">
        <v>408</v>
      </c>
      <c r="B53" s="46">
        <v>19</v>
      </c>
      <c r="C53" s="45" t="s">
        <v>409</v>
      </c>
      <c r="D53" s="47">
        <v>8</v>
      </c>
    </row>
    <row r="54" spans="1:4" x14ac:dyDescent="0.2">
      <c r="A54" s="43" t="s">
        <v>410</v>
      </c>
      <c r="B54" s="46">
        <v>22</v>
      </c>
      <c r="C54" s="43" t="s">
        <v>411</v>
      </c>
      <c r="D54" s="46">
        <v>10</v>
      </c>
    </row>
    <row r="55" spans="1:4" x14ac:dyDescent="0.2">
      <c r="A55" s="43" t="s">
        <v>412</v>
      </c>
      <c r="B55" s="46">
        <v>28</v>
      </c>
      <c r="C55" s="43" t="s">
        <v>413</v>
      </c>
      <c r="D55" s="46">
        <v>13</v>
      </c>
    </row>
    <row r="56" spans="1:4" x14ac:dyDescent="0.2">
      <c r="A56" s="43" t="s">
        <v>414</v>
      </c>
      <c r="B56" s="46">
        <v>48</v>
      </c>
      <c r="C56" s="43" t="s">
        <v>415</v>
      </c>
      <c r="D56" s="46">
        <v>8</v>
      </c>
    </row>
    <row r="57" spans="1:4" x14ac:dyDescent="0.2">
      <c r="A57" s="43" t="s">
        <v>416</v>
      </c>
      <c r="B57" s="46">
        <v>73</v>
      </c>
      <c r="C57" s="43" t="s">
        <v>417</v>
      </c>
      <c r="D57" s="46">
        <v>8</v>
      </c>
    </row>
    <row r="58" spans="1:4" x14ac:dyDescent="0.2">
      <c r="A58" s="43" t="s">
        <v>418</v>
      </c>
      <c r="B58" s="46">
        <v>14</v>
      </c>
      <c r="C58" s="43" t="s">
        <v>419</v>
      </c>
      <c r="D58" s="43">
        <v>4</v>
      </c>
    </row>
    <row r="59" spans="1:4" x14ac:dyDescent="0.2">
      <c r="A59" s="43" t="s">
        <v>420</v>
      </c>
      <c r="B59" s="46">
        <v>35</v>
      </c>
      <c r="C59" s="43" t="s">
        <v>421</v>
      </c>
      <c r="D59" s="43">
        <v>3</v>
      </c>
    </row>
    <row r="60" spans="1:4" x14ac:dyDescent="0.2">
      <c r="A60" s="43" t="s">
        <v>422</v>
      </c>
      <c r="B60" s="46">
        <v>28</v>
      </c>
      <c r="C60" s="43" t="s">
        <v>423</v>
      </c>
      <c r="D60" s="46">
        <v>6</v>
      </c>
    </row>
    <row r="61" spans="1:4" x14ac:dyDescent="0.2">
      <c r="A61" s="43" t="s">
        <v>424</v>
      </c>
      <c r="B61" s="46">
        <v>18</v>
      </c>
      <c r="C61" s="43" t="s">
        <v>425</v>
      </c>
      <c r="D61" s="47">
        <v>8</v>
      </c>
    </row>
    <row r="62" spans="1:4" x14ac:dyDescent="0.2">
      <c r="A62" s="43" t="s">
        <v>299</v>
      </c>
      <c r="B62" s="46">
        <v>212</v>
      </c>
      <c r="C62" s="43" t="s">
        <v>426</v>
      </c>
      <c r="D62" s="47">
        <v>7</v>
      </c>
    </row>
    <row r="63" spans="1:4" x14ac:dyDescent="0.2">
      <c r="A63" s="43" t="s">
        <v>427</v>
      </c>
      <c r="B63" s="46">
        <v>243</v>
      </c>
      <c r="C63" s="43" t="s">
        <v>428</v>
      </c>
      <c r="D63" s="46">
        <v>5</v>
      </c>
    </row>
    <row r="64" spans="1:4" x14ac:dyDescent="0.2">
      <c r="A64" s="43" t="s">
        <v>316</v>
      </c>
      <c r="B64" s="46">
        <v>129</v>
      </c>
      <c r="C64" s="43" t="s">
        <v>429</v>
      </c>
      <c r="D64" s="47">
        <v>3</v>
      </c>
    </row>
    <row r="65" spans="1:4" x14ac:dyDescent="0.2">
      <c r="A65" s="43" t="s">
        <v>430</v>
      </c>
      <c r="B65" s="46">
        <v>16</v>
      </c>
      <c r="C65" s="43" t="s">
        <v>431</v>
      </c>
      <c r="D65" s="46">
        <v>7</v>
      </c>
    </row>
    <row r="66" spans="1:4" x14ac:dyDescent="0.2">
      <c r="A66" s="43" t="s">
        <v>432</v>
      </c>
      <c r="B66" s="47">
        <v>197</v>
      </c>
      <c r="C66" s="43" t="s">
        <v>433</v>
      </c>
      <c r="D66" s="47">
        <v>3</v>
      </c>
    </row>
    <row r="67" spans="1:4" x14ac:dyDescent="0.2">
      <c r="A67" s="43" t="s">
        <v>434</v>
      </c>
      <c r="B67" s="50">
        <v>57</v>
      </c>
      <c r="C67" s="43" t="s">
        <v>435</v>
      </c>
      <c r="D67" s="57"/>
    </row>
    <row r="68" spans="1:4" x14ac:dyDescent="0.2">
      <c r="A68" s="43" t="s">
        <v>436</v>
      </c>
      <c r="B68" s="46">
        <v>67</v>
      </c>
      <c r="C68" s="43" t="s">
        <v>437</v>
      </c>
      <c r="D68" s="46">
        <v>10</v>
      </c>
    </row>
    <row r="69" spans="1:4" x14ac:dyDescent="0.2">
      <c r="A69" s="43" t="s">
        <v>438</v>
      </c>
      <c r="B69" s="46">
        <v>41</v>
      </c>
      <c r="C69" s="43" t="s">
        <v>439</v>
      </c>
      <c r="D69" s="46">
        <v>6</v>
      </c>
    </row>
    <row r="70" spans="1:4" x14ac:dyDescent="0.2">
      <c r="A70" s="43" t="s">
        <v>440</v>
      </c>
      <c r="B70" s="57"/>
      <c r="C70" s="43" t="s">
        <v>441</v>
      </c>
      <c r="D70" s="46">
        <v>4</v>
      </c>
    </row>
    <row r="71" spans="1:4" x14ac:dyDescent="0.2">
      <c r="A71" s="43" t="s">
        <v>442</v>
      </c>
      <c r="B71" s="46">
        <v>16</v>
      </c>
      <c r="C71" s="43" t="s">
        <v>443</v>
      </c>
      <c r="D71" s="46">
        <v>3</v>
      </c>
    </row>
    <row r="72" spans="1:4" x14ac:dyDescent="0.2">
      <c r="A72" s="43" t="s">
        <v>358</v>
      </c>
      <c r="B72" s="46">
        <v>150</v>
      </c>
      <c r="C72" s="43" t="s">
        <v>444</v>
      </c>
      <c r="D72" s="46">
        <v>6</v>
      </c>
    </row>
    <row r="73" spans="1:4" x14ac:dyDescent="0.2">
      <c r="A73" s="43" t="s">
        <v>445</v>
      </c>
      <c r="B73" s="46">
        <v>16</v>
      </c>
      <c r="C73" s="43" t="s">
        <v>446</v>
      </c>
      <c r="D73" s="46">
        <v>5</v>
      </c>
    </row>
    <row r="74" spans="1:4" x14ac:dyDescent="0.2">
      <c r="A74" s="43" t="s">
        <v>447</v>
      </c>
      <c r="B74" s="46">
        <v>17</v>
      </c>
      <c r="C74" s="43" t="s">
        <v>448</v>
      </c>
      <c r="D74" s="46">
        <v>6</v>
      </c>
    </row>
    <row r="75" spans="1:4" x14ac:dyDescent="0.2">
      <c r="A75" s="43" t="s">
        <v>449</v>
      </c>
      <c r="B75" s="46">
        <v>20</v>
      </c>
      <c r="C75" s="43" t="s">
        <v>450</v>
      </c>
      <c r="D75" s="46">
        <v>5</v>
      </c>
    </row>
    <row r="76" spans="1:4" x14ac:dyDescent="0.2">
      <c r="A76" s="43" t="s">
        <v>451</v>
      </c>
      <c r="B76" s="46">
        <v>36</v>
      </c>
      <c r="C76" s="43" t="s">
        <v>452</v>
      </c>
      <c r="D76" s="46">
        <v>12</v>
      </c>
    </row>
    <row r="77" spans="1:4" x14ac:dyDescent="0.2">
      <c r="A77" s="43" t="s">
        <v>453</v>
      </c>
      <c r="B77" s="46">
        <v>101</v>
      </c>
      <c r="C77" s="43" t="s">
        <v>454</v>
      </c>
      <c r="D77" s="46">
        <v>5</v>
      </c>
    </row>
    <row r="78" spans="1:4" x14ac:dyDescent="0.2">
      <c r="A78" s="43" t="s">
        <v>455</v>
      </c>
      <c r="B78" s="46">
        <v>42</v>
      </c>
      <c r="C78" s="43" t="s">
        <v>456</v>
      </c>
      <c r="D78" s="46">
        <v>5</v>
      </c>
    </row>
    <row r="79" spans="1:4" x14ac:dyDescent="0.2">
      <c r="A79" s="43" t="s">
        <v>457</v>
      </c>
      <c r="B79" s="46">
        <v>38</v>
      </c>
      <c r="C79" s="43" t="s">
        <v>458</v>
      </c>
      <c r="D79" s="46">
        <v>9</v>
      </c>
    </row>
    <row r="80" spans="1:4" x14ac:dyDescent="0.2">
      <c r="A80" s="43" t="s">
        <v>459</v>
      </c>
      <c r="B80" s="46">
        <v>22</v>
      </c>
      <c r="C80" s="58" t="s">
        <v>460</v>
      </c>
      <c r="D80" s="58" t="s">
        <v>461</v>
      </c>
    </row>
    <row r="81" spans="1:2" x14ac:dyDescent="0.2">
      <c r="A81" s="43" t="s">
        <v>462</v>
      </c>
      <c r="B81" s="46">
        <v>143</v>
      </c>
    </row>
    <row r="82" spans="1:2" x14ac:dyDescent="0.2">
      <c r="A82" s="43" t="s">
        <v>463</v>
      </c>
      <c r="B82" s="46">
        <v>19</v>
      </c>
    </row>
    <row r="83" spans="1:2" x14ac:dyDescent="0.2">
      <c r="A83" s="43" t="s">
        <v>464</v>
      </c>
      <c r="B83" s="46">
        <v>21</v>
      </c>
    </row>
  </sheetData>
  <mergeCells count="9">
    <mergeCell ref="N26:N28"/>
    <mergeCell ref="N3:N5"/>
    <mergeCell ref="P1:R1"/>
    <mergeCell ref="S15:S17"/>
    <mergeCell ref="A11:C11"/>
    <mergeCell ref="I11:K11"/>
    <mergeCell ref="N6:N11"/>
    <mergeCell ref="N16:N22"/>
    <mergeCell ref="N23:N25"/>
  </mergeCell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Hoja1</vt:lpstr>
      <vt:lpstr>Cronograma SG-SST &gt;11 TRABAJADO</vt:lpstr>
      <vt:lpstr>VARIOS</vt:lpstr>
      <vt:lpstr>'Cronograma SG-SST &gt;11 TRABAJADO'!Área_de_impresión</vt:lpstr>
      <vt:lpstr>Hoja1!Área_de_impresión</vt:lpstr>
      <vt:lpstr>'Cronograma SG-SST &gt;11 TRABAJADO'!Títulos_a_imprimir</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OPS. Katherine Lisset Rodriguez Rojas</dc:creator>
  <cp:lastModifiedBy>ST. Luisa Maria Bonilla Torres</cp:lastModifiedBy>
  <cp:revision/>
  <cp:lastPrinted>2021-12-14T14:27:27Z</cp:lastPrinted>
  <dcterms:created xsi:type="dcterms:W3CDTF">2019-01-03T19:53:52Z</dcterms:created>
  <dcterms:modified xsi:type="dcterms:W3CDTF">2021-12-29T13:06:40Z</dcterms:modified>
</cp:coreProperties>
</file>