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1"/>
  <workbookPr defaultThemeVersion="124226"/>
  <mc:AlternateContent xmlns:mc="http://schemas.openxmlformats.org/markup-compatibility/2006">
    <mc:Choice Requires="x15">
      <x15ac:absPath xmlns:x15ac="http://schemas.microsoft.com/office/spreadsheetml/2010/11/ac" url="https://sanidadfuerzasmilitaresmi-my.sharepoint.com/personal/ruth_rodriguez_sanidad_mil_co/Documents/Mis documentos/DOCUMENTOS DGSM/Capacidad Tecnologica y cientifica/2022/NUEVAS DIRECTRICES/DIRECTIVA CTC 2022/"/>
    </mc:Choice>
  </mc:AlternateContent>
  <xr:revisionPtr revIDLastSave="1" documentId="8_{1B770A96-F2D1-4235-9478-0F64FC6FEBBC}" xr6:coauthVersionLast="47" xr6:coauthVersionMax="47" xr10:uidLastSave="{230A5297-ABE6-4654-98FA-C17E26B249DD}"/>
  <bookViews>
    <workbookView xWindow="-120" yWindow="-120" windowWidth="29040" windowHeight="15840" tabRatio="781" firstSheet="1" activeTab="1" xr2:uid="{00000000-000D-0000-FFFF-FFFF00000000}"/>
  </bookViews>
  <sheets>
    <sheet name="Control de Cambios " sheetId="7" r:id="rId1"/>
    <sheet name="FORMATO PM" sheetId="5" r:id="rId2"/>
    <sheet name="Hoja 2" sheetId="2" r:id="rId3"/>
    <sheet name="Hoja3" sheetId="3" r:id="rId4"/>
  </sheets>
  <externalReferences>
    <externalReference r:id="rId5"/>
    <externalReference r:id="rId6"/>
  </externalReferences>
  <definedNames>
    <definedName name="__xlnm.Print_Area_8">#REF!</definedName>
    <definedName name="Actual">'FORMATO PM'!$AD$4</definedName>
    <definedName name="ENVIADO">'Hoja 2'!$C$3:$C$4</definedName>
    <definedName name="NOMBRE_DE_DISAN">'Hoja 2'!$B$4:$B$6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11" i="5" l="1"/>
  <c r="AD12"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3" i="5"/>
  <c r="AD44" i="5"/>
  <c r="AD45" i="5"/>
  <c r="AD46" i="5"/>
  <c r="AD47" i="5"/>
  <c r="AD48" i="5"/>
  <c r="AD49" i="5"/>
  <c r="AD50" i="5"/>
  <c r="AD51" i="5"/>
  <c r="AD52" i="5"/>
  <c r="AD53" i="5"/>
  <c r="AD54" i="5"/>
  <c r="AD55" i="5"/>
  <c r="AD56" i="5"/>
  <c r="AD57" i="5"/>
  <c r="AD58" i="5"/>
  <c r="AD59" i="5"/>
  <c r="AD60" i="5"/>
  <c r="AD61" i="5"/>
  <c r="AD62" i="5"/>
  <c r="AD63" i="5"/>
  <c r="AD64" i="5"/>
  <c r="AD65" i="5"/>
  <c r="AD66" i="5"/>
  <c r="AD67" i="5"/>
  <c r="AD68" i="5"/>
  <c r="AD69" i="5"/>
  <c r="AD70" i="5"/>
  <c r="AD71" i="5"/>
  <c r="AD72" i="5"/>
  <c r="AD73" i="5"/>
  <c r="AD74" i="5"/>
  <c r="AD75" i="5"/>
  <c r="AD76" i="5"/>
  <c r="AD77" i="5"/>
  <c r="AD78" i="5"/>
  <c r="AD79" i="5"/>
  <c r="AD80" i="5"/>
  <c r="AD81" i="5"/>
  <c r="AD82" i="5"/>
  <c r="AD83" i="5"/>
  <c r="AD84" i="5"/>
  <c r="AD85" i="5"/>
  <c r="AD86" i="5"/>
  <c r="AD87" i="5"/>
  <c r="AD88" i="5"/>
  <c r="AD89" i="5"/>
  <c r="AD90" i="5"/>
  <c r="AD91" i="5"/>
  <c r="AD92" i="5"/>
  <c r="AD93" i="5"/>
  <c r="AD94" i="5"/>
  <c r="AD95" i="5"/>
  <c r="AD96" i="5"/>
  <c r="AD97" i="5"/>
  <c r="AD98" i="5"/>
  <c r="AD99" i="5"/>
  <c r="AD100" i="5"/>
  <c r="AD101" i="5"/>
  <c r="AD102" i="5"/>
  <c r="AD103" i="5"/>
  <c r="AD104" i="5"/>
  <c r="AD105" i="5"/>
  <c r="AD106" i="5"/>
  <c r="AD107" i="5"/>
  <c r="AD108" i="5"/>
  <c r="AD109" i="5"/>
  <c r="AD110" i="5"/>
  <c r="AD111" i="5"/>
  <c r="AD112" i="5"/>
  <c r="AD113" i="5"/>
  <c r="AD114" i="5"/>
  <c r="AD115" i="5"/>
  <c r="AD116" i="5"/>
  <c r="AD117" i="5"/>
  <c r="AD118" i="5"/>
  <c r="AD119" i="5"/>
  <c r="AD120" i="5"/>
  <c r="AD121" i="5"/>
  <c r="AD122" i="5"/>
  <c r="AD123" i="5"/>
  <c r="AD124" i="5"/>
  <c r="AD125" i="5"/>
  <c r="AD126" i="5"/>
  <c r="AD127" i="5"/>
  <c r="AD128" i="5"/>
  <c r="AD129" i="5"/>
  <c r="AD130" i="5"/>
  <c r="AD131" i="5"/>
  <c r="AD132" i="5"/>
  <c r="AD133" i="5"/>
  <c r="AD134" i="5"/>
  <c r="AD135" i="5"/>
  <c r="AD136" i="5"/>
  <c r="AD137" i="5"/>
  <c r="AD138" i="5"/>
  <c r="AD139" i="5"/>
  <c r="AD140" i="5"/>
  <c r="AD141" i="5"/>
  <c r="AD142" i="5"/>
  <c r="AD143" i="5"/>
  <c r="AD144" i="5"/>
  <c r="AD145" i="5"/>
  <c r="AD146" i="5"/>
  <c r="AD147" i="5"/>
  <c r="AD148" i="5"/>
  <c r="AD149" i="5"/>
  <c r="AD150" i="5"/>
  <c r="AD151" i="5"/>
  <c r="AD152" i="5"/>
  <c r="Z8" i="5"/>
  <c r="Z14" i="5"/>
  <c r="Z15" i="5"/>
  <c r="Z16" i="5"/>
  <c r="Z17" i="5"/>
  <c r="Z18" i="5"/>
  <c r="Z19" i="5"/>
  <c r="Z20" i="5"/>
  <c r="Z21" i="5"/>
  <c r="Z22" i="5"/>
  <c r="Z23" i="5"/>
  <c r="Z24" i="5"/>
  <c r="Z25" i="5"/>
  <c r="Z26" i="5"/>
  <c r="Z27" i="5"/>
  <c r="Z28" i="5"/>
  <c r="Z29" i="5"/>
  <c r="Z30" i="5"/>
  <c r="Z31" i="5"/>
  <c r="Z32" i="5"/>
  <c r="Z33" i="5"/>
  <c r="Z34" i="5"/>
  <c r="Z35" i="5"/>
  <c r="Z36" i="5"/>
  <c r="Z37" i="5"/>
  <c r="Z38" i="5"/>
  <c r="Z39" i="5"/>
  <c r="Z40" i="5"/>
  <c r="Z41" i="5"/>
  <c r="Z42" i="5"/>
  <c r="Z43" i="5"/>
  <c r="Z44" i="5"/>
  <c r="Z45" i="5"/>
  <c r="Z46" i="5"/>
  <c r="Z47" i="5"/>
  <c r="Z48" i="5"/>
  <c r="Z49" i="5"/>
  <c r="Z50" i="5"/>
  <c r="Z51" i="5"/>
  <c r="Z52" i="5"/>
  <c r="Z53" i="5"/>
  <c r="Z54" i="5"/>
  <c r="Z55" i="5"/>
  <c r="Z56" i="5"/>
  <c r="Z57" i="5"/>
  <c r="Z58" i="5"/>
  <c r="Z59" i="5"/>
  <c r="Z60" i="5"/>
  <c r="Z61" i="5"/>
  <c r="Z62" i="5"/>
  <c r="Z63" i="5"/>
  <c r="Z64" i="5"/>
  <c r="Z65" i="5"/>
  <c r="Z66" i="5"/>
  <c r="Z67" i="5"/>
  <c r="Z68" i="5"/>
  <c r="Z69" i="5"/>
  <c r="Z70" i="5"/>
  <c r="Z71" i="5"/>
  <c r="Z72" i="5"/>
  <c r="Z73" i="5"/>
  <c r="Z74" i="5"/>
  <c r="Z75" i="5"/>
  <c r="Z76" i="5"/>
  <c r="Z77" i="5"/>
  <c r="Z78" i="5"/>
  <c r="Z79" i="5"/>
  <c r="Z80" i="5"/>
  <c r="Z81" i="5"/>
  <c r="Z82" i="5"/>
  <c r="Z83" i="5"/>
  <c r="Z84" i="5"/>
  <c r="Z85" i="5"/>
  <c r="Z86" i="5"/>
  <c r="Z87" i="5"/>
  <c r="Z88" i="5"/>
  <c r="Z89" i="5"/>
  <c r="Z90" i="5"/>
  <c r="Z91" i="5"/>
  <c r="Z92" i="5"/>
  <c r="Z93" i="5"/>
  <c r="Z94" i="5"/>
  <c r="Z95" i="5"/>
  <c r="Z96" i="5"/>
  <c r="Z97" i="5"/>
  <c r="Z98" i="5"/>
  <c r="Z99" i="5"/>
  <c r="Z100" i="5"/>
  <c r="Z101" i="5"/>
  <c r="Z102" i="5"/>
  <c r="Z103" i="5"/>
  <c r="Z104" i="5"/>
  <c r="Z105" i="5"/>
  <c r="Z106" i="5"/>
  <c r="Z107" i="5"/>
  <c r="Z108" i="5"/>
  <c r="Z109" i="5"/>
  <c r="Z110" i="5"/>
  <c r="Z111" i="5"/>
  <c r="Z112" i="5"/>
  <c r="Z113" i="5"/>
  <c r="Z114" i="5"/>
  <c r="Z115" i="5"/>
  <c r="Z116" i="5"/>
  <c r="Z117" i="5"/>
  <c r="Z118" i="5"/>
  <c r="Z119" i="5"/>
  <c r="Z120" i="5"/>
  <c r="Z121" i="5"/>
  <c r="Z122" i="5"/>
  <c r="Z123" i="5"/>
  <c r="Z124" i="5"/>
  <c r="Z125" i="5"/>
  <c r="Z126" i="5"/>
  <c r="Z127" i="5"/>
  <c r="Z128" i="5"/>
  <c r="Z129" i="5"/>
  <c r="Z130" i="5"/>
  <c r="Z131" i="5"/>
  <c r="Z132" i="5"/>
  <c r="Z133" i="5"/>
  <c r="Z134" i="5"/>
  <c r="Z135" i="5"/>
  <c r="Z136" i="5"/>
  <c r="Z137" i="5"/>
  <c r="Z138" i="5"/>
  <c r="Z139" i="5"/>
  <c r="Z140" i="5"/>
  <c r="Z141" i="5"/>
  <c r="Z142" i="5"/>
  <c r="Z143" i="5"/>
  <c r="Z144" i="5"/>
  <c r="Z145" i="5"/>
  <c r="Z146" i="5"/>
  <c r="Z147" i="5"/>
  <c r="Z148" i="5"/>
  <c r="Z149" i="5"/>
  <c r="Z150" i="5"/>
  <c r="Z151" i="5"/>
  <c r="U14" i="5"/>
  <c r="U15" i="5"/>
  <c r="U16" i="5"/>
  <c r="U17" i="5"/>
  <c r="U18" i="5"/>
  <c r="U19" i="5"/>
  <c r="U20" i="5"/>
  <c r="U21" i="5"/>
  <c r="U22" i="5"/>
  <c r="U23" i="5"/>
  <c r="U24" i="5"/>
  <c r="U25" i="5"/>
  <c r="U26" i="5"/>
  <c r="U27" i="5"/>
  <c r="U28" i="5"/>
  <c r="U29" i="5"/>
  <c r="U30" i="5"/>
  <c r="U31" i="5"/>
  <c r="U32" i="5"/>
  <c r="U33" i="5"/>
  <c r="U34" i="5"/>
  <c r="U35" i="5"/>
  <c r="U36" i="5"/>
  <c r="U37" i="5"/>
  <c r="U38" i="5"/>
  <c r="U39" i="5"/>
  <c r="U40" i="5"/>
  <c r="U41" i="5"/>
  <c r="U42" i="5"/>
  <c r="U43" i="5"/>
  <c r="U44" i="5"/>
  <c r="U45" i="5"/>
  <c r="U46" i="5"/>
  <c r="U47" i="5"/>
  <c r="U48" i="5"/>
  <c r="U49" i="5"/>
  <c r="U50" i="5"/>
  <c r="U51" i="5"/>
  <c r="U52" i="5"/>
  <c r="U53" i="5"/>
  <c r="U54" i="5"/>
  <c r="U55" i="5"/>
  <c r="U56" i="5"/>
  <c r="U57" i="5"/>
  <c r="U58" i="5"/>
  <c r="U59" i="5"/>
  <c r="U60" i="5"/>
  <c r="U61" i="5"/>
  <c r="U62" i="5"/>
  <c r="U63" i="5"/>
  <c r="U64" i="5"/>
  <c r="U65" i="5"/>
  <c r="U66" i="5"/>
  <c r="U67" i="5"/>
  <c r="U68" i="5"/>
  <c r="U69" i="5"/>
  <c r="U70" i="5"/>
  <c r="U71" i="5"/>
  <c r="U72" i="5"/>
  <c r="U73" i="5"/>
  <c r="U74" i="5"/>
  <c r="U75" i="5"/>
  <c r="U76" i="5"/>
  <c r="U77" i="5"/>
  <c r="U78" i="5"/>
  <c r="U79" i="5"/>
  <c r="U80" i="5"/>
  <c r="U81" i="5"/>
  <c r="U82" i="5"/>
  <c r="U83" i="5"/>
  <c r="U84" i="5"/>
  <c r="U85" i="5"/>
  <c r="U86" i="5"/>
  <c r="U87" i="5"/>
  <c r="U88" i="5"/>
  <c r="U89" i="5"/>
  <c r="U90" i="5"/>
  <c r="U91" i="5"/>
  <c r="U92" i="5"/>
  <c r="U93" i="5"/>
  <c r="U94" i="5"/>
  <c r="U95" i="5"/>
  <c r="U96" i="5"/>
  <c r="U97" i="5"/>
  <c r="U98" i="5"/>
  <c r="U99" i="5"/>
  <c r="U100" i="5"/>
  <c r="U101" i="5"/>
  <c r="U102" i="5"/>
  <c r="U103" i="5"/>
  <c r="U104" i="5"/>
  <c r="U105" i="5"/>
  <c r="U106" i="5"/>
  <c r="U107" i="5"/>
  <c r="U108" i="5"/>
  <c r="U109" i="5"/>
  <c r="U110" i="5"/>
  <c r="U111" i="5"/>
  <c r="U112" i="5"/>
  <c r="U113" i="5"/>
  <c r="U114" i="5"/>
  <c r="U115" i="5"/>
  <c r="U116" i="5"/>
  <c r="U117" i="5"/>
  <c r="U118" i="5"/>
  <c r="U119" i="5"/>
  <c r="U120" i="5"/>
  <c r="U121" i="5"/>
  <c r="U122" i="5"/>
  <c r="U123" i="5"/>
  <c r="U124" i="5"/>
  <c r="U125" i="5"/>
  <c r="U126" i="5"/>
  <c r="U127" i="5"/>
  <c r="U128" i="5"/>
  <c r="U129" i="5"/>
  <c r="U130" i="5"/>
  <c r="U131" i="5"/>
  <c r="U132" i="5"/>
  <c r="U133" i="5"/>
  <c r="U134" i="5"/>
  <c r="U135" i="5"/>
  <c r="U136" i="5"/>
  <c r="U137" i="5"/>
  <c r="U138" i="5"/>
  <c r="U139" i="5"/>
  <c r="U140" i="5"/>
  <c r="U141" i="5"/>
  <c r="U142" i="5"/>
  <c r="U143" i="5"/>
  <c r="U144" i="5"/>
  <c r="U145" i="5"/>
  <c r="U146" i="5"/>
  <c r="U147" i="5"/>
  <c r="U148" i="5"/>
  <c r="U149" i="5"/>
  <c r="U150" i="5"/>
  <c r="U151"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60" i="5"/>
  <c r="P61" i="5"/>
  <c r="P62" i="5"/>
  <c r="P63" i="5"/>
  <c r="P64" i="5"/>
  <c r="P65" i="5"/>
  <c r="P66" i="5"/>
  <c r="P67" i="5"/>
  <c r="P68" i="5"/>
  <c r="P69" i="5"/>
  <c r="P70" i="5"/>
  <c r="P71" i="5"/>
  <c r="P72" i="5"/>
  <c r="P73" i="5"/>
  <c r="P74" i="5"/>
  <c r="P75" i="5"/>
  <c r="P76" i="5"/>
  <c r="P77" i="5"/>
  <c r="P78" i="5"/>
  <c r="P79" i="5"/>
  <c r="P80" i="5"/>
  <c r="P81" i="5"/>
  <c r="P82" i="5"/>
  <c r="P83" i="5"/>
  <c r="P84" i="5"/>
  <c r="P85" i="5"/>
  <c r="P86" i="5"/>
  <c r="P87" i="5"/>
  <c r="P88" i="5"/>
  <c r="P89" i="5"/>
  <c r="P90" i="5"/>
  <c r="P91" i="5"/>
  <c r="P92" i="5"/>
  <c r="P93" i="5"/>
  <c r="P94" i="5"/>
  <c r="P95" i="5"/>
  <c r="P96" i="5"/>
  <c r="P97" i="5"/>
  <c r="P98" i="5"/>
  <c r="P99" i="5"/>
  <c r="P100" i="5"/>
  <c r="P101" i="5"/>
  <c r="P102" i="5"/>
  <c r="P103" i="5"/>
  <c r="P104" i="5"/>
  <c r="P105" i="5"/>
  <c r="P106" i="5"/>
  <c r="P107" i="5"/>
  <c r="P108" i="5"/>
  <c r="P109" i="5"/>
  <c r="P110" i="5"/>
  <c r="P111" i="5"/>
  <c r="P112" i="5"/>
  <c r="P113" i="5"/>
  <c r="P114" i="5"/>
  <c r="P115" i="5"/>
  <c r="P116" i="5"/>
  <c r="P117" i="5"/>
  <c r="P118" i="5"/>
  <c r="P119" i="5"/>
  <c r="P120" i="5"/>
  <c r="P121" i="5"/>
  <c r="P122" i="5"/>
  <c r="P123" i="5"/>
  <c r="P124" i="5"/>
  <c r="P125" i="5"/>
  <c r="P126" i="5"/>
  <c r="P127" i="5"/>
  <c r="P128" i="5"/>
  <c r="P129" i="5"/>
  <c r="P130" i="5"/>
  <c r="P131" i="5"/>
  <c r="P132" i="5"/>
  <c r="P133" i="5"/>
  <c r="P134" i="5"/>
  <c r="P135" i="5"/>
  <c r="P136" i="5"/>
  <c r="P137" i="5"/>
  <c r="P138" i="5"/>
  <c r="P139" i="5"/>
  <c r="P140" i="5"/>
  <c r="P141" i="5"/>
  <c r="P142" i="5"/>
  <c r="P143" i="5"/>
  <c r="P144" i="5"/>
  <c r="P145" i="5"/>
  <c r="P146" i="5"/>
  <c r="P147" i="5"/>
  <c r="P148" i="5"/>
  <c r="P149" i="5"/>
  <c r="P150" i="5"/>
  <c r="P151" i="5"/>
  <c r="K14" i="5"/>
  <c r="K15" i="5"/>
  <c r="K16" i="5"/>
  <c r="K17" i="5"/>
  <c r="K18" i="5"/>
  <c r="K19" i="5"/>
  <c r="K20" i="5"/>
  <c r="K21" i="5"/>
  <c r="K22" i="5"/>
  <c r="K23" i="5"/>
  <c r="K24" i="5"/>
  <c r="K25" i="5"/>
  <c r="K26" i="5"/>
  <c r="K27" i="5"/>
  <c r="K28" i="5"/>
  <c r="K29" i="5"/>
  <c r="K30" i="5"/>
  <c r="K31" i="5"/>
  <c r="K32" i="5"/>
  <c r="K33" i="5"/>
  <c r="K34" i="5"/>
  <c r="K35" i="5"/>
  <c r="K36" i="5"/>
  <c r="K37" i="5"/>
  <c r="K38" i="5"/>
  <c r="K39" i="5"/>
  <c r="K40" i="5"/>
  <c r="K41" i="5"/>
  <c r="K42" i="5"/>
  <c r="K43" i="5"/>
  <c r="K44" i="5"/>
  <c r="K45" i="5"/>
  <c r="K46" i="5"/>
  <c r="K47" i="5"/>
  <c r="K48" i="5"/>
  <c r="K49" i="5"/>
  <c r="K50" i="5"/>
  <c r="K51" i="5"/>
  <c r="K52" i="5"/>
  <c r="K53" i="5"/>
  <c r="K54" i="5"/>
  <c r="K55" i="5"/>
  <c r="K56" i="5"/>
  <c r="K57" i="5"/>
  <c r="K58" i="5"/>
  <c r="K59" i="5"/>
  <c r="K60" i="5"/>
  <c r="K61" i="5"/>
  <c r="K62" i="5"/>
  <c r="K63" i="5"/>
  <c r="K64" i="5"/>
  <c r="K65" i="5"/>
  <c r="K66" i="5"/>
  <c r="K67" i="5"/>
  <c r="K68" i="5"/>
  <c r="K69" i="5"/>
  <c r="K70" i="5"/>
  <c r="K71" i="5"/>
  <c r="K72" i="5"/>
  <c r="K73" i="5"/>
  <c r="K74" i="5"/>
  <c r="K75" i="5"/>
  <c r="K76" i="5"/>
  <c r="K77" i="5"/>
  <c r="K78" i="5"/>
  <c r="K79" i="5"/>
  <c r="K80" i="5"/>
  <c r="K81" i="5"/>
  <c r="K82" i="5"/>
  <c r="K83" i="5"/>
  <c r="K84" i="5"/>
  <c r="K85" i="5"/>
  <c r="K86" i="5"/>
  <c r="K87" i="5"/>
  <c r="K88" i="5"/>
  <c r="K89" i="5"/>
  <c r="K90" i="5"/>
  <c r="K91" i="5"/>
  <c r="K92" i="5"/>
  <c r="K93" i="5"/>
  <c r="K94" i="5"/>
  <c r="K95" i="5"/>
  <c r="K96" i="5"/>
  <c r="K97" i="5"/>
  <c r="K98" i="5"/>
  <c r="K99" i="5"/>
  <c r="K100" i="5"/>
  <c r="K101" i="5"/>
  <c r="K102" i="5"/>
  <c r="K103" i="5"/>
  <c r="K104" i="5"/>
  <c r="K105" i="5"/>
  <c r="K106" i="5"/>
  <c r="K107" i="5"/>
  <c r="K108" i="5"/>
  <c r="K109" i="5"/>
  <c r="K110" i="5"/>
  <c r="K111" i="5"/>
  <c r="K112" i="5"/>
  <c r="K113" i="5"/>
  <c r="K114" i="5"/>
  <c r="K115" i="5"/>
  <c r="K116" i="5"/>
  <c r="K117" i="5"/>
  <c r="K118" i="5"/>
  <c r="K119" i="5"/>
  <c r="K120" i="5"/>
  <c r="K121" i="5"/>
  <c r="K122" i="5"/>
  <c r="K123" i="5"/>
  <c r="K124" i="5"/>
  <c r="K125" i="5"/>
  <c r="K126" i="5"/>
  <c r="K127" i="5"/>
  <c r="K128" i="5"/>
  <c r="K129" i="5"/>
  <c r="K130" i="5"/>
  <c r="K131" i="5"/>
  <c r="K132" i="5"/>
  <c r="K133" i="5"/>
  <c r="K134" i="5"/>
  <c r="K135" i="5"/>
  <c r="K136" i="5"/>
  <c r="K137" i="5"/>
  <c r="K138" i="5"/>
  <c r="K139" i="5"/>
  <c r="K140" i="5"/>
  <c r="K141" i="5"/>
  <c r="K142" i="5"/>
  <c r="K143" i="5"/>
  <c r="K144" i="5"/>
  <c r="K145" i="5"/>
  <c r="K146" i="5"/>
  <c r="K147" i="5"/>
  <c r="K148" i="5"/>
  <c r="K149" i="5"/>
  <c r="K150" i="5"/>
  <c r="K151" i="5"/>
  <c r="AG14" i="5"/>
  <c r="AC9" i="5" l="1"/>
  <c r="AC10" i="5"/>
  <c r="AC11" i="5"/>
  <c r="AC12"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C108" i="5"/>
  <c r="AC109" i="5"/>
  <c r="AC110" i="5"/>
  <c r="AC111" i="5"/>
  <c r="AC112" i="5"/>
  <c r="AC113" i="5"/>
  <c r="AC114" i="5"/>
  <c r="AC115" i="5"/>
  <c r="AC116" i="5"/>
  <c r="AC117" i="5"/>
  <c r="AC118" i="5"/>
  <c r="AC119" i="5"/>
  <c r="AC120" i="5"/>
  <c r="AC121" i="5"/>
  <c r="AC122" i="5"/>
  <c r="AC123" i="5"/>
  <c r="AC124" i="5"/>
  <c r="AC125" i="5"/>
  <c r="AC126" i="5"/>
  <c r="AC127" i="5"/>
  <c r="AC128" i="5"/>
  <c r="AC129" i="5"/>
  <c r="AC130" i="5"/>
  <c r="AC131" i="5"/>
  <c r="AC132" i="5"/>
  <c r="AC133" i="5"/>
  <c r="AC134" i="5"/>
  <c r="AC135" i="5"/>
  <c r="AC136" i="5"/>
  <c r="AC137" i="5"/>
  <c r="AC138" i="5"/>
  <c r="AC139" i="5"/>
  <c r="AC140" i="5"/>
  <c r="AC141" i="5"/>
  <c r="AC142" i="5"/>
  <c r="AC143" i="5"/>
  <c r="AC144" i="5"/>
  <c r="AC145" i="5"/>
  <c r="AC146" i="5"/>
  <c r="AC147" i="5"/>
  <c r="AC148" i="5"/>
  <c r="AC149" i="5"/>
  <c r="AC150" i="5"/>
  <c r="AC151" i="5"/>
  <c r="AC152" i="5"/>
  <c r="AC8" i="5"/>
  <c r="P8" i="5" l="1"/>
  <c r="K8" i="5"/>
  <c r="U8" i="5"/>
  <c r="Z12" i="5"/>
  <c r="U12" i="5"/>
  <c r="P12" i="5"/>
  <c r="K12" i="5"/>
  <c r="Z11" i="5"/>
  <c r="U11" i="5"/>
  <c r="P11" i="5"/>
  <c r="K11" i="5"/>
  <c r="Z10" i="5"/>
  <c r="U10" i="5"/>
  <c r="P10" i="5"/>
  <c r="K10" i="5"/>
  <c r="Z13" i="5"/>
  <c r="U13" i="5"/>
  <c r="P13" i="5"/>
  <c r="K13" i="5"/>
  <c r="Z9" i="5"/>
  <c r="U9" i="5"/>
  <c r="P9" i="5"/>
  <c r="K9" i="5"/>
  <c r="AD9" i="5" l="1"/>
  <c r="AD10" i="5"/>
  <c r="AD8" i="5"/>
  <c r="AC6" i="5"/>
  <c r="AD6" i="5" l="1"/>
  <c r="AG15" i="5" s="1"/>
  <c r="AG18" i="5" s="1"/>
  <c r="AG2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SMSM. Ruth Scarly  Rodriguez Duarte</author>
  </authors>
  <commentList>
    <comment ref="C2" authorId="0" shapeId="0" xr:uid="{00000000-0006-0000-0100-000001000000}">
      <text>
        <r>
          <rPr>
            <sz val="9"/>
            <color indexed="81"/>
            <rFont val="Tahoma"/>
            <family val="2"/>
          </rPr>
          <t>Seleccionar de acuerdo a lista desplegable</t>
        </r>
      </text>
    </comment>
  </commentList>
</comments>
</file>

<file path=xl/sharedStrings.xml><?xml version="1.0" encoding="utf-8"?>
<sst xmlns="http://schemas.openxmlformats.org/spreadsheetml/2006/main" count="92" uniqueCount="73">
  <si>
    <t xml:space="preserve">MINISTERIO DE DEFENSA NACIONAL
COMANDO GENERAL DE LAS FUERZAS MILITARES
DIRECCIÓN GENERAL DE SANIDAD MILITAR                                                                                                                                                                                                                                                                                                                                                                                                    SUBDIRECCIÓN DE SALUD
GRUPO ASEGURAMIENTO EN SALUD                                                                                                                                                                                                                                                                                                                                                                                         </t>
  </si>
  <si>
    <t>Formato plan de mejoramiento y seguimiento Sistema de Calidad en Salud  SSFM-DIGSA</t>
  </si>
  <si>
    <t xml:space="preserve"> MDN-COGFM-PROGACAS-DIGSA-FU.95.1-64 V3</t>
  </si>
  <si>
    <t>Proceso Garantía de la Calidad en Salud</t>
  </si>
  <si>
    <t>CONTROL DE CAMBIOS</t>
  </si>
  <si>
    <t>Versión</t>
  </si>
  <si>
    <t xml:space="preserve">Fecha de Aprobación </t>
  </si>
  <si>
    <t>Descripción de cambios</t>
  </si>
  <si>
    <t>Versión inicial</t>
  </si>
  <si>
    <t>1. Actualización del formato de acuerdo con los parámetros establecidos por el Sistema Integrado de Gestión DIGSA. 
2. La trazabilidad se refleja en la SVE.
3. Este documento fue revisado por PROASIG, cumple con los requisitos determinados en el formato establecido por el Sistema Integrado de Gestión SIG, para aprobarlo en la SVE; PROPLAES libera el documento.
4.La información registrada en el documento es responsabilidad del proceso que lo emite.</t>
  </si>
  <si>
    <t>1. Actualización del formato de acuerdo con los parámetros establecidos por el Sistema Integrado de Gestión DIGSA. 
2.Se incluye el consolidado del  cumpliento total  y semaforizacion del plan de mejoramiento. 
3. Se ajusta el instructivo del formato.
4. Este documento fue revisado por PROASIG, cumple con los requisitos determinados en el formato establecido por el Sistema Integrado de Gestión SIG, para aprobarlo en la SVE; PROPLAES libera el documento.
5. La información registrada en el documento es responsabilidad del proceso que lo emite.</t>
  </si>
  <si>
    <t>CONTROL DE APROBACIÓN</t>
  </si>
  <si>
    <t xml:space="preserve">Elaboró </t>
  </si>
  <si>
    <t>Revisó</t>
  </si>
  <si>
    <t>Aprobó</t>
  </si>
  <si>
    <t xml:space="preserve">
SMSM. Scarly Rodriguez Duarte
Grupo Aseguramiento en Salud
Área de Calidad en Salud
Líder Sistema de Calidad en Salud.  
          </t>
  </si>
  <si>
    <t xml:space="preserve">
SMSM. Scarly Rodriguez Duarte
Grupo Aseguramiento en Salud
Área de Calidad en Salud
Gestor PROGACAS
SMSM. Leidy Lorena Rojas Fierro
Coordinadora Grupo Aseguramiento en Salud (E)</t>
  </si>
  <si>
    <t xml:space="preserve">
SMSM. Edna del Pilar Martínez Páez
Grupo Planeación Estratégica
Líder Área Sistemas Integrados de Gestión 
ARSIG-PROASGI 
PD. Alexandra Martinez Vargas
Coordinadora Grupo Planeación Estratégica 
Representante de la Alta Dirección</t>
  </si>
  <si>
    <t xml:space="preserve">CR. Jose Benedicto Solano Vargas                                                 Subdirector Salud
</t>
  </si>
  <si>
    <t xml:space="preserve">MINISTERIO DE DEFENSA NACIONAL
COMANDO GENERAL DE LAS FUERZAS MILITARES
DIRECCIÓN GENERAL DE SANIDAD MILITAR                                                                                                                                                                                                                                                                                                                                                                                                                                                                                                                                                                                                                                                                                                                                                                                                                                                                                                       SUBDIRECCIÓN DE SALUD
GRUPO ASEGURAMIENTO EN SALUD                                                                                                                                                                                                                                                                                                                                                                                                                                                                                                                                                                                                                                                                                                                                                                                                                                                                 </t>
  </si>
  <si>
    <t>Formato plan de mejoramiento y seguimiento Sistema de Calidad en Salud SSFM-DIGSA</t>
  </si>
  <si>
    <t>MDN-COGFM-PROGACAS-DIGSA-FU.95.1-65 V3</t>
  </si>
  <si>
    <t xml:space="preserve">Proceso Garantía de la Calidad en Salud </t>
  </si>
  <si>
    <t>NOMBRE DE LA                     DIRECCIÓN DE SANIDAD</t>
  </si>
  <si>
    <t xml:space="preserve">En este espacio diligencie el nombre la DISAN o JEFSA, por favor borrar la instrucción </t>
  </si>
  <si>
    <t>SIGLA ESTABLECIMIENTO DE SANIDA MILITAR</t>
  </si>
  <si>
    <t xml:space="preserve">En este espacio diligencie la SIGLA del ESM, por favor borrar la instrucción </t>
  </si>
  <si>
    <t>FECHA DE ELABORACION DEL                                                     
PLAN DE MEJORAMIENTO</t>
  </si>
  <si>
    <t xml:space="preserve">En este espacio diligencie la fecha dd-mm-yaaa en la que se elabora el PM, por favor borrar la instrucción </t>
  </si>
  <si>
    <t>GRADO Y NOMBRE DE QUIEN ELABORA EL PLAN DE MEJORAMIENTO EN LA DISAN, JEFSA o ESM</t>
  </si>
  <si>
    <t xml:space="preserve"> Este espacio diligencie los datos de grado y nombre de quien elabora el PM ,  por favor borrar la instrucción </t>
  </si>
  <si>
    <t>GRADO Y NOMBRE DE QUIEN APRUEBA EL PLAN DE MEJORAMIENTO EN LA DISAN, JEFSA o ESM.</t>
  </si>
  <si>
    <t>Este espacio diligencie los datos de grado y nombre de quien elabora el PM,  por favor borrar la instrucción.</t>
  </si>
  <si>
    <t>Cumpliento Total      Plan de mejoramiento</t>
  </si>
  <si>
    <r>
      <t xml:space="preserve">APROBACIÓN DEL PLAN DE MEJORAMIENTO                              </t>
    </r>
    <r>
      <rPr>
        <sz val="10"/>
        <color theme="1" tint="0.499984740745262"/>
        <rFont val="Arial"/>
        <family val="2"/>
      </rPr>
      <t xml:space="preserve">Espacio exclusivo para                 DISAN y DIGSA         </t>
    </r>
    <r>
      <rPr>
        <sz val="10"/>
        <color rgb="FF000000"/>
        <rFont val="Arial"/>
        <family val="2"/>
      </rPr>
      <t xml:space="preserve">                                                       </t>
    </r>
  </si>
  <si>
    <r>
      <t xml:space="preserve">CRITERIO NO CUMPLIDO O                                      HALLAZGO EVIDENCIADO                                                               </t>
    </r>
    <r>
      <rPr>
        <sz val="10"/>
        <color theme="1" tint="0.499984740745262"/>
        <rFont val="Arial"/>
        <family val="2"/>
      </rPr>
      <t xml:space="preserve">Trascriba en esta columna el 
criterio o hallazgo evidenciado </t>
    </r>
  </si>
  <si>
    <t>ACTIVIDADES  O COMPROMISOS A DESARROLLAR</t>
  </si>
  <si>
    <t>PROGRAMACIÓN</t>
  </si>
  <si>
    <t xml:space="preserve">ÁREA RESPONSABLE </t>
  </si>
  <si>
    <t xml:space="preserve">SEGUIMIENTO  I TRIMESTRE                                                                                                                                                                                                                        </t>
  </si>
  <si>
    <t xml:space="preserve">SEGUIMIENTO  II TRIMESTRE                                                                                                                                                                                                                        </t>
  </si>
  <si>
    <t xml:space="preserve">SEGUIMIENTO  III TRIMESTRE                                                                                                                                                                                                                        </t>
  </si>
  <si>
    <t xml:space="preserve">SEGUIMIENTO  IV TRIMESTRE                                                                                                                                                                                                                        </t>
  </si>
  <si>
    <r>
      <t xml:space="preserve">ACCIÓN CERRADA </t>
    </r>
    <r>
      <rPr>
        <sz val="10"/>
        <color theme="1" tint="0.499984740745262"/>
        <rFont val="Arial"/>
        <family val="2"/>
      </rPr>
      <t xml:space="preserve">Desplegue la lista </t>
    </r>
  </si>
  <si>
    <t>Fecha                       dd-mm-aaaa</t>
  </si>
  <si>
    <t>Grado y nombre de quien aprobó</t>
  </si>
  <si>
    <t>Fecha inicio actividad                       dd-mm-aaaa</t>
  </si>
  <si>
    <t>Fecha terminacion actividad                       dd-mm-aaaa</t>
  </si>
  <si>
    <t>Fecha de seguimiento                dd-mm-aaaa</t>
  </si>
  <si>
    <r>
      <t xml:space="preserve">ACTIVIDAD REALIZADA </t>
    </r>
    <r>
      <rPr>
        <sz val="10"/>
        <color theme="1" tint="0.499984740745262"/>
        <rFont val="Arial"/>
        <family val="2"/>
      </rPr>
      <t xml:space="preserve">Describa brevemente la accion realizada y anexe el soporte documental </t>
    </r>
  </si>
  <si>
    <t>AVANCE % Marque con X si cumple con la actividad</t>
  </si>
  <si>
    <t xml:space="preserve">OBSERVACIONES DEL SEGUIMIENTO POR DIGSA o DISAN / JEFSA </t>
  </si>
  <si>
    <r>
      <t xml:space="preserve">ACTIVIDAD REALIZADA     </t>
    </r>
    <r>
      <rPr>
        <sz val="10"/>
        <color theme="1" tint="0.499984740745262"/>
        <rFont val="Arial"/>
        <family val="2"/>
      </rPr>
      <t xml:space="preserve">Describa brevemente la accion realizada y anexe el soporte documental </t>
    </r>
  </si>
  <si>
    <r>
      <t xml:space="preserve">ACTIVIDAD REALIZADA    </t>
    </r>
    <r>
      <rPr>
        <sz val="10"/>
        <color theme="1" tint="0.499984740745262"/>
        <rFont val="Arial"/>
        <family val="2"/>
      </rPr>
      <t xml:space="preserve">Describa brevemente la accion realizada y anexe el soporte documental </t>
    </r>
  </si>
  <si>
    <t>AVANCE %               Marque con X si cumple con la actividad</t>
  </si>
  <si>
    <r>
      <t xml:space="preserve">ACTIVIDAD REALIZADA                   </t>
    </r>
    <r>
      <rPr>
        <sz val="10"/>
        <color theme="1" tint="0.499984740745262"/>
        <rFont val="Arial"/>
        <family val="2"/>
      </rPr>
      <t xml:space="preserve">Describa brevemente la accion realizada y anexe el soporte documental </t>
    </r>
  </si>
  <si>
    <t>C</t>
  </si>
  <si>
    <t>%</t>
  </si>
  <si>
    <t>NO</t>
  </si>
  <si>
    <t>grados</t>
  </si>
  <si>
    <t>x</t>
  </si>
  <si>
    <t>inicio</t>
  </si>
  <si>
    <t>fin</t>
  </si>
  <si>
    <t>y</t>
  </si>
  <si>
    <t>NOMBRE DE DISAN</t>
  </si>
  <si>
    <t>ENVIADO</t>
  </si>
  <si>
    <t>SI</t>
  </si>
  <si>
    <t>ARMADA</t>
  </si>
  <si>
    <t>EJERCITO</t>
  </si>
  <si>
    <t>FUERZA AEREA</t>
  </si>
  <si>
    <t>DGSM</t>
  </si>
  <si>
    <t>EJÉRCITO</t>
  </si>
  <si>
    <t>FUERZA AÉREA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</si>
</sst>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
    <numFmt numFmtId="166" formatCode="dd/mm/yyyy;@"/>
  </numFmts>
  <fonts count="13">
    <font>
      <sz val="11"/>
      <color theme="1"/>
      <name val="Calibri"/>
      <family val="2"/>
      <scheme val="minor"/>
    </font>
    <font>
      <sz val="10"/>
      <name val="Arial"/>
      <family val="2"/>
    </font>
    <font>
      <b/>
      <sz val="8"/>
      <color theme="1"/>
      <name val="Calibri"/>
      <family val="2"/>
      <scheme val="minor"/>
    </font>
    <font>
      <sz val="9"/>
      <color indexed="81"/>
      <name val="Tahoma"/>
      <family val="2"/>
    </font>
    <font>
      <sz val="11"/>
      <name val="Arial"/>
      <family val="2"/>
    </font>
    <font>
      <sz val="9"/>
      <name val="Arial"/>
      <family val="2"/>
    </font>
    <font>
      <sz val="11"/>
      <color theme="1"/>
      <name val="Calibri"/>
      <family val="2"/>
      <scheme val="minor"/>
    </font>
    <font>
      <b/>
      <sz val="10"/>
      <name val="Arial"/>
      <family val="2"/>
    </font>
    <font>
      <sz val="10"/>
      <color rgb="FF000000"/>
      <name val="Arial"/>
      <family val="2"/>
    </font>
    <font>
      <sz val="9"/>
      <color theme="1"/>
      <name val="Arial"/>
      <family val="2"/>
    </font>
    <font>
      <sz val="10"/>
      <color theme="0" tint="-0.499984740745262"/>
      <name val="Arial"/>
      <family val="2"/>
    </font>
    <font>
      <sz val="10"/>
      <color theme="1" tint="0.499984740745262"/>
      <name val="Arial"/>
      <family val="2"/>
    </font>
    <font>
      <sz val="18"/>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dashed">
        <color rgb="FF000000"/>
      </left>
      <right style="dashed">
        <color rgb="FF000000"/>
      </right>
      <top style="dashed">
        <color rgb="FF000000"/>
      </top>
      <bottom style="dashed">
        <color rgb="FF000000"/>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hair">
        <color indexed="64"/>
      </left>
      <right style="hair">
        <color indexed="64"/>
      </right>
      <top style="hair">
        <color indexed="64"/>
      </top>
      <bottom style="hair">
        <color indexed="64"/>
      </bottom>
      <diagonal/>
    </border>
    <border>
      <left style="dotted">
        <color indexed="64"/>
      </left>
      <right/>
      <top style="dotted">
        <color indexed="64"/>
      </top>
      <bottom style="dotted">
        <color indexed="64"/>
      </bottom>
      <diagonal/>
    </border>
    <border>
      <left style="dotted">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style="dotted">
        <color indexed="64"/>
      </left>
      <right style="hair">
        <color indexed="64"/>
      </right>
      <top style="dotted">
        <color indexed="64"/>
      </top>
      <bottom style="dotted">
        <color indexed="64"/>
      </bottom>
      <diagonal/>
    </border>
  </borders>
  <cellStyleXfs count="6">
    <xf numFmtId="0" fontId="0" fillId="0" borderId="0"/>
    <xf numFmtId="0" fontId="1" fillId="0" borderId="0"/>
    <xf numFmtId="0" fontId="1" fillId="0" borderId="0"/>
    <xf numFmtId="0" fontId="6" fillId="0" borderId="0"/>
    <xf numFmtId="9" fontId="6" fillId="0" borderId="0" applyFont="0" applyFill="0" applyBorder="0" applyAlignment="0" applyProtection="0"/>
    <xf numFmtId="164" fontId="6" fillId="0" borderId="0" applyFont="0" applyFill="0" applyBorder="0" applyAlignment="0" applyProtection="0"/>
  </cellStyleXfs>
  <cellXfs count="106">
    <xf numFmtId="0" fontId="0" fillId="0" borderId="0" xfId="0"/>
    <xf numFmtId="0" fontId="2" fillId="2" borderId="3" xfId="0" applyFont="1" applyFill="1" applyBorder="1" applyAlignment="1">
      <alignment horizontal="center" vertical="center"/>
    </xf>
    <xf numFmtId="0" fontId="1" fillId="0" borderId="1" xfId="0" applyFont="1" applyBorder="1" applyProtection="1">
      <protection locked="0"/>
    </xf>
    <xf numFmtId="165" fontId="7" fillId="0" borderId="1" xfId="0" applyNumberFormat="1" applyFont="1" applyBorder="1"/>
    <xf numFmtId="166" fontId="1" fillId="0" borderId="1" xfId="0" applyNumberFormat="1" applyFont="1" applyBorder="1" applyAlignment="1" applyProtection="1">
      <alignment vertical="center"/>
      <protection locked="0"/>
    </xf>
    <xf numFmtId="15" fontId="1" fillId="0" borderId="1" xfId="0" applyNumberFormat="1" applyFont="1" applyBorder="1" applyAlignment="1" applyProtection="1">
      <alignment vertical="center"/>
      <protection locked="0"/>
    </xf>
    <xf numFmtId="0" fontId="1" fillId="0" borderId="1" xfId="0" applyFont="1" applyBorder="1" applyAlignment="1" applyProtection="1">
      <alignment horizontal="center" vertical="center"/>
      <protection locked="0"/>
    </xf>
    <xf numFmtId="0" fontId="1" fillId="3" borderId="1" xfId="0" applyFont="1" applyFill="1" applyBorder="1" applyAlignment="1" applyProtection="1">
      <alignment horizontal="center" vertical="center"/>
      <protection locked="0"/>
    </xf>
    <xf numFmtId="0" fontId="1" fillId="0" borderId="1" xfId="0" applyFont="1" applyBorder="1" applyAlignment="1" applyProtection="1">
      <alignment horizontal="center"/>
      <protection locked="0"/>
    </xf>
    <xf numFmtId="0" fontId="1" fillId="0" borderId="1" xfId="0" applyFont="1" applyBorder="1" applyAlignment="1" applyProtection="1">
      <alignment vertical="center"/>
      <protection locked="0"/>
    </xf>
    <xf numFmtId="1" fontId="7" fillId="0" borderId="1" xfId="4" applyNumberFormat="1" applyFont="1" applyBorder="1" applyAlignment="1" applyProtection="1">
      <alignment horizontal="center"/>
    </xf>
    <xf numFmtId="1" fontId="7" fillId="0" borderId="1" xfId="0" applyNumberFormat="1" applyFont="1" applyBorder="1" applyAlignment="1">
      <alignment horizontal="center"/>
    </xf>
    <xf numFmtId="0" fontId="1" fillId="3" borderId="6" xfId="0" applyFont="1" applyFill="1" applyBorder="1" applyAlignment="1">
      <alignment horizontal="center" vertical="center" wrapText="1"/>
    </xf>
    <xf numFmtId="17" fontId="1" fillId="3" borderId="6" xfId="0" applyNumberFormat="1" applyFont="1" applyFill="1" applyBorder="1" applyAlignment="1">
      <alignment horizontal="center" vertical="center" wrapText="1"/>
    </xf>
    <xf numFmtId="0" fontId="0" fillId="0" borderId="0" xfId="0" applyAlignment="1">
      <alignment wrapText="1"/>
    </xf>
    <xf numFmtId="166" fontId="1" fillId="0" borderId="5" xfId="0" applyNumberFormat="1" applyFont="1" applyBorder="1" applyAlignment="1" applyProtection="1">
      <alignment vertical="center"/>
      <protection locked="0"/>
    </xf>
    <xf numFmtId="0" fontId="1" fillId="0" borderId="5" xfId="0" applyFont="1" applyBorder="1" applyProtection="1">
      <protection locked="0"/>
    </xf>
    <xf numFmtId="15" fontId="1" fillId="0" borderId="5" xfId="0" applyNumberFormat="1" applyFont="1" applyBorder="1" applyAlignment="1" applyProtection="1">
      <alignment vertical="center"/>
      <protection locked="0"/>
    </xf>
    <xf numFmtId="0" fontId="1" fillId="0" borderId="5" xfId="0" applyFont="1" applyBorder="1" applyAlignment="1" applyProtection="1">
      <alignment horizontal="center"/>
      <protection locked="0"/>
    </xf>
    <xf numFmtId="0" fontId="1" fillId="0" borderId="5" xfId="0" applyFont="1" applyBorder="1" applyAlignment="1" applyProtection="1">
      <alignment horizontal="center" vertical="center"/>
      <protection locked="0"/>
    </xf>
    <xf numFmtId="165" fontId="7" fillId="0" borderId="5" xfId="0" applyNumberFormat="1" applyFont="1" applyBorder="1"/>
    <xf numFmtId="0" fontId="1" fillId="0" borderId="7" xfId="0" applyFont="1" applyBorder="1" applyAlignment="1" applyProtection="1">
      <alignment horizontal="center" vertical="center" wrapText="1"/>
      <protection locked="0"/>
    </xf>
    <xf numFmtId="165" fontId="7" fillId="0" borderId="7" xfId="0" applyNumberFormat="1" applyFont="1" applyBorder="1"/>
    <xf numFmtId="166" fontId="1" fillId="0" borderId="7" xfId="0" applyNumberFormat="1" applyFont="1" applyBorder="1" applyAlignment="1" applyProtection="1">
      <alignment vertical="center"/>
      <protection locked="0"/>
    </xf>
    <xf numFmtId="0" fontId="1" fillId="0" borderId="7" xfId="0" applyFont="1" applyBorder="1" applyAlignment="1" applyProtection="1">
      <alignment vertical="center" wrapText="1"/>
      <protection locked="0"/>
    </xf>
    <xf numFmtId="0" fontId="1" fillId="3" borderId="7" xfId="0" applyFont="1" applyFill="1" applyBorder="1" applyAlignment="1" applyProtection="1">
      <alignment vertical="center" wrapText="1"/>
      <protection locked="0"/>
    </xf>
    <xf numFmtId="0" fontId="1" fillId="3" borderId="7" xfId="0" applyFont="1" applyFill="1" applyBorder="1" applyAlignment="1" applyProtection="1">
      <alignment horizontal="justify" vertical="center" wrapText="1"/>
      <protection locked="0"/>
    </xf>
    <xf numFmtId="15" fontId="1" fillId="0" borderId="7" xfId="0" applyNumberFormat="1" applyFont="1" applyBorder="1" applyAlignment="1" applyProtection="1">
      <alignment vertical="center"/>
      <protection locked="0"/>
    </xf>
    <xf numFmtId="9" fontId="1" fillId="3" borderId="7" xfId="0" applyNumberFormat="1" applyFont="1" applyFill="1" applyBorder="1" applyAlignment="1">
      <alignment vertical="center"/>
    </xf>
    <xf numFmtId="0" fontId="1" fillId="0" borderId="7" xfId="0" applyFont="1" applyBorder="1" applyAlignment="1" applyProtection="1">
      <alignment horizontal="justify" vertical="center" wrapText="1"/>
      <protection locked="0"/>
    </xf>
    <xf numFmtId="15" fontId="1" fillId="0" borderId="7" xfId="0" applyNumberFormat="1" applyFont="1" applyBorder="1" applyAlignment="1" applyProtection="1">
      <alignment vertical="center" wrapText="1"/>
      <protection locked="0"/>
    </xf>
    <xf numFmtId="0" fontId="1" fillId="0" borderId="7" xfId="0" applyFont="1" applyBorder="1" applyAlignment="1" applyProtection="1">
      <alignment horizontal="center" vertical="center"/>
      <protection locked="0"/>
    </xf>
    <xf numFmtId="9" fontId="1" fillId="0" borderId="7" xfId="4" applyFont="1" applyBorder="1" applyAlignment="1" applyProtection="1">
      <alignment vertical="center" wrapText="1"/>
      <protection locked="0"/>
    </xf>
    <xf numFmtId="165" fontId="7" fillId="0" borderId="7" xfId="4" applyNumberFormat="1" applyFont="1" applyBorder="1" applyAlignment="1" applyProtection="1">
      <alignment horizontal="center"/>
    </xf>
    <xf numFmtId="0" fontId="1" fillId="0" borderId="7" xfId="0" applyFont="1" applyBorder="1" applyProtection="1">
      <protection locked="0"/>
    </xf>
    <xf numFmtId="0" fontId="1" fillId="0" borderId="7" xfId="0" applyFont="1" applyBorder="1" applyAlignment="1" applyProtection="1">
      <alignment horizontal="center"/>
      <protection locked="0"/>
    </xf>
    <xf numFmtId="0" fontId="1" fillId="0" borderId="9" xfId="0" applyFont="1" applyBorder="1" applyAlignment="1" applyProtection="1">
      <alignment vertical="center" wrapText="1"/>
      <protection locked="0"/>
    </xf>
    <xf numFmtId="0" fontId="1" fillId="0" borderId="9" xfId="0" applyFont="1" applyBorder="1" applyAlignment="1" applyProtection="1">
      <alignment horizontal="center" vertical="center" wrapText="1"/>
      <protection locked="0"/>
    </xf>
    <xf numFmtId="9" fontId="1" fillId="3" borderId="9" xfId="0" applyNumberFormat="1" applyFont="1" applyFill="1" applyBorder="1" applyAlignment="1">
      <alignment vertical="center"/>
    </xf>
    <xf numFmtId="15" fontId="1" fillId="0" borderId="9" xfId="0" applyNumberFormat="1" applyFont="1" applyBorder="1" applyAlignment="1" applyProtection="1">
      <alignment vertical="center" wrapText="1"/>
      <protection locked="0"/>
    </xf>
    <xf numFmtId="0" fontId="1" fillId="0" borderId="9" xfId="0" applyFont="1" applyBorder="1" applyAlignment="1" applyProtection="1">
      <alignment horizontal="center" vertical="center"/>
      <protection locked="0"/>
    </xf>
    <xf numFmtId="165" fontId="7" fillId="0" borderId="9" xfId="4" applyNumberFormat="1" applyFont="1" applyBorder="1" applyAlignment="1" applyProtection="1">
      <alignment vertical="center"/>
    </xf>
    <xf numFmtId="165" fontId="7" fillId="0" borderId="10" xfId="4" applyNumberFormat="1" applyFont="1" applyBorder="1" applyProtection="1"/>
    <xf numFmtId="165" fontId="7" fillId="0" borderId="10" xfId="4" applyNumberFormat="1" applyFont="1" applyFill="1" applyBorder="1" applyAlignment="1" applyProtection="1">
      <alignment horizontal="center" vertical="center"/>
    </xf>
    <xf numFmtId="0" fontId="10" fillId="3" borderId="9" xfId="0" applyFont="1" applyFill="1" applyBorder="1" applyAlignment="1" applyProtection="1">
      <alignment vertical="center" wrapText="1"/>
      <protection locked="0"/>
    </xf>
    <xf numFmtId="166" fontId="1" fillId="0" borderId="8" xfId="0" applyNumberFormat="1" applyFont="1" applyBorder="1" applyAlignment="1" applyProtection="1">
      <alignment vertical="center"/>
      <protection locked="0"/>
    </xf>
    <xf numFmtId="0" fontId="1" fillId="3" borderId="18" xfId="0" applyFont="1" applyFill="1" applyBorder="1" applyAlignment="1" applyProtection="1">
      <alignment vertical="center" wrapText="1"/>
      <protection locked="0"/>
    </xf>
    <xf numFmtId="9" fontId="12" fillId="0" borderId="0" xfId="4" applyFont="1" applyProtection="1"/>
    <xf numFmtId="9" fontId="12" fillId="0" borderId="0" xfId="4" applyFont="1" applyBorder="1" applyProtection="1"/>
    <xf numFmtId="9" fontId="7" fillId="5" borderId="10" xfId="4" applyFont="1" applyFill="1" applyBorder="1" applyAlignment="1" applyProtection="1">
      <alignment horizontal="center" vertical="center"/>
    </xf>
    <xf numFmtId="165" fontId="7" fillId="0" borderId="9" xfId="4" applyNumberFormat="1" applyFont="1" applyBorder="1" applyAlignment="1" applyProtection="1">
      <alignment horizontal="center" vertical="center"/>
    </xf>
    <xf numFmtId="165" fontId="1" fillId="0" borderId="0" xfId="4" applyNumberFormat="1" applyFont="1" applyProtection="1"/>
    <xf numFmtId="165" fontId="1" fillId="0" borderId="0" xfId="4" applyNumberFormat="1" applyFont="1" applyBorder="1" applyProtection="1"/>
    <xf numFmtId="9" fontId="12" fillId="0" borderId="0" xfId="4" applyFont="1" applyBorder="1" applyAlignment="1" applyProtection="1">
      <alignment vertical="center"/>
    </xf>
    <xf numFmtId="0" fontId="1" fillId="0" borderId="1" xfId="0" applyFont="1" applyBorder="1"/>
    <xf numFmtId="0" fontId="7" fillId="3" borderId="9" xfId="0" applyFont="1" applyFill="1" applyBorder="1" applyAlignment="1">
      <alignment horizontal="center" vertical="center" wrapText="1"/>
    </xf>
    <xf numFmtId="165" fontId="7" fillId="0" borderId="10" xfId="0" applyNumberFormat="1" applyFont="1" applyBorder="1"/>
    <xf numFmtId="0" fontId="1" fillId="3" borderId="7"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7" xfId="0" applyFont="1" applyFill="1" applyBorder="1" applyAlignment="1">
      <alignment horizontal="centerContinuous" vertical="center" wrapText="1"/>
    </xf>
    <xf numFmtId="0" fontId="1" fillId="3" borderId="7" xfId="0" applyFont="1" applyFill="1" applyBorder="1" applyAlignment="1">
      <alignment horizontal="centerContinuous" vertical="center"/>
    </xf>
    <xf numFmtId="0" fontId="1" fillId="3" borderId="10" xfId="0" applyFont="1" applyFill="1" applyBorder="1" applyAlignment="1">
      <alignment horizontal="centerContinuous" vertical="center" wrapText="1"/>
    </xf>
    <xf numFmtId="0" fontId="1" fillId="3" borderId="10" xfId="0" applyFont="1" applyFill="1" applyBorder="1" applyAlignment="1">
      <alignment horizontal="centerContinuous" vertical="center"/>
    </xf>
    <xf numFmtId="0" fontId="1" fillId="0" borderId="0" xfId="0" applyFont="1"/>
    <xf numFmtId="0" fontId="1" fillId="0" borderId="0" xfId="0" applyFont="1" applyAlignment="1" applyProtection="1">
      <alignment vertical="center"/>
      <protection locked="0"/>
    </xf>
    <xf numFmtId="0" fontId="1" fillId="0" borderId="0" xfId="0" applyFont="1" applyProtection="1">
      <protection locked="0"/>
    </xf>
    <xf numFmtId="0" fontId="5" fillId="0" borderId="0" xfId="0" applyFont="1" applyProtection="1">
      <protection locked="0"/>
    </xf>
    <xf numFmtId="0" fontId="4" fillId="3"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3" borderId="6" xfId="0" applyFont="1" applyFill="1" applyBorder="1" applyAlignment="1">
      <alignment horizontal="left" vertical="center" wrapText="1"/>
    </xf>
    <xf numFmtId="0" fontId="1" fillId="3" borderId="6" xfId="0" applyFont="1" applyFill="1" applyBorder="1" applyAlignment="1">
      <alignment horizontal="justify" vertical="center" wrapText="1"/>
    </xf>
    <xf numFmtId="0" fontId="5" fillId="0" borderId="6" xfId="0" applyFont="1" applyBorder="1" applyAlignment="1">
      <alignment horizontal="center" vertical="center" wrapText="1"/>
    </xf>
    <xf numFmtId="0" fontId="5" fillId="3" borderId="6" xfId="0" applyFont="1" applyFill="1" applyBorder="1" applyAlignment="1">
      <alignment horizontal="left" vertical="center" wrapText="1"/>
    </xf>
    <xf numFmtId="0" fontId="9" fillId="3" borderId="6" xfId="0" applyFont="1" applyFill="1" applyBorder="1" applyAlignment="1">
      <alignment horizontal="left" vertical="center" wrapText="1"/>
    </xf>
    <xf numFmtId="0" fontId="1" fillId="3" borderId="10" xfId="0" applyFont="1" applyFill="1" applyBorder="1" applyAlignment="1">
      <alignment horizontal="center" vertical="center" wrapText="1"/>
    </xf>
    <xf numFmtId="164" fontId="7" fillId="5" borderId="10" xfId="5" applyFont="1" applyFill="1" applyBorder="1" applyAlignment="1" applyProtection="1">
      <alignment horizontal="center" vertical="center" wrapText="1"/>
    </xf>
    <xf numFmtId="0" fontId="7" fillId="3" borderId="10" xfId="0" applyFont="1" applyFill="1" applyBorder="1" applyAlignment="1">
      <alignment horizontal="left" vertical="center" wrapText="1"/>
    </xf>
    <xf numFmtId="0" fontId="1" fillId="7" borderId="10"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1" fillId="3" borderId="10" xfId="0" applyFont="1" applyFill="1" applyBorder="1" applyAlignment="1" applyProtection="1">
      <alignment horizontal="justify" vertical="top"/>
      <protection locked="0"/>
    </xf>
    <xf numFmtId="0" fontId="1" fillId="0" borderId="7" xfId="2" applyBorder="1" applyAlignment="1">
      <alignment horizontal="center" vertical="center" wrapText="1"/>
    </xf>
    <xf numFmtId="0" fontId="1" fillId="0" borderId="11" xfId="2" applyBorder="1" applyAlignment="1">
      <alignment horizontal="center" vertical="center" wrapText="1"/>
    </xf>
    <xf numFmtId="0" fontId="1" fillId="3" borderId="7"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11" fillId="3" borderId="9" xfId="0" applyFont="1" applyFill="1" applyBorder="1" applyAlignment="1" applyProtection="1">
      <alignment horizontal="left" vertical="center" wrapText="1"/>
      <protection locked="0"/>
    </xf>
    <xf numFmtId="0" fontId="8" fillId="3" borderId="7" xfId="0" applyFont="1" applyFill="1" applyBorder="1" applyAlignment="1">
      <alignment horizontal="center" vertical="center" wrapText="1"/>
    </xf>
    <xf numFmtId="0" fontId="1" fillId="0" borderId="10" xfId="2" applyBorder="1" applyAlignment="1">
      <alignment horizontal="left" vertical="center" wrapText="1"/>
    </xf>
    <xf numFmtId="0" fontId="1" fillId="5" borderId="10" xfId="0" applyFont="1" applyFill="1" applyBorder="1" applyAlignment="1">
      <alignment horizontal="center" vertical="center" wrapText="1"/>
    </xf>
    <xf numFmtId="0" fontId="7" fillId="3" borderId="10" xfId="0" applyFont="1" applyFill="1" applyBorder="1" applyAlignment="1">
      <alignment horizontal="justify" vertical="center"/>
    </xf>
    <xf numFmtId="0" fontId="11" fillId="3" borderId="10" xfId="0" applyFont="1" applyFill="1" applyBorder="1" applyAlignment="1" applyProtection="1">
      <alignment horizontal="left" vertical="top" wrapText="1"/>
      <protection locked="0"/>
    </xf>
    <xf numFmtId="0" fontId="1" fillId="0" borderId="7" xfId="0" applyFont="1" applyBorder="1" applyAlignment="1">
      <alignment horizontal="center" vertical="center" wrapText="1"/>
    </xf>
    <xf numFmtId="0" fontId="1"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11" fillId="3" borderId="13" xfId="0" applyFont="1" applyFill="1" applyBorder="1" applyAlignment="1" applyProtection="1">
      <alignment horizontal="left" vertical="center" wrapText="1"/>
      <protection locked="0"/>
    </xf>
    <xf numFmtId="0" fontId="11" fillId="3" borderId="14" xfId="0" applyFont="1" applyFill="1" applyBorder="1" applyAlignment="1" applyProtection="1">
      <alignment horizontal="left" vertical="center" wrapText="1"/>
      <protection locked="0"/>
    </xf>
    <xf numFmtId="0" fontId="1" fillId="0" borderId="15" xfId="2" applyBorder="1" applyAlignment="1">
      <alignment horizontal="center" vertical="center" wrapText="1"/>
    </xf>
    <xf numFmtId="0" fontId="1" fillId="0" borderId="0" xfId="2" applyAlignment="1">
      <alignment horizontal="center" vertical="center" wrapText="1"/>
    </xf>
    <xf numFmtId="0" fontId="1" fillId="0" borderId="16" xfId="2" applyBorder="1" applyAlignment="1">
      <alignment horizontal="center" vertical="center" wrapText="1"/>
    </xf>
    <xf numFmtId="0" fontId="1" fillId="0" borderId="17" xfId="2"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cellXfs>
  <cellStyles count="6">
    <cellStyle name="Excel Built-in Normal" xfId="2" xr:uid="{00000000-0005-0000-0000-000000000000}"/>
    <cellStyle name="Millares [0]" xfId="5" builtinId="6"/>
    <cellStyle name="Normal" xfId="0" builtinId="0"/>
    <cellStyle name="Normal 10" xfId="1" xr:uid="{00000000-0005-0000-0000-000002000000}"/>
    <cellStyle name="Normal 4" xfId="3" xr:uid="{C34EF3F0-C3D7-4B4B-A8C3-C761146828F4}"/>
    <cellStyle name="Porcentaje" xfId="4" builtinId="5"/>
  </cellStyles>
  <dxfs count="6">
    <dxf>
      <font>
        <color rgb="FFFFFF00"/>
      </font>
      <fill>
        <patternFill>
          <bgColor theme="7" tint="0.39994506668294322"/>
        </patternFill>
      </fill>
    </dxf>
    <dxf>
      <fill>
        <patternFill>
          <bgColor theme="0" tint="-4.9989318521683403E-2"/>
        </patternFill>
      </fill>
    </dxf>
    <dxf>
      <font>
        <color theme="3"/>
      </font>
      <numFmt numFmtId="14" formatCode="0.00%"/>
      <fill>
        <patternFill patternType="solid">
          <bgColor rgb="FFC6E0B4"/>
        </patternFill>
      </fill>
      <border>
        <bottom style="thin">
          <color rgb="FF000000"/>
        </bottom>
      </border>
    </dxf>
    <dxf>
      <font>
        <color theme="3"/>
      </font>
      <numFmt numFmtId="14" formatCode="0.00%"/>
      <fill>
        <patternFill patternType="solid">
          <bgColor rgb="FFC6E0B4"/>
        </patternFill>
      </fill>
      <border>
        <bottom style="thin">
          <color rgb="FF000000"/>
        </bottom>
      </border>
    </dxf>
    <dxf>
      <font>
        <color theme="3"/>
      </font>
      <numFmt numFmtId="14" formatCode="0.00%"/>
      <fill>
        <patternFill patternType="solid">
          <bgColor rgb="FFC6E0B4"/>
        </patternFill>
      </fill>
      <border>
        <bottom style="thin">
          <color rgb="FF000000"/>
        </bottom>
      </border>
    </dxf>
    <dxf>
      <font>
        <color theme="3"/>
      </font>
      <numFmt numFmtId="14" formatCode="0.00%"/>
      <fill>
        <patternFill patternType="solid">
          <bgColor rgb="FFC6E0B4"/>
        </patternFill>
      </fill>
      <border>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Avance Total</a:t>
            </a:r>
          </a:p>
        </c:rich>
      </c:tx>
      <c:layout>
        <c:manualLayout>
          <c:xMode val="edge"/>
          <c:yMode val="edge"/>
          <c:x val="0.29355660647311538"/>
          <c:y val="0.76230415729703349"/>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834151362729437"/>
          <c:y val="7.134142902334295E-2"/>
          <c:w val="0.58847364732163066"/>
          <c:h val="0.92865857097665705"/>
        </c:manualLayout>
      </c:layout>
      <c:doughnutChart>
        <c:varyColors val="1"/>
        <c:ser>
          <c:idx val="0"/>
          <c:order val="0"/>
          <c:spPr>
            <a:gradFill flip="none" rotWithShape="1">
              <a:gsLst>
                <a:gs pos="0">
                  <a:schemeClr val="accent1">
                    <a:lumMod val="5000"/>
                    <a:lumOff val="95000"/>
                  </a:schemeClr>
                </a:gs>
                <a:gs pos="35000">
                  <a:schemeClr val="accent1">
                    <a:lumMod val="45000"/>
                    <a:lumOff val="55000"/>
                  </a:schemeClr>
                </a:gs>
                <a:gs pos="56000">
                  <a:schemeClr val="accent1">
                    <a:lumMod val="45000"/>
                    <a:lumOff val="55000"/>
                  </a:schemeClr>
                </a:gs>
                <a:gs pos="100000">
                  <a:srgbClr val="00B050"/>
                </a:gs>
              </a:gsLst>
              <a:lin ang="3600000" scaled="0"/>
              <a:tileRect/>
            </a:gradFill>
          </c:spPr>
          <c:dPt>
            <c:idx val="0"/>
            <c:bubble3D val="0"/>
            <c:spPr>
              <a:gradFill flip="none" rotWithShape="1">
                <a:gsLst>
                  <a:gs pos="53000">
                    <a:schemeClr val="accent1">
                      <a:lumMod val="5000"/>
                      <a:lumOff val="95000"/>
                    </a:schemeClr>
                  </a:gs>
                  <a:gs pos="2000">
                    <a:schemeClr val="accent1">
                      <a:lumMod val="45000"/>
                      <a:lumOff val="55000"/>
                    </a:schemeClr>
                  </a:gs>
                  <a:gs pos="14000">
                    <a:schemeClr val="accent1">
                      <a:lumMod val="45000"/>
                      <a:lumOff val="55000"/>
                    </a:schemeClr>
                  </a:gs>
                </a:gsLst>
                <a:lin ang="6600000" scaled="0"/>
                <a:tileRect/>
              </a:gradFill>
              <a:ln w="19050">
                <a:solidFill>
                  <a:schemeClr val="lt1"/>
                </a:solidFill>
              </a:ln>
              <a:effectLst/>
            </c:spPr>
            <c:extLst>
              <c:ext xmlns:c16="http://schemas.microsoft.com/office/drawing/2014/chart" uri="{C3380CC4-5D6E-409C-BE32-E72D297353CC}">
                <c16:uniqueId val="{00000001-48F7-4247-A3F3-8782A7D8D9BE}"/>
              </c:ext>
            </c:extLst>
          </c:dPt>
          <c:dPt>
            <c:idx val="1"/>
            <c:bubble3D val="0"/>
            <c:spPr>
              <a:gradFill flip="none" rotWithShape="1">
                <a:gsLst>
                  <a:gs pos="11000">
                    <a:schemeClr val="accent1">
                      <a:lumMod val="5000"/>
                      <a:lumOff val="95000"/>
                    </a:schemeClr>
                  </a:gs>
                  <a:gs pos="51000">
                    <a:schemeClr val="accent1">
                      <a:lumMod val="45000"/>
                      <a:lumOff val="55000"/>
                    </a:schemeClr>
                  </a:gs>
                  <a:gs pos="100000">
                    <a:schemeClr val="accent1">
                      <a:lumMod val="45000"/>
                      <a:lumOff val="55000"/>
                    </a:schemeClr>
                  </a:gs>
                </a:gsLst>
                <a:lin ang="18000000" scaled="0"/>
                <a:tileRect/>
              </a:gradFill>
              <a:ln w="19050">
                <a:solidFill>
                  <a:schemeClr val="lt1"/>
                </a:solidFill>
              </a:ln>
              <a:effectLst/>
            </c:spPr>
            <c:extLst>
              <c:ext xmlns:c16="http://schemas.microsoft.com/office/drawing/2014/chart" uri="{C3380CC4-5D6E-409C-BE32-E72D297353CC}">
                <c16:uniqueId val="{00000003-48F7-4247-A3F3-8782A7D8D9BE}"/>
              </c:ext>
            </c:extLst>
          </c:dPt>
          <c:dPt>
            <c:idx val="2"/>
            <c:bubble3D val="0"/>
            <c:spPr>
              <a:gradFill flip="none" rotWithShape="1">
                <a:gsLst>
                  <a:gs pos="0">
                    <a:schemeClr val="accent1">
                      <a:lumMod val="5000"/>
                      <a:lumOff val="95000"/>
                    </a:schemeClr>
                  </a:gs>
                  <a:gs pos="35000">
                    <a:schemeClr val="accent1">
                      <a:lumMod val="45000"/>
                      <a:lumOff val="55000"/>
                    </a:schemeClr>
                  </a:gs>
                  <a:gs pos="56000">
                    <a:schemeClr val="accent1">
                      <a:lumMod val="45000"/>
                      <a:lumOff val="55000"/>
                    </a:schemeClr>
                  </a:gs>
                </a:gsLst>
                <a:lin ang="3600000" scaled="0"/>
                <a:tileRect/>
              </a:gradFill>
              <a:ln w="19050">
                <a:solidFill>
                  <a:schemeClr val="lt1"/>
                </a:solidFill>
              </a:ln>
              <a:effectLst/>
            </c:spPr>
            <c:extLst>
              <c:ext xmlns:c16="http://schemas.microsoft.com/office/drawing/2014/chart" uri="{C3380CC4-5D6E-409C-BE32-E72D297353CC}">
                <c16:uniqueId val="{00000005-48F7-4247-A3F3-8782A7D8D9BE}"/>
              </c:ext>
            </c:extLst>
          </c:dPt>
          <c:dPt>
            <c:idx val="3"/>
            <c:bubble3D val="0"/>
            <c:spPr>
              <a:gradFill flip="none" rotWithShape="1">
                <a:gsLst>
                  <a:gs pos="0">
                    <a:schemeClr val="accent1">
                      <a:lumMod val="5000"/>
                      <a:lumOff val="95000"/>
                    </a:schemeClr>
                  </a:gs>
                  <a:gs pos="19000">
                    <a:schemeClr val="accent1">
                      <a:lumMod val="45000"/>
                      <a:lumOff val="55000"/>
                    </a:schemeClr>
                  </a:gs>
                  <a:gs pos="39000">
                    <a:schemeClr val="accent1">
                      <a:lumMod val="45000"/>
                      <a:lumOff val="55000"/>
                    </a:schemeClr>
                  </a:gs>
                  <a:gs pos="88000">
                    <a:schemeClr val="accent3">
                      <a:lumMod val="60000"/>
                      <a:lumOff val="40000"/>
                    </a:schemeClr>
                  </a:gs>
                </a:gsLst>
                <a:lin ang="0" scaled="1"/>
                <a:tileRect/>
              </a:gradFill>
              <a:ln w="19050">
                <a:solidFill>
                  <a:schemeClr val="lt1"/>
                </a:solidFill>
              </a:ln>
              <a:effectLst/>
            </c:spPr>
            <c:extLst>
              <c:ext xmlns:c16="http://schemas.microsoft.com/office/drawing/2014/chart" uri="{C3380CC4-5D6E-409C-BE32-E72D297353CC}">
                <c16:uniqueId val="{00000007-48F7-4247-A3F3-8782A7D8D9BE}"/>
              </c:ext>
            </c:extLst>
          </c:dPt>
          <c:dPt>
            <c:idx val="4"/>
            <c:bubble3D val="0"/>
            <c:spPr>
              <a:gradFill flip="none" rotWithShape="1">
                <a:gsLst>
                  <a:gs pos="95000">
                    <a:schemeClr val="accent3">
                      <a:lumMod val="50000"/>
                    </a:schemeClr>
                  </a:gs>
                  <a:gs pos="97000">
                    <a:schemeClr val="accent1">
                      <a:lumMod val="45000"/>
                      <a:lumOff val="55000"/>
                    </a:schemeClr>
                  </a:gs>
                  <a:gs pos="23000">
                    <a:schemeClr val="accent3">
                      <a:lumMod val="60000"/>
                      <a:lumOff val="40000"/>
                    </a:schemeClr>
                  </a:gs>
                </a:gsLst>
                <a:lin ang="0" scaled="1"/>
                <a:tileRect/>
              </a:gradFill>
              <a:ln w="19050">
                <a:solidFill>
                  <a:schemeClr val="lt1"/>
                </a:solidFill>
              </a:ln>
              <a:effectLst/>
            </c:spPr>
            <c:extLst>
              <c:ext xmlns:c16="http://schemas.microsoft.com/office/drawing/2014/chart" uri="{C3380CC4-5D6E-409C-BE32-E72D297353CC}">
                <c16:uniqueId val="{00000009-48F7-4247-A3F3-8782A7D8D9BE}"/>
              </c:ext>
            </c:extLst>
          </c:dPt>
          <c:dPt>
            <c:idx val="5"/>
            <c:bubble3D val="0"/>
            <c:spPr>
              <a:gradFill flip="none" rotWithShape="1">
                <a:gsLst>
                  <a:gs pos="46000">
                    <a:schemeClr val="accent3">
                      <a:lumMod val="50000"/>
                    </a:schemeClr>
                  </a:gs>
                  <a:gs pos="0">
                    <a:schemeClr val="accent3">
                      <a:lumMod val="60000"/>
                      <a:lumOff val="40000"/>
                    </a:schemeClr>
                  </a:gs>
                </a:gsLst>
                <a:lin ang="3600000" scaled="0"/>
                <a:tileRect/>
              </a:gradFill>
              <a:ln w="19050">
                <a:solidFill>
                  <a:schemeClr val="lt1"/>
                </a:solidFill>
              </a:ln>
              <a:effectLst/>
            </c:spPr>
            <c:extLst>
              <c:ext xmlns:c16="http://schemas.microsoft.com/office/drawing/2014/chart" uri="{C3380CC4-5D6E-409C-BE32-E72D297353CC}">
                <c16:uniqueId val="{0000000B-48F7-4247-A3F3-8782A7D8D9BE}"/>
              </c:ext>
            </c:extLst>
          </c:dPt>
          <c:dPt>
            <c:idx val="6"/>
            <c:bubble3D val="0"/>
            <c:spPr>
              <a:gradFill flip="none" rotWithShape="1">
                <a:gsLst>
                  <a:gs pos="66000">
                    <a:schemeClr val="accent3">
                      <a:lumMod val="75000"/>
                    </a:schemeClr>
                  </a:gs>
                  <a:gs pos="7000">
                    <a:schemeClr val="accent3">
                      <a:lumMod val="75000"/>
                    </a:schemeClr>
                  </a:gs>
                </a:gsLst>
                <a:lin ang="3600000" scaled="0"/>
                <a:tileRect/>
              </a:gradFill>
              <a:ln w="19050">
                <a:solidFill>
                  <a:schemeClr val="lt1"/>
                </a:solidFill>
              </a:ln>
              <a:effectLst/>
            </c:spPr>
            <c:extLst>
              <c:ext xmlns:c16="http://schemas.microsoft.com/office/drawing/2014/chart" uri="{C3380CC4-5D6E-409C-BE32-E72D297353CC}">
                <c16:uniqueId val="{0000000D-48F7-4247-A3F3-8782A7D8D9BE}"/>
              </c:ext>
            </c:extLst>
          </c:dPt>
          <c:dPt>
            <c:idx val="7"/>
            <c:bubble3D val="0"/>
            <c:spPr>
              <a:gradFill flip="none" rotWithShape="1">
                <a:gsLst>
                  <a:gs pos="10000">
                    <a:schemeClr val="accent3">
                      <a:lumMod val="75000"/>
                    </a:schemeClr>
                  </a:gs>
                  <a:gs pos="100000">
                    <a:schemeClr val="accent3">
                      <a:lumMod val="50000"/>
                    </a:schemeClr>
                  </a:gs>
                </a:gsLst>
                <a:lin ang="3600000" scaled="0"/>
                <a:tileRect/>
              </a:gradFill>
              <a:ln w="19050">
                <a:solidFill>
                  <a:schemeClr val="lt1"/>
                </a:solidFill>
              </a:ln>
              <a:effectLst/>
            </c:spPr>
            <c:extLst>
              <c:ext xmlns:c16="http://schemas.microsoft.com/office/drawing/2014/chart" uri="{C3380CC4-5D6E-409C-BE32-E72D297353CC}">
                <c16:uniqueId val="{0000000F-48F7-4247-A3F3-8782A7D8D9BE}"/>
              </c:ext>
            </c:extLst>
          </c:dPt>
          <c:dPt>
            <c:idx val="8"/>
            <c:bubble3D val="0"/>
            <c:spPr>
              <a:gradFill flip="none" rotWithShape="1">
                <a:gsLst>
                  <a:gs pos="0">
                    <a:schemeClr val="accent3">
                      <a:lumMod val="50000"/>
                    </a:schemeClr>
                  </a:gs>
                  <a:gs pos="100000">
                    <a:schemeClr val="accent3">
                      <a:lumMod val="50000"/>
                    </a:schemeClr>
                  </a:gs>
                </a:gsLst>
                <a:lin ang="3600000" scaled="0"/>
                <a:tileRect/>
              </a:gradFill>
              <a:ln w="19050">
                <a:solidFill>
                  <a:schemeClr val="lt1"/>
                </a:solidFill>
              </a:ln>
              <a:effectLst/>
            </c:spPr>
            <c:extLst>
              <c:ext xmlns:c16="http://schemas.microsoft.com/office/drawing/2014/chart" uri="{C3380CC4-5D6E-409C-BE32-E72D297353CC}">
                <c16:uniqueId val="{00000011-48F7-4247-A3F3-8782A7D8D9BE}"/>
              </c:ext>
            </c:extLst>
          </c:dPt>
          <c:dPt>
            <c:idx val="9"/>
            <c:bubble3D val="0"/>
            <c:spPr>
              <a:noFill/>
              <a:ln w="19050">
                <a:noFill/>
              </a:ln>
              <a:effectLst/>
            </c:spPr>
            <c:extLst>
              <c:ext xmlns:c16="http://schemas.microsoft.com/office/drawing/2014/chart" uri="{C3380CC4-5D6E-409C-BE32-E72D297353CC}">
                <c16:uniqueId val="{00000013-48F7-4247-A3F3-8782A7D8D9BE}"/>
              </c:ext>
            </c:extLst>
          </c:dPt>
          <c:dLbls>
            <c:dLbl>
              <c:idx val="0"/>
              <c:layout>
                <c:manualLayout>
                  <c:x val="-4.7407407407407405E-2"/>
                  <c:y val="-5.9576494139906559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F7-4247-A3F3-8782A7D8D9BE}"/>
                </c:ext>
              </c:extLst>
            </c:dLbl>
            <c:dLbl>
              <c:idx val="1"/>
              <c:layout>
                <c:manualLayout>
                  <c:x val="-3.1604938271604939E-2"/>
                  <c:y val="-6.6237810684425344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F7-4247-A3F3-8782A7D8D9BE}"/>
                </c:ext>
              </c:extLst>
            </c:dLbl>
            <c:dLbl>
              <c:idx val="2"/>
              <c:layout>
                <c:manualLayout>
                  <c:x val="-3.1604938271604939E-2"/>
                  <c:y val="-8.2654465348719855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F7-4247-A3F3-8782A7D8D9BE}"/>
                </c:ext>
              </c:extLst>
            </c:dLbl>
            <c:dLbl>
              <c:idx val="3"/>
              <c:layout>
                <c:manualLayout>
                  <c:x val="-1.3827160493827232E-2"/>
                  <c:y val="-8.2605506032098666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F7-4247-A3F3-8782A7D8D9BE}"/>
                </c:ext>
              </c:extLst>
            </c:dLbl>
            <c:dLbl>
              <c:idx val="4"/>
              <c:layout>
                <c:manualLayout>
                  <c:x val="6.7223472216642426E-3"/>
                  <c:y val="-8.5106309222313895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8F7-4247-A3F3-8782A7D8D9BE}"/>
                </c:ext>
              </c:extLst>
            </c:dLbl>
            <c:dLbl>
              <c:idx val="5"/>
              <c:layout>
                <c:manualLayout>
                  <c:x val="7.9012345679011619E-3"/>
                  <c:y val="-8.5928004418254517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F7-4247-A3F3-8782A7D8D9BE}"/>
                </c:ext>
              </c:extLst>
            </c:dLbl>
            <c:dLbl>
              <c:idx val="6"/>
              <c:layout>
                <c:manualLayout>
                  <c:x val="2.1728395061728321E-2"/>
                  <c:y val="-8.2670785120926918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F7-4247-A3F3-8782A7D8D9BE}"/>
                </c:ext>
              </c:extLst>
            </c:dLbl>
            <c:dLbl>
              <c:idx val="7"/>
              <c:layout>
                <c:manualLayout>
                  <c:x val="3.9506172839506172E-2"/>
                  <c:y val="-7.6042108120822266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F7-4247-A3F3-8782A7D8D9BE}"/>
                </c:ext>
              </c:extLst>
            </c:dLbl>
            <c:dLbl>
              <c:idx val="8"/>
              <c:layout>
                <c:manualLayout>
                  <c:x val="4.7407407407407405E-2"/>
                  <c:y val="-6.944607066513174E-2"/>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8F7-4247-A3F3-8782A7D8D9BE}"/>
                </c:ext>
              </c:extLst>
            </c:dLbl>
            <c:dLbl>
              <c:idx val="9"/>
              <c:layout>
                <c:manualLayout>
                  <c:x val="0.25080634389681572"/>
                  <c:y val="-0.30723592402016031"/>
                </c:manualLayout>
              </c:layou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8F7-4247-A3F3-8782A7D8D9BE}"/>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0"/>
            <c:showCatName val="1"/>
            <c:showSerName val="0"/>
            <c:showPercent val="0"/>
            <c:showBubbleSize val="0"/>
            <c:showLeaderLines val="0"/>
            <c:extLst>
              <c:ext xmlns:c15="http://schemas.microsoft.com/office/drawing/2012/chart" uri="{CE6537A1-D6FC-4f65-9D91-7224C49458BB}"/>
            </c:extLst>
          </c:dLbls>
          <c:cat>
            <c:numRef>
              <c:f>'FORMATO PM'!$AF$5:$AF$14</c:f>
              <c:numCache>
                <c:formatCode>;;;</c:formatCode>
                <c:ptCount val="10"/>
                <c:pt idx="0">
                  <c:v>0.1</c:v>
                </c:pt>
                <c:pt idx="1">
                  <c:v>0.2</c:v>
                </c:pt>
                <c:pt idx="2">
                  <c:v>0.3</c:v>
                </c:pt>
                <c:pt idx="3">
                  <c:v>0.4</c:v>
                </c:pt>
                <c:pt idx="4">
                  <c:v>0.5</c:v>
                </c:pt>
                <c:pt idx="5">
                  <c:v>0.6</c:v>
                </c:pt>
                <c:pt idx="6">
                  <c:v>0.7</c:v>
                </c:pt>
                <c:pt idx="7">
                  <c:v>0.8</c:v>
                </c:pt>
                <c:pt idx="8">
                  <c:v>0.9</c:v>
                </c:pt>
                <c:pt idx="9">
                  <c:v>1</c:v>
                </c:pt>
              </c:numCache>
            </c:numRef>
          </c:cat>
          <c:val>
            <c:numRef>
              <c:f>'FORMATO PM'!$AG$5:$AG$14</c:f>
              <c:numCache>
                <c:formatCode>;;;</c:formatCode>
                <c:ptCount val="10"/>
                <c:pt idx="0">
                  <c:v>1</c:v>
                </c:pt>
                <c:pt idx="1">
                  <c:v>1</c:v>
                </c:pt>
                <c:pt idx="2">
                  <c:v>1</c:v>
                </c:pt>
                <c:pt idx="3">
                  <c:v>1</c:v>
                </c:pt>
                <c:pt idx="4">
                  <c:v>1</c:v>
                </c:pt>
                <c:pt idx="5">
                  <c:v>1</c:v>
                </c:pt>
                <c:pt idx="6">
                  <c:v>1</c:v>
                </c:pt>
                <c:pt idx="7">
                  <c:v>1</c:v>
                </c:pt>
                <c:pt idx="8">
                  <c:v>1</c:v>
                </c:pt>
                <c:pt idx="9">
                  <c:v>9</c:v>
                </c:pt>
              </c:numCache>
            </c:numRef>
          </c:val>
          <c:extLst>
            <c:ext xmlns:c16="http://schemas.microsoft.com/office/drawing/2014/chart" uri="{C3380CC4-5D6E-409C-BE32-E72D297353CC}">
              <c16:uniqueId val="{00000014-48F7-4247-A3F3-8782A7D8D9BE}"/>
            </c:ext>
          </c:extLst>
        </c:ser>
        <c:dLbls>
          <c:showLegendKey val="0"/>
          <c:showVal val="0"/>
          <c:showCatName val="0"/>
          <c:showSerName val="0"/>
          <c:showPercent val="0"/>
          <c:showBubbleSize val="0"/>
          <c:showLeaderLines val="0"/>
        </c:dLbls>
        <c:firstSliceAng val="270"/>
        <c:holeSize val="75"/>
      </c:doughnutChart>
      <c:scatterChart>
        <c:scatterStyle val="smoothMarker"/>
        <c:varyColors val="0"/>
        <c:ser>
          <c:idx val="1"/>
          <c:order val="1"/>
          <c:tx>
            <c:v>puntos</c:v>
          </c:tx>
          <c:spPr>
            <a:ln w="25400" cap="rnd" cmpd="tri">
              <a:solidFill>
                <a:schemeClr val="tx1">
                  <a:alpha val="84000"/>
                </a:schemeClr>
              </a:solidFill>
              <a:round/>
              <a:headEnd type="oval"/>
              <a:tailEnd type="triangle"/>
            </a:ln>
            <a:effectLst/>
          </c:spPr>
          <c:marker>
            <c:symbol val="circle"/>
            <c:size val="5"/>
            <c:spPr>
              <a:noFill/>
              <a:ln w="9525">
                <a:noFill/>
              </a:ln>
              <a:effectLst/>
            </c:spPr>
          </c:marker>
          <c:dPt>
            <c:idx val="1"/>
            <c:marker>
              <c:symbol val="circle"/>
              <c:size val="5"/>
              <c:spPr>
                <a:noFill/>
                <a:ln w="9525">
                  <a:noFill/>
                </a:ln>
                <a:effectLst/>
              </c:spPr>
            </c:marker>
            <c:bubble3D val="0"/>
            <c:spPr>
              <a:ln w="63500" cap="rnd" cmpd="tri">
                <a:solidFill>
                  <a:schemeClr val="tx1">
                    <a:alpha val="84000"/>
                  </a:schemeClr>
                </a:solidFill>
                <a:round/>
                <a:headEnd type="oval"/>
                <a:tailEnd type="triangle"/>
              </a:ln>
              <a:effectLst/>
            </c:spPr>
            <c:extLst>
              <c:ext xmlns:c16="http://schemas.microsoft.com/office/drawing/2014/chart" uri="{C3380CC4-5D6E-409C-BE32-E72D297353CC}">
                <c16:uniqueId val="{00000016-48F7-4247-A3F3-8782A7D8D9BE}"/>
              </c:ext>
            </c:extLst>
          </c:dPt>
          <c:xVal>
            <c:numRef>
              <c:f>'FORMATO PM'!$AG$17:$AG$18</c:f>
              <c:numCache>
                <c:formatCode>;;;</c:formatCode>
                <c:ptCount val="2"/>
                <c:pt idx="0">
                  <c:v>0</c:v>
                </c:pt>
                <c:pt idx="1">
                  <c:v>-1</c:v>
                </c:pt>
              </c:numCache>
            </c:numRef>
          </c:xVal>
          <c:yVal>
            <c:numRef>
              <c:f>'FORMATO PM'!$AG$20:$AG$21</c:f>
              <c:numCache>
                <c:formatCode>;;;</c:formatCode>
                <c:ptCount val="2"/>
                <c:pt idx="0">
                  <c:v>0</c:v>
                </c:pt>
                <c:pt idx="1">
                  <c:v>0</c:v>
                </c:pt>
              </c:numCache>
            </c:numRef>
          </c:yVal>
          <c:smooth val="1"/>
          <c:extLst>
            <c:ext xmlns:c16="http://schemas.microsoft.com/office/drawing/2014/chart" uri="{C3380CC4-5D6E-409C-BE32-E72D297353CC}">
              <c16:uniqueId val="{00000017-48F7-4247-A3F3-8782A7D8D9BE}"/>
            </c:ext>
          </c:extLst>
        </c:ser>
        <c:dLbls>
          <c:showLegendKey val="0"/>
          <c:showVal val="0"/>
          <c:showCatName val="0"/>
          <c:showSerName val="0"/>
          <c:showPercent val="0"/>
          <c:showBubbleSize val="0"/>
        </c:dLbls>
        <c:axId val="1679994239"/>
        <c:axId val="1679993823"/>
      </c:scatterChart>
      <c:valAx>
        <c:axId val="1679993823"/>
        <c:scaling>
          <c:orientation val="minMax"/>
          <c:max val="1"/>
          <c:min val="-1"/>
        </c:scaling>
        <c:delete val="1"/>
        <c:axPos val="l"/>
        <c:numFmt formatCode=";;;" sourceLinked="1"/>
        <c:majorTickMark val="out"/>
        <c:minorTickMark val="none"/>
        <c:tickLblPos val="nextTo"/>
        <c:crossAx val="1679994239"/>
        <c:crosses val="autoZero"/>
        <c:crossBetween val="midCat"/>
      </c:valAx>
      <c:valAx>
        <c:axId val="1679994239"/>
        <c:scaling>
          <c:orientation val="minMax"/>
          <c:max val="1"/>
          <c:min val="-1"/>
        </c:scaling>
        <c:delete val="1"/>
        <c:axPos val="b"/>
        <c:numFmt formatCode=";;;" sourceLinked="1"/>
        <c:majorTickMark val="out"/>
        <c:minorTickMark val="none"/>
        <c:tickLblPos val="nextTo"/>
        <c:crossAx val="167999382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623887</xdr:colOff>
      <xdr:row>0</xdr:row>
      <xdr:rowOff>104775</xdr:rowOff>
    </xdr:from>
    <xdr:to>
      <xdr:col>1</xdr:col>
      <xdr:colOff>250031</xdr:colOff>
      <xdr:row>2</xdr:row>
      <xdr:rowOff>222145</xdr:rowOff>
    </xdr:to>
    <xdr:pic>
      <xdr:nvPicPr>
        <xdr:cNvPr id="2" name="Imagen 14">
          <a:extLst>
            <a:ext uri="{FF2B5EF4-FFF2-40B4-BE49-F238E27FC236}">
              <a16:creationId xmlns:a16="http://schemas.microsoft.com/office/drawing/2014/main" id="{FB0DA5F1-69C8-421F-824F-C9410756F242}"/>
            </a:ext>
            <a:ext uri="{147F2762-F138-4A5C-976F-8EAC2B608ADB}">
              <a16:predDERef xmlns:a16="http://schemas.microsoft.com/office/drawing/2014/main" pred="{95046C60-D658-A7CA-9042-927C1FBF75B7}"/>
            </a:ext>
          </a:extLst>
        </xdr:cNvPr>
        <xdr:cNvPicPr>
          <a:picLocks noChangeAspect="1"/>
        </xdr:cNvPicPr>
      </xdr:nvPicPr>
      <xdr:blipFill>
        <a:blip xmlns:r="http://schemas.openxmlformats.org/officeDocument/2006/relationships" r:embed="rId1"/>
        <a:stretch>
          <a:fillRect/>
        </a:stretch>
      </xdr:blipFill>
      <xdr:spPr>
        <a:xfrm>
          <a:off x="623887" y="104775"/>
          <a:ext cx="959644" cy="8984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0</xdr:col>
      <xdr:colOff>8201</xdr:colOff>
      <xdr:row>3</xdr:row>
      <xdr:rowOff>352426</xdr:rowOff>
    </xdr:to>
    <xdr:pic>
      <xdr:nvPicPr>
        <xdr:cNvPr id="2" name="4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9650" y="419100"/>
          <a:ext cx="2381"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3</xdr:row>
      <xdr:rowOff>0</xdr:rowOff>
    </xdr:from>
    <xdr:ext cx="8201" cy="352426"/>
    <xdr:pic>
      <xdr:nvPicPr>
        <xdr:cNvPr id="4" name="4 Imagen">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57250"/>
          <a:ext cx="8201" cy="352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476250</xdr:colOff>
      <xdr:row>0</xdr:row>
      <xdr:rowOff>88446</xdr:rowOff>
    </xdr:from>
    <xdr:to>
      <xdr:col>1</xdr:col>
      <xdr:colOff>547160</xdr:colOff>
      <xdr:row>2</xdr:row>
      <xdr:rowOff>189275</xdr:rowOff>
    </xdr:to>
    <xdr:pic>
      <xdr:nvPicPr>
        <xdr:cNvPr id="7" name="Imagen 6">
          <a:extLst>
            <a:ext uri="{FF2B5EF4-FFF2-40B4-BE49-F238E27FC236}">
              <a16:creationId xmlns:a16="http://schemas.microsoft.com/office/drawing/2014/main" id="{E24446E8-5A29-4824-947F-FA1212F8F15E}"/>
            </a:ext>
          </a:extLst>
        </xdr:cNvPr>
        <xdr:cNvPicPr>
          <a:picLocks noChangeAspect="1"/>
        </xdr:cNvPicPr>
      </xdr:nvPicPr>
      <xdr:blipFill>
        <a:blip xmlns:r="http://schemas.openxmlformats.org/officeDocument/2006/relationships" r:embed="rId2"/>
        <a:stretch>
          <a:fillRect/>
        </a:stretch>
      </xdr:blipFill>
      <xdr:spPr>
        <a:xfrm>
          <a:off x="476250" y="88446"/>
          <a:ext cx="999598" cy="862829"/>
        </a:xfrm>
        <a:prstGeom prst="rect">
          <a:avLst/>
        </a:prstGeom>
      </xdr:spPr>
    </xdr:pic>
    <xdr:clientData/>
  </xdr:twoCellAnchor>
  <xdr:twoCellAnchor>
    <xdr:from>
      <xdr:col>27</xdr:col>
      <xdr:colOff>559593</xdr:colOff>
      <xdr:row>4</xdr:row>
      <xdr:rowOff>119064</xdr:rowOff>
    </xdr:from>
    <xdr:to>
      <xdr:col>30</xdr:col>
      <xdr:colOff>440531</xdr:colOff>
      <xdr:row>6</xdr:row>
      <xdr:rowOff>71438</xdr:rowOff>
    </xdr:to>
    <xdr:graphicFrame macro="">
      <xdr:nvGraphicFramePr>
        <xdr:cNvPr id="5" name="Gráfico 4">
          <a:extLst>
            <a:ext uri="{FF2B5EF4-FFF2-40B4-BE49-F238E27FC236}">
              <a16:creationId xmlns:a16="http://schemas.microsoft.com/office/drawing/2014/main" id="{524B407F-4E72-49F0-BCFE-DF8D9E3CEC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ruthrod\d\ruthrod\Mis%20documentos\Descargas\Formato%20plan%20de%20mejoramiento%20y%20seguimiento%20Sistema%20de%20Calidad%20en%20Salud%20SSFM-DIGSA%20(3).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ormato%20plan%20de%20mejoramiento%20y%20seguimiento%20final.xlsx?06C52289" TargetMode="External"/><Relationship Id="rId1" Type="http://schemas.openxmlformats.org/officeDocument/2006/relationships/externalLinkPath" Target="file:///\\06C52289\Formato%20plan%20de%20mejoramiento%20y%20seguimiento%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FORMATO PM"/>
      <sheetName val="Hoja 2"/>
      <sheetName val="Hoja3"/>
    </sheetNames>
    <sheetDataSet>
      <sheetData sheetId="0" refreshError="1"/>
      <sheetData sheetId="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plan de mejoramiento y "/>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75141-6081-4CDF-9E54-32005445932E}">
  <dimension ref="A1:H14"/>
  <sheetViews>
    <sheetView zoomScale="80" zoomScaleNormal="80" workbookViewId="0">
      <selection sqref="A1:H12"/>
    </sheetView>
  </sheetViews>
  <sheetFormatPr defaultColWidth="9.140625" defaultRowHeight="15"/>
  <cols>
    <col min="1" max="1" width="20" customWidth="1"/>
    <col min="2" max="2" width="15.140625" customWidth="1"/>
    <col min="3" max="4" width="23.7109375" customWidth="1"/>
    <col min="5" max="5" width="25.7109375" customWidth="1"/>
    <col min="6" max="6" width="26.42578125" customWidth="1"/>
    <col min="7" max="7" width="24.7109375" customWidth="1"/>
    <col min="8" max="8" width="18.5703125" customWidth="1"/>
    <col min="12" max="12" width="17.85546875" customWidth="1"/>
  </cols>
  <sheetData>
    <row r="1" spans="1:8" ht="30.75" customHeight="1">
      <c r="A1" s="73"/>
      <c r="B1" s="73"/>
      <c r="C1" s="74" t="s">
        <v>0</v>
      </c>
      <c r="D1" s="74"/>
      <c r="E1" s="74"/>
      <c r="F1" s="75" t="s">
        <v>1</v>
      </c>
      <c r="G1" s="75"/>
      <c r="H1" s="75"/>
    </row>
    <row r="2" spans="1:8" ht="30.75" customHeight="1">
      <c r="A2" s="73"/>
      <c r="B2" s="73"/>
      <c r="C2" s="74"/>
      <c r="D2" s="74"/>
      <c r="E2" s="74"/>
      <c r="F2" s="74" t="s">
        <v>2</v>
      </c>
      <c r="G2" s="74"/>
      <c r="H2" s="74"/>
    </row>
    <row r="3" spans="1:8" ht="30.75" customHeight="1">
      <c r="A3" s="73"/>
      <c r="B3" s="73"/>
      <c r="C3" s="74"/>
      <c r="D3" s="74"/>
      <c r="E3" s="74"/>
      <c r="F3" s="75" t="s">
        <v>3</v>
      </c>
      <c r="G3" s="75"/>
      <c r="H3" s="75"/>
    </row>
    <row r="4" spans="1:8" ht="33.75" customHeight="1">
      <c r="A4" s="68" t="s">
        <v>4</v>
      </c>
      <c r="B4" s="68"/>
      <c r="C4" s="68"/>
      <c r="D4" s="68"/>
      <c r="E4" s="68"/>
      <c r="F4" s="68"/>
      <c r="G4" s="68"/>
      <c r="H4" s="68"/>
    </row>
    <row r="5" spans="1:8" ht="33.75" customHeight="1">
      <c r="A5" s="70"/>
      <c r="B5" s="70"/>
      <c r="C5" s="12" t="s">
        <v>5</v>
      </c>
      <c r="D5" s="12" t="s">
        <v>6</v>
      </c>
      <c r="E5" s="68" t="s">
        <v>7</v>
      </c>
      <c r="F5" s="68"/>
      <c r="G5" s="68"/>
      <c r="H5" s="68"/>
    </row>
    <row r="6" spans="1:8" ht="24.75" customHeight="1">
      <c r="A6" s="70"/>
      <c r="B6" s="70"/>
      <c r="C6" s="12">
        <v>1</v>
      </c>
      <c r="D6" s="13">
        <v>43344</v>
      </c>
      <c r="E6" s="71" t="s">
        <v>8</v>
      </c>
      <c r="F6" s="71"/>
      <c r="G6" s="71"/>
      <c r="H6" s="68"/>
    </row>
    <row r="7" spans="1:8" ht="123.75" customHeight="1">
      <c r="A7" s="70"/>
      <c r="B7" s="70"/>
      <c r="C7" s="12">
        <v>2</v>
      </c>
      <c r="D7" s="13">
        <v>44378</v>
      </c>
      <c r="E7" s="71" t="s">
        <v>9</v>
      </c>
      <c r="F7" s="71"/>
      <c r="G7" s="71"/>
      <c r="H7" s="68"/>
    </row>
    <row r="8" spans="1:8" ht="152.25" customHeight="1">
      <c r="A8" s="70"/>
      <c r="B8" s="70"/>
      <c r="C8" s="12">
        <v>3</v>
      </c>
      <c r="D8" s="13">
        <v>44805</v>
      </c>
      <c r="E8" s="72" t="s">
        <v>10</v>
      </c>
      <c r="F8" s="72"/>
      <c r="G8" s="72"/>
      <c r="H8" s="68"/>
    </row>
    <row r="9" spans="1:8" ht="33.75" customHeight="1">
      <c r="A9" s="67" t="s">
        <v>11</v>
      </c>
      <c r="B9" s="67"/>
      <c r="C9" s="67"/>
      <c r="D9" s="67"/>
      <c r="E9" s="67"/>
      <c r="F9" s="67"/>
      <c r="G9" s="67"/>
      <c r="H9" s="67"/>
    </row>
    <row r="10" spans="1:8" ht="33.75" customHeight="1">
      <c r="A10" s="67" t="s">
        <v>12</v>
      </c>
      <c r="B10" s="67"/>
      <c r="C10" s="67" t="s">
        <v>13</v>
      </c>
      <c r="D10" s="67"/>
      <c r="E10" s="67"/>
      <c r="F10" s="67"/>
      <c r="G10" s="67" t="s">
        <v>14</v>
      </c>
      <c r="H10" s="67"/>
    </row>
    <row r="11" spans="1:8" ht="93" customHeight="1">
      <c r="A11" s="68" t="s">
        <v>15</v>
      </c>
      <c r="B11" s="68"/>
      <c r="C11" s="69" t="s">
        <v>16</v>
      </c>
      <c r="D11" s="69"/>
      <c r="E11" s="69" t="s">
        <v>17</v>
      </c>
      <c r="F11" s="69"/>
      <c r="G11" s="68" t="s">
        <v>18</v>
      </c>
      <c r="H11" s="68"/>
    </row>
    <row r="12" spans="1:8" ht="114.75" customHeight="1">
      <c r="A12" s="68"/>
      <c r="B12" s="68"/>
      <c r="C12" s="69"/>
      <c r="D12" s="69"/>
      <c r="E12" s="69"/>
      <c r="F12" s="69"/>
      <c r="G12" s="68"/>
      <c r="H12" s="68"/>
    </row>
    <row r="14" spans="1:8">
      <c r="D14" s="14"/>
      <c r="E14" s="14"/>
      <c r="F14" s="14"/>
    </row>
  </sheetData>
  <mergeCells count="20">
    <mergeCell ref="A4:H4"/>
    <mergeCell ref="A1:B3"/>
    <mergeCell ref="C1:E3"/>
    <mergeCell ref="F1:H1"/>
    <mergeCell ref="F2:H2"/>
    <mergeCell ref="F3:H3"/>
    <mergeCell ref="A5:B8"/>
    <mergeCell ref="E5:G5"/>
    <mergeCell ref="H5:H8"/>
    <mergeCell ref="E6:G6"/>
    <mergeCell ref="E7:G7"/>
    <mergeCell ref="E8:G8"/>
    <mergeCell ref="A9:H9"/>
    <mergeCell ref="A10:B10"/>
    <mergeCell ref="C10:F10"/>
    <mergeCell ref="G10:H10"/>
    <mergeCell ref="A11:B12"/>
    <mergeCell ref="C11:D12"/>
    <mergeCell ref="E11:F12"/>
    <mergeCell ref="G11:H12"/>
  </mergeCells>
  <printOptions horizontalCentered="1" verticalCentered="1"/>
  <pageMargins left="0.70866141732283472" right="0.70866141732283472" top="0.74803149606299213" bottom="0.74803149606299213" header="0.31496062992125984" footer="0.31496062992125984"/>
  <pageSetup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332"/>
  <sheetViews>
    <sheetView tabSelected="1" topLeftCell="Q1" zoomScale="80" zoomScaleNormal="80" workbookViewId="0">
      <selection activeCell="Y6" sqref="Y6:Z6"/>
    </sheetView>
  </sheetViews>
  <sheetFormatPr defaultColWidth="11.42578125" defaultRowHeight="23.25"/>
  <cols>
    <col min="1" max="1" width="13.85546875" style="2" customWidth="1"/>
    <col min="2" max="2" width="14.85546875" style="2" customWidth="1"/>
    <col min="3" max="3" width="42.7109375" style="2" customWidth="1"/>
    <col min="4" max="4" width="26.7109375" style="2" customWidth="1"/>
    <col min="5" max="6" width="15.5703125" style="2" customWidth="1"/>
    <col min="7" max="7" width="17.28515625" style="2" customWidth="1"/>
    <col min="8" max="8" width="16.140625" style="6" customWidth="1"/>
    <col min="9" max="9" width="28.140625" style="2" customWidth="1"/>
    <col min="10" max="10" width="7.7109375" style="2" customWidth="1"/>
    <col min="11" max="11" width="10.28515625" style="7" customWidth="1"/>
    <col min="12" max="12" width="22" style="2" customWidth="1"/>
    <col min="13" max="13" width="15.140625" style="6" customWidth="1"/>
    <col min="14" max="14" width="22.85546875" style="2" customWidth="1"/>
    <col min="15" max="15" width="7.42578125" style="8" customWidth="1"/>
    <col min="16" max="16" width="9.5703125" style="6" customWidth="1"/>
    <col min="17" max="17" width="22.42578125" style="2" customWidth="1"/>
    <col min="18" max="18" width="15.7109375" style="2" customWidth="1"/>
    <col min="19" max="19" width="23.28515625" style="2" customWidth="1"/>
    <col min="20" max="20" width="8.5703125" style="8" customWidth="1"/>
    <col min="21" max="21" width="8.5703125" style="2" customWidth="1"/>
    <col min="22" max="22" width="22.140625" style="2" customWidth="1"/>
    <col min="23" max="23" width="15.5703125" style="6" customWidth="1"/>
    <col min="24" max="24" width="20.140625" style="2" customWidth="1"/>
    <col min="25" max="25" width="6" style="2" customWidth="1"/>
    <col min="26" max="26" width="9.140625" style="2" customWidth="1"/>
    <col min="27" max="27" width="19.28515625" style="2" customWidth="1"/>
    <col min="28" max="28" width="12.5703125" style="6" customWidth="1"/>
    <col min="29" max="29" width="10.5703125" style="3" hidden="1" customWidth="1"/>
    <col min="30" max="30" width="35.28515625" style="11" customWidth="1"/>
    <col min="31" max="31" width="16.42578125" style="48" customWidth="1"/>
    <col min="32" max="33" width="11.42578125" style="52"/>
    <col min="34" max="35" width="11.42578125" style="48"/>
    <col min="36" max="51" width="11.42578125" style="65"/>
    <col min="52" max="16384" width="11.42578125" style="2"/>
  </cols>
  <sheetData>
    <row r="1" spans="1:51" s="54" customFormat="1" ht="30" customHeight="1">
      <c r="A1" s="82"/>
      <c r="B1" s="83"/>
      <c r="C1" s="90" t="s">
        <v>19</v>
      </c>
      <c r="D1" s="90"/>
      <c r="E1" s="90"/>
      <c r="F1" s="90"/>
      <c r="G1" s="90" t="s">
        <v>20</v>
      </c>
      <c r="H1" s="90"/>
      <c r="I1" s="90"/>
      <c r="J1" s="90"/>
      <c r="K1" s="90"/>
      <c r="L1" s="90"/>
      <c r="M1" s="100"/>
      <c r="N1" s="101"/>
      <c r="O1" s="101"/>
      <c r="P1" s="101"/>
      <c r="Q1" s="101"/>
      <c r="R1" s="101"/>
      <c r="S1" s="101"/>
      <c r="T1" s="101"/>
      <c r="U1" s="101"/>
      <c r="V1" s="101"/>
      <c r="W1" s="101"/>
      <c r="X1" s="101"/>
      <c r="Y1" s="101"/>
      <c r="Z1" s="101"/>
      <c r="AA1" s="101"/>
      <c r="AB1" s="101"/>
      <c r="AC1" s="101"/>
      <c r="AD1" s="101"/>
      <c r="AE1" s="47"/>
      <c r="AF1" s="51"/>
      <c r="AG1" s="51"/>
      <c r="AH1" s="47"/>
      <c r="AI1" s="48"/>
      <c r="AJ1" s="63"/>
      <c r="AK1" s="63"/>
      <c r="AL1" s="63"/>
      <c r="AM1" s="63"/>
      <c r="AN1" s="63"/>
      <c r="AO1" s="63"/>
      <c r="AP1" s="63"/>
      <c r="AQ1" s="63"/>
      <c r="AR1" s="63"/>
      <c r="AS1" s="63"/>
      <c r="AT1" s="63"/>
      <c r="AU1" s="63"/>
      <c r="AV1" s="63"/>
      <c r="AW1" s="63"/>
      <c r="AX1" s="63"/>
      <c r="AY1" s="63"/>
    </row>
    <row r="2" spans="1:51" s="54" customFormat="1" ht="30" customHeight="1">
      <c r="A2" s="82"/>
      <c r="B2" s="83"/>
      <c r="C2" s="90"/>
      <c r="D2" s="90"/>
      <c r="E2" s="90"/>
      <c r="F2" s="90"/>
      <c r="G2" s="90" t="s">
        <v>21</v>
      </c>
      <c r="H2" s="90"/>
      <c r="I2" s="90"/>
      <c r="J2" s="90"/>
      <c r="K2" s="90"/>
      <c r="L2" s="90"/>
      <c r="M2" s="100"/>
      <c r="N2" s="101"/>
      <c r="O2" s="101"/>
      <c r="P2" s="101"/>
      <c r="Q2" s="101"/>
      <c r="R2" s="101"/>
      <c r="S2" s="101"/>
      <c r="T2" s="101"/>
      <c r="U2" s="101"/>
      <c r="V2" s="101"/>
      <c r="W2" s="101"/>
      <c r="X2" s="101"/>
      <c r="Y2" s="101"/>
      <c r="Z2" s="101"/>
      <c r="AA2" s="101"/>
      <c r="AB2" s="101"/>
      <c r="AC2" s="101"/>
      <c r="AD2" s="101"/>
      <c r="AE2" s="47"/>
      <c r="AF2" s="51"/>
      <c r="AG2" s="51"/>
      <c r="AH2" s="47"/>
      <c r="AI2" s="48"/>
      <c r="AJ2" s="63"/>
      <c r="AK2" s="63"/>
      <c r="AL2" s="63"/>
      <c r="AM2" s="63"/>
      <c r="AN2" s="63"/>
      <c r="AO2" s="63"/>
      <c r="AP2" s="63"/>
      <c r="AQ2" s="63"/>
      <c r="AR2" s="63"/>
      <c r="AS2" s="63"/>
      <c r="AT2" s="63"/>
      <c r="AU2" s="63"/>
      <c r="AV2" s="63"/>
      <c r="AW2" s="63"/>
      <c r="AX2" s="63"/>
      <c r="AY2" s="63"/>
    </row>
    <row r="3" spans="1:51" s="54" customFormat="1" ht="30" customHeight="1">
      <c r="A3" s="82"/>
      <c r="B3" s="83"/>
      <c r="C3" s="90"/>
      <c r="D3" s="90"/>
      <c r="E3" s="90"/>
      <c r="F3" s="90"/>
      <c r="G3" s="90" t="s">
        <v>22</v>
      </c>
      <c r="H3" s="90"/>
      <c r="I3" s="90"/>
      <c r="J3" s="90"/>
      <c r="K3" s="90"/>
      <c r="L3" s="90"/>
      <c r="M3" s="102"/>
      <c r="N3" s="103"/>
      <c r="O3" s="103"/>
      <c r="P3" s="103"/>
      <c r="Q3" s="103"/>
      <c r="R3" s="103"/>
      <c r="S3" s="103"/>
      <c r="T3" s="103"/>
      <c r="U3" s="103"/>
      <c r="V3" s="103"/>
      <c r="W3" s="103"/>
      <c r="X3" s="103"/>
      <c r="Y3" s="103"/>
      <c r="Z3" s="103"/>
      <c r="AA3" s="103"/>
      <c r="AB3" s="103"/>
      <c r="AC3" s="103"/>
      <c r="AD3" s="103"/>
      <c r="AE3" s="47"/>
      <c r="AF3" s="51"/>
      <c r="AG3" s="51"/>
      <c r="AH3" s="47"/>
      <c r="AI3" s="48"/>
      <c r="AJ3" s="63"/>
      <c r="AK3" s="63"/>
      <c r="AL3" s="63"/>
      <c r="AM3" s="63"/>
      <c r="AN3" s="63"/>
      <c r="AO3" s="63"/>
      <c r="AP3" s="63"/>
      <c r="AQ3" s="63"/>
      <c r="AR3" s="63"/>
      <c r="AS3" s="63"/>
      <c r="AT3" s="63"/>
      <c r="AU3" s="63"/>
      <c r="AV3" s="63"/>
      <c r="AW3" s="63"/>
      <c r="AX3" s="63"/>
      <c r="AY3" s="63"/>
    </row>
    <row r="4" spans="1:51" s="54" customFormat="1" ht="68.25" customHeight="1">
      <c r="A4" s="87" t="s">
        <v>23</v>
      </c>
      <c r="B4" s="87"/>
      <c r="C4" s="44" t="s">
        <v>24</v>
      </c>
      <c r="D4" s="55" t="s">
        <v>25</v>
      </c>
      <c r="E4" s="88" t="s">
        <v>26</v>
      </c>
      <c r="F4" s="88"/>
      <c r="G4" s="88"/>
      <c r="H4" s="96" t="s">
        <v>27</v>
      </c>
      <c r="I4" s="97"/>
      <c r="J4" s="98" t="s">
        <v>28</v>
      </c>
      <c r="K4" s="98"/>
      <c r="L4" s="99"/>
      <c r="M4" s="92" t="s">
        <v>29</v>
      </c>
      <c r="N4" s="92"/>
      <c r="O4" s="92"/>
      <c r="P4" s="92"/>
      <c r="Q4" s="93" t="s">
        <v>30</v>
      </c>
      <c r="R4" s="93"/>
      <c r="S4" s="93"/>
      <c r="T4" s="93"/>
      <c r="U4" s="93"/>
      <c r="V4" s="78" t="s">
        <v>31</v>
      </c>
      <c r="W4" s="78"/>
      <c r="X4" s="78"/>
      <c r="Y4" s="78"/>
      <c r="Z4" s="81" t="s">
        <v>32</v>
      </c>
      <c r="AA4" s="81"/>
      <c r="AB4" s="81"/>
      <c r="AC4" s="56"/>
      <c r="AD4" s="77" t="s">
        <v>33</v>
      </c>
      <c r="AE4" s="47"/>
      <c r="AF4" s="51"/>
      <c r="AG4" s="51"/>
      <c r="AH4" s="47"/>
      <c r="AI4" s="48"/>
      <c r="AJ4" s="63"/>
      <c r="AK4" s="63"/>
      <c r="AL4" s="63"/>
      <c r="AM4" s="63"/>
      <c r="AN4" s="63"/>
      <c r="AO4" s="63"/>
      <c r="AP4" s="63"/>
      <c r="AQ4" s="63"/>
      <c r="AR4" s="63"/>
      <c r="AS4" s="63"/>
      <c r="AT4" s="63"/>
      <c r="AU4" s="63"/>
      <c r="AV4" s="63"/>
      <c r="AW4" s="63"/>
      <c r="AX4" s="63"/>
      <c r="AY4" s="63"/>
    </row>
    <row r="5" spans="1:51" s="54" customFormat="1" ht="58.5" customHeight="1">
      <c r="A5" s="89" t="s">
        <v>34</v>
      </c>
      <c r="B5" s="89"/>
      <c r="C5" s="84" t="s">
        <v>35</v>
      </c>
      <c r="D5" s="84" t="s">
        <v>36</v>
      </c>
      <c r="E5" s="84" t="s">
        <v>37</v>
      </c>
      <c r="F5" s="84"/>
      <c r="G5" s="84" t="s">
        <v>38</v>
      </c>
      <c r="H5" s="85" t="s">
        <v>39</v>
      </c>
      <c r="I5" s="85"/>
      <c r="J5" s="85"/>
      <c r="K5" s="85"/>
      <c r="L5" s="86"/>
      <c r="M5" s="91" t="s">
        <v>40</v>
      </c>
      <c r="N5" s="91"/>
      <c r="O5" s="91"/>
      <c r="P5" s="91"/>
      <c r="Q5" s="91"/>
      <c r="R5" s="80" t="s">
        <v>41</v>
      </c>
      <c r="S5" s="80"/>
      <c r="T5" s="80"/>
      <c r="U5" s="80"/>
      <c r="V5" s="80"/>
      <c r="W5" s="79" t="s">
        <v>42</v>
      </c>
      <c r="X5" s="79"/>
      <c r="Y5" s="79"/>
      <c r="Z5" s="79"/>
      <c r="AA5" s="79"/>
      <c r="AB5" s="76" t="s">
        <v>43</v>
      </c>
      <c r="AC5" s="56"/>
      <c r="AD5" s="77"/>
      <c r="AE5" s="47"/>
      <c r="AF5" s="52">
        <v>0.1</v>
      </c>
      <c r="AG5" s="52">
        <v>1</v>
      </c>
      <c r="AH5" s="47"/>
      <c r="AI5" s="48"/>
      <c r="AJ5" s="63"/>
      <c r="AK5" s="63"/>
      <c r="AL5" s="63"/>
      <c r="AM5" s="63"/>
      <c r="AN5" s="63"/>
      <c r="AO5" s="63"/>
      <c r="AP5" s="63"/>
      <c r="AQ5" s="63"/>
      <c r="AR5" s="63"/>
      <c r="AS5" s="63"/>
      <c r="AT5" s="63"/>
      <c r="AU5" s="63"/>
      <c r="AV5" s="63"/>
      <c r="AW5" s="63"/>
      <c r="AX5" s="63"/>
      <c r="AY5" s="63"/>
    </row>
    <row r="6" spans="1:51" s="54" customFormat="1" ht="74.25" customHeight="1">
      <c r="A6" s="84" t="s">
        <v>44</v>
      </c>
      <c r="B6" s="84" t="s">
        <v>45</v>
      </c>
      <c r="C6" s="84"/>
      <c r="D6" s="84"/>
      <c r="E6" s="84" t="s">
        <v>46</v>
      </c>
      <c r="F6" s="84" t="s">
        <v>47</v>
      </c>
      <c r="G6" s="84"/>
      <c r="H6" s="84" t="s">
        <v>48</v>
      </c>
      <c r="I6" s="94" t="s">
        <v>49</v>
      </c>
      <c r="J6" s="59" t="s">
        <v>50</v>
      </c>
      <c r="K6" s="60"/>
      <c r="L6" s="95" t="s">
        <v>51</v>
      </c>
      <c r="M6" s="76" t="s">
        <v>48</v>
      </c>
      <c r="N6" s="76" t="s">
        <v>52</v>
      </c>
      <c r="O6" s="76" t="s">
        <v>50</v>
      </c>
      <c r="P6" s="76"/>
      <c r="Q6" s="76" t="s">
        <v>51</v>
      </c>
      <c r="R6" s="76" t="s">
        <v>48</v>
      </c>
      <c r="S6" s="76" t="s">
        <v>53</v>
      </c>
      <c r="T6" s="76" t="s">
        <v>54</v>
      </c>
      <c r="U6" s="76"/>
      <c r="V6" s="76" t="s">
        <v>51</v>
      </c>
      <c r="W6" s="76" t="s">
        <v>48</v>
      </c>
      <c r="X6" s="76" t="s">
        <v>55</v>
      </c>
      <c r="Y6" s="61" t="s">
        <v>54</v>
      </c>
      <c r="Z6" s="62"/>
      <c r="AA6" s="76" t="s">
        <v>51</v>
      </c>
      <c r="AB6" s="76"/>
      <c r="AC6" s="42">
        <f>SUM(AC8:AC28)</f>
        <v>0</v>
      </c>
      <c r="AD6" s="49">
        <f>SUM(AD8:AD28)</f>
        <v>0</v>
      </c>
      <c r="AE6" s="47"/>
      <c r="AF6" s="52">
        <v>0.2</v>
      </c>
      <c r="AG6" s="52">
        <v>1</v>
      </c>
      <c r="AH6" s="47"/>
      <c r="AI6" s="48"/>
      <c r="AJ6" s="63"/>
      <c r="AK6" s="63"/>
      <c r="AL6" s="63"/>
      <c r="AM6" s="63"/>
      <c r="AN6" s="63"/>
      <c r="AO6" s="63"/>
      <c r="AP6" s="63"/>
      <c r="AQ6" s="63"/>
      <c r="AR6" s="63"/>
      <c r="AS6" s="63"/>
      <c r="AT6" s="63"/>
      <c r="AU6" s="63"/>
      <c r="AV6" s="63"/>
      <c r="AW6" s="63"/>
      <c r="AX6" s="63"/>
      <c r="AY6" s="63"/>
    </row>
    <row r="7" spans="1:51" s="54" customFormat="1" ht="16.5" customHeight="1">
      <c r="A7" s="84"/>
      <c r="B7" s="84"/>
      <c r="C7" s="84"/>
      <c r="D7" s="84"/>
      <c r="E7" s="84"/>
      <c r="F7" s="84"/>
      <c r="G7" s="84"/>
      <c r="H7" s="84"/>
      <c r="I7" s="94"/>
      <c r="J7" s="57" t="s">
        <v>56</v>
      </c>
      <c r="K7" s="57" t="s">
        <v>57</v>
      </c>
      <c r="L7" s="95"/>
      <c r="M7" s="76"/>
      <c r="N7" s="76"/>
      <c r="O7" s="58" t="s">
        <v>56</v>
      </c>
      <c r="P7" s="58" t="s">
        <v>57</v>
      </c>
      <c r="Q7" s="76"/>
      <c r="R7" s="76"/>
      <c r="S7" s="76"/>
      <c r="T7" s="58" t="s">
        <v>56</v>
      </c>
      <c r="U7" s="58" t="s">
        <v>57</v>
      </c>
      <c r="V7" s="76"/>
      <c r="W7" s="76"/>
      <c r="X7" s="76"/>
      <c r="Y7" s="58" t="s">
        <v>56</v>
      </c>
      <c r="Z7" s="58" t="s">
        <v>57</v>
      </c>
      <c r="AA7" s="76"/>
      <c r="AB7" s="76"/>
      <c r="AC7" s="42"/>
      <c r="AD7" s="43"/>
      <c r="AE7" s="47"/>
      <c r="AF7" s="52">
        <v>0.3</v>
      </c>
      <c r="AG7" s="52">
        <v>1</v>
      </c>
      <c r="AH7" s="47"/>
      <c r="AI7" s="48"/>
      <c r="AJ7" s="63"/>
      <c r="AK7" s="63"/>
      <c r="AL7" s="63"/>
      <c r="AM7" s="63"/>
      <c r="AN7" s="63"/>
      <c r="AO7" s="63"/>
      <c r="AP7" s="63"/>
      <c r="AQ7" s="63"/>
      <c r="AR7" s="63"/>
      <c r="AS7" s="63"/>
      <c r="AT7" s="63"/>
      <c r="AU7" s="63"/>
      <c r="AV7" s="63"/>
      <c r="AW7" s="63"/>
      <c r="AX7" s="63"/>
      <c r="AY7" s="63"/>
    </row>
    <row r="8" spans="1:51" s="9" customFormat="1" ht="28.5" customHeight="1">
      <c r="A8" s="23"/>
      <c r="B8" s="24"/>
      <c r="C8" s="25"/>
      <c r="D8" s="26"/>
      <c r="E8" s="23"/>
      <c r="F8" s="23"/>
      <c r="G8" s="25"/>
      <c r="H8" s="27"/>
      <c r="I8" s="23"/>
      <c r="J8" s="24"/>
      <c r="K8" s="28" t="str">
        <f>IFERROR(IF(AND($D8&lt;&gt;"",J8&lt;&gt;"",H8&lt;&gt;""),$AC8/COUNTA($I8,$M8,$R8,$W8),""),"")</f>
        <v/>
      </c>
      <c r="L8" s="29"/>
      <c r="M8" s="27"/>
      <c r="N8" s="36"/>
      <c r="O8" s="37"/>
      <c r="P8" s="38" t="str">
        <f>IFERROR(IF(AND($D8&lt;&gt;"",O8&lt;&gt;"",N8&lt;&gt;""),$AC8/COUNTA($I8,$M8,$R8,$W8),""),"")</f>
        <v/>
      </c>
      <c r="Q8" s="36"/>
      <c r="R8" s="27"/>
      <c r="S8" s="36"/>
      <c r="T8" s="37"/>
      <c r="U8" s="38" t="str">
        <f>IFERROR(IF(AND($D8&lt;&gt;"",T8&lt;&gt;"",S8&lt;&gt;""),$AC8/COUNTA($I8,$M8,$R8,$W8),""),"")</f>
        <v/>
      </c>
      <c r="V8" s="39"/>
      <c r="W8" s="27"/>
      <c r="X8" s="36"/>
      <c r="Y8" s="24"/>
      <c r="Z8" s="38" t="str">
        <f>IFERROR(IF(AND($D8&lt;&gt;"",Y8&lt;&gt;"",X8&lt;&gt;""),$AC8/COUNTA($I8,$M8,$R8,$W8),""),"")</f>
        <v/>
      </c>
      <c r="AA8" s="36"/>
      <c r="AB8" s="40" t="s">
        <v>58</v>
      </c>
      <c r="AC8" s="41" t="str">
        <f>IF($D8&lt;&gt;"",(1/COUNTA($D$8:$D$151)),"")</f>
        <v/>
      </c>
      <c r="AD8" s="50" t="str">
        <f t="shared" ref="AD8:AD71" si="0">IF($D8&lt;&gt;"",SUM($Z8,$U8,$P8,$K8),"")</f>
        <v/>
      </c>
      <c r="AE8" s="47"/>
      <c r="AF8" s="52">
        <v>0.4</v>
      </c>
      <c r="AG8" s="52">
        <v>1</v>
      </c>
      <c r="AH8" s="47"/>
      <c r="AI8" s="53"/>
      <c r="AJ8" s="64"/>
      <c r="AK8" s="64"/>
      <c r="AL8" s="64"/>
      <c r="AM8" s="64"/>
      <c r="AN8" s="64"/>
      <c r="AO8" s="64"/>
      <c r="AP8" s="64"/>
      <c r="AQ8" s="64"/>
      <c r="AR8" s="64"/>
      <c r="AS8" s="64"/>
      <c r="AT8" s="64"/>
      <c r="AU8" s="64"/>
      <c r="AV8" s="64"/>
      <c r="AW8" s="64"/>
      <c r="AX8" s="64"/>
      <c r="AY8" s="64"/>
    </row>
    <row r="9" spans="1:51" ht="28.5" customHeight="1">
      <c r="A9" s="23"/>
      <c r="B9" s="24"/>
      <c r="C9" s="25"/>
      <c r="D9" s="26"/>
      <c r="E9" s="23"/>
      <c r="F9" s="23"/>
      <c r="G9" s="25"/>
      <c r="H9" s="27"/>
      <c r="I9" s="23"/>
      <c r="J9" s="24"/>
      <c r="K9" s="28" t="str">
        <f t="shared" ref="K9:K72" si="1">IFERROR(IF(AND($D9&lt;&gt;"",J9&lt;&gt;"",H9&lt;&gt;""),$AC9/COUNTA($I9,$M9,$R9,$W9),""),"")</f>
        <v/>
      </c>
      <c r="L9" s="29"/>
      <c r="M9" s="27"/>
      <c r="N9" s="36"/>
      <c r="O9" s="21"/>
      <c r="P9" s="38" t="str">
        <f t="shared" ref="P9:P72" si="2">IFERROR(IF(AND($D9&lt;&gt;"",O9&lt;&gt;"",N9&lt;&gt;""),$AC9/COUNTA($I9,$M9,$R9,$W9),""),"")</f>
        <v/>
      </c>
      <c r="Q9" s="24"/>
      <c r="R9" s="27"/>
      <c r="S9" s="24"/>
      <c r="T9" s="21"/>
      <c r="U9" s="38" t="str">
        <f t="shared" ref="U9:U72" si="3">IFERROR(IF(AND($D9&lt;&gt;"",T9&lt;&gt;"",S9&lt;&gt;""),$AC9/COUNTA($I9,$M9,$R9,$W9),""),"")</f>
        <v/>
      </c>
      <c r="V9" s="30"/>
      <c r="W9" s="27"/>
      <c r="X9" s="24"/>
      <c r="Y9" s="24"/>
      <c r="Z9" s="38" t="str">
        <f t="shared" ref="Z9:Z72" si="4">IFERROR(IF(AND($D9&lt;&gt;"",Y9&lt;&gt;"",X9&lt;&gt;""),$AC9/COUNTA($I9,$M9,$R9,$W9),""),"")</f>
        <v/>
      </c>
      <c r="AA9" s="32"/>
      <c r="AB9" s="31"/>
      <c r="AC9" s="22" t="str">
        <f t="shared" ref="AC9:AC72" si="5">IF($D9&lt;&gt;"",(1/COUNTA($D$8:$D$151)),"")</f>
        <v/>
      </c>
      <c r="AD9" s="33" t="str">
        <f t="shared" si="0"/>
        <v/>
      </c>
      <c r="AE9" s="47"/>
      <c r="AF9" s="52">
        <v>0.5</v>
      </c>
      <c r="AG9" s="52">
        <v>1</v>
      </c>
      <c r="AH9" s="47"/>
    </row>
    <row r="10" spans="1:51" ht="28.5" customHeight="1">
      <c r="A10" s="23"/>
      <c r="B10" s="24"/>
      <c r="C10" s="25"/>
      <c r="D10" s="26"/>
      <c r="E10" s="23"/>
      <c r="F10" s="23"/>
      <c r="G10" s="25"/>
      <c r="H10" s="27"/>
      <c r="I10" s="23"/>
      <c r="J10" s="24"/>
      <c r="K10" s="28" t="str">
        <f t="shared" si="1"/>
        <v/>
      </c>
      <c r="L10" s="29"/>
      <c r="M10" s="27"/>
      <c r="N10" s="36"/>
      <c r="O10" s="21"/>
      <c r="P10" s="38" t="str">
        <f t="shared" si="2"/>
        <v/>
      </c>
      <c r="Q10" s="24"/>
      <c r="R10" s="27"/>
      <c r="S10" s="24"/>
      <c r="T10" s="21"/>
      <c r="U10" s="38" t="str">
        <f t="shared" si="3"/>
        <v/>
      </c>
      <c r="V10" s="30"/>
      <c r="W10" s="27"/>
      <c r="X10" s="24"/>
      <c r="Y10" s="24"/>
      <c r="Z10" s="38" t="str">
        <f t="shared" si="4"/>
        <v/>
      </c>
      <c r="AA10" s="24"/>
      <c r="AB10" s="31"/>
      <c r="AC10" s="22" t="str">
        <f t="shared" si="5"/>
        <v/>
      </c>
      <c r="AD10" s="33" t="str">
        <f t="shared" si="0"/>
        <v/>
      </c>
      <c r="AE10" s="47"/>
      <c r="AF10" s="52">
        <v>0.6</v>
      </c>
      <c r="AG10" s="52">
        <v>1</v>
      </c>
      <c r="AH10" s="47"/>
    </row>
    <row r="11" spans="1:51" ht="28.5" customHeight="1">
      <c r="A11" s="23"/>
      <c r="B11" s="24"/>
      <c r="C11" s="25"/>
      <c r="D11" s="26"/>
      <c r="E11" s="23"/>
      <c r="F11" s="23"/>
      <c r="G11" s="25"/>
      <c r="H11" s="27"/>
      <c r="I11" s="24"/>
      <c r="J11" s="24"/>
      <c r="K11" s="28" t="str">
        <f t="shared" si="1"/>
        <v/>
      </c>
      <c r="L11" s="24"/>
      <c r="M11" s="27"/>
      <c r="N11" s="36"/>
      <c r="O11" s="21"/>
      <c r="P11" s="38" t="str">
        <f t="shared" si="2"/>
        <v/>
      </c>
      <c r="Q11" s="24"/>
      <c r="R11" s="27"/>
      <c r="S11" s="24"/>
      <c r="T11" s="21"/>
      <c r="U11" s="38" t="str">
        <f t="shared" si="3"/>
        <v/>
      </c>
      <c r="V11" s="30"/>
      <c r="W11" s="27"/>
      <c r="X11" s="24"/>
      <c r="Y11" s="24"/>
      <c r="Z11" s="38" t="str">
        <f t="shared" si="4"/>
        <v/>
      </c>
      <c r="AA11" s="24"/>
      <c r="AB11" s="31"/>
      <c r="AC11" s="22" t="str">
        <f t="shared" si="5"/>
        <v/>
      </c>
      <c r="AD11" s="33" t="str">
        <f t="shared" si="0"/>
        <v/>
      </c>
      <c r="AE11" s="47"/>
      <c r="AF11" s="52">
        <v>0.7</v>
      </c>
      <c r="AG11" s="52">
        <v>1</v>
      </c>
      <c r="AH11" s="47"/>
    </row>
    <row r="12" spans="1:51" ht="28.5" customHeight="1">
      <c r="A12" s="23"/>
      <c r="B12" s="24"/>
      <c r="C12" s="25"/>
      <c r="D12" s="26"/>
      <c r="E12" s="23"/>
      <c r="F12" s="23"/>
      <c r="G12" s="25"/>
      <c r="H12" s="27"/>
      <c r="I12" s="24"/>
      <c r="J12" s="24"/>
      <c r="K12" s="28" t="str">
        <f t="shared" si="1"/>
        <v/>
      </c>
      <c r="L12" s="24"/>
      <c r="M12" s="27"/>
      <c r="N12" s="36"/>
      <c r="O12" s="21"/>
      <c r="P12" s="38" t="str">
        <f t="shared" si="2"/>
        <v/>
      </c>
      <c r="Q12" s="24"/>
      <c r="R12" s="27"/>
      <c r="S12" s="24"/>
      <c r="T12" s="21"/>
      <c r="U12" s="38" t="str">
        <f t="shared" si="3"/>
        <v/>
      </c>
      <c r="V12" s="24"/>
      <c r="W12" s="27"/>
      <c r="X12" s="24"/>
      <c r="Y12" s="24"/>
      <c r="Z12" s="38" t="str">
        <f t="shared" si="4"/>
        <v/>
      </c>
      <c r="AA12" s="34"/>
      <c r="AB12" s="31"/>
      <c r="AC12" s="22" t="str">
        <f t="shared" si="5"/>
        <v/>
      </c>
      <c r="AD12" s="33" t="str">
        <f t="shared" si="0"/>
        <v/>
      </c>
      <c r="AE12" s="47"/>
      <c r="AF12" s="52">
        <v>0.8</v>
      </c>
      <c r="AG12" s="52">
        <v>1</v>
      </c>
      <c r="AH12" s="47"/>
    </row>
    <row r="13" spans="1:51" ht="28.5" customHeight="1">
      <c r="A13" s="23"/>
      <c r="B13" s="24"/>
      <c r="C13" s="25"/>
      <c r="D13" s="26"/>
      <c r="E13" s="23"/>
      <c r="F13" s="23"/>
      <c r="G13" s="25"/>
      <c r="H13" s="27"/>
      <c r="I13" s="24"/>
      <c r="J13" s="24"/>
      <c r="K13" s="28" t="str">
        <f t="shared" si="1"/>
        <v/>
      </c>
      <c r="L13" s="24"/>
      <c r="M13" s="27"/>
      <c r="N13" s="36"/>
      <c r="O13" s="21"/>
      <c r="P13" s="38" t="str">
        <f t="shared" si="2"/>
        <v/>
      </c>
      <c r="Q13" s="24"/>
      <c r="R13" s="27"/>
      <c r="S13" s="24"/>
      <c r="T13" s="21"/>
      <c r="U13" s="38" t="str">
        <f t="shared" si="3"/>
        <v/>
      </c>
      <c r="V13" s="24"/>
      <c r="W13" s="27"/>
      <c r="X13" s="24"/>
      <c r="Y13" s="24"/>
      <c r="Z13" s="38" t="str">
        <f t="shared" si="4"/>
        <v/>
      </c>
      <c r="AA13" s="34"/>
      <c r="AB13" s="31"/>
      <c r="AC13" s="22" t="str">
        <f t="shared" si="5"/>
        <v/>
      </c>
      <c r="AD13" s="33" t="str">
        <f t="shared" si="0"/>
        <v/>
      </c>
      <c r="AE13" s="47"/>
      <c r="AF13" s="52">
        <v>0.9</v>
      </c>
      <c r="AG13" s="52">
        <v>1</v>
      </c>
      <c r="AH13" s="47"/>
    </row>
    <row r="14" spans="1:51" ht="34.5" customHeight="1">
      <c r="A14" s="23"/>
      <c r="B14" s="24"/>
      <c r="C14" s="25"/>
      <c r="D14" s="26"/>
      <c r="E14" s="23"/>
      <c r="F14" s="23"/>
      <c r="G14" s="46"/>
      <c r="H14" s="45"/>
      <c r="I14" s="24"/>
      <c r="J14" s="24"/>
      <c r="K14" s="28" t="str">
        <f t="shared" si="1"/>
        <v/>
      </c>
      <c r="L14" s="29"/>
      <c r="M14" s="27"/>
      <c r="N14" s="24"/>
      <c r="O14" s="21"/>
      <c r="P14" s="38" t="str">
        <f t="shared" si="2"/>
        <v/>
      </c>
      <c r="Q14" s="24"/>
      <c r="R14" s="27"/>
      <c r="S14" s="24"/>
      <c r="T14" s="21"/>
      <c r="U14" s="38" t="str">
        <f t="shared" si="3"/>
        <v/>
      </c>
      <c r="V14" s="24"/>
      <c r="W14" s="27"/>
      <c r="X14" s="24"/>
      <c r="Y14" s="24"/>
      <c r="Z14" s="38" t="str">
        <f t="shared" si="4"/>
        <v/>
      </c>
      <c r="AA14" s="34"/>
      <c r="AB14" s="31"/>
      <c r="AC14" s="22" t="str">
        <f t="shared" si="5"/>
        <v/>
      </c>
      <c r="AD14" s="33" t="str">
        <f t="shared" si="0"/>
        <v/>
      </c>
      <c r="AE14" s="47"/>
      <c r="AF14" s="52">
        <v>1</v>
      </c>
      <c r="AG14" s="52">
        <f>SUM(AG5:AG13)</f>
        <v>9</v>
      </c>
      <c r="AH14" s="47"/>
    </row>
    <row r="15" spans="1:51" ht="34.5" customHeight="1">
      <c r="A15" s="23"/>
      <c r="B15" s="24"/>
      <c r="C15" s="25"/>
      <c r="D15" s="26"/>
      <c r="E15" s="23"/>
      <c r="F15" s="23"/>
      <c r="G15" s="25"/>
      <c r="H15" s="23"/>
      <c r="I15" s="24"/>
      <c r="J15" s="24"/>
      <c r="K15" s="28" t="str">
        <f t="shared" si="1"/>
        <v/>
      </c>
      <c r="L15" s="29"/>
      <c r="M15" s="27"/>
      <c r="N15" s="24"/>
      <c r="O15" s="21"/>
      <c r="P15" s="38" t="str">
        <f t="shared" si="2"/>
        <v/>
      </c>
      <c r="Q15" s="24"/>
      <c r="R15" s="27"/>
      <c r="S15" s="24"/>
      <c r="T15" s="21"/>
      <c r="U15" s="38" t="str">
        <f t="shared" si="3"/>
        <v/>
      </c>
      <c r="V15" s="24"/>
      <c r="W15" s="27"/>
      <c r="X15" s="24"/>
      <c r="Y15" s="24"/>
      <c r="Z15" s="38" t="str">
        <f t="shared" si="4"/>
        <v/>
      </c>
      <c r="AA15" s="34"/>
      <c r="AB15" s="31"/>
      <c r="AC15" s="22" t="str">
        <f t="shared" si="5"/>
        <v/>
      </c>
      <c r="AD15" s="33" t="str">
        <f t="shared" si="0"/>
        <v/>
      </c>
      <c r="AE15" s="47"/>
      <c r="AF15" s="51" t="s">
        <v>59</v>
      </c>
      <c r="AG15" s="52">
        <f>+AD6*PI()</f>
        <v>0</v>
      </c>
      <c r="AH15" s="47"/>
    </row>
    <row r="16" spans="1:51" ht="34.5" customHeight="1">
      <c r="A16" s="23"/>
      <c r="B16" s="24"/>
      <c r="C16" s="25"/>
      <c r="D16" s="26"/>
      <c r="E16" s="23"/>
      <c r="F16" s="23"/>
      <c r="G16" s="25"/>
      <c r="H16" s="23"/>
      <c r="I16" s="24"/>
      <c r="J16" s="24"/>
      <c r="K16" s="28" t="str">
        <f t="shared" si="1"/>
        <v/>
      </c>
      <c r="L16" s="26"/>
      <c r="M16" s="27"/>
      <c r="N16" s="24"/>
      <c r="O16" s="21"/>
      <c r="P16" s="38" t="str">
        <f t="shared" si="2"/>
        <v/>
      </c>
      <c r="Q16" s="24"/>
      <c r="R16" s="27"/>
      <c r="S16" s="24"/>
      <c r="T16" s="21"/>
      <c r="U16" s="38" t="str">
        <f t="shared" si="3"/>
        <v/>
      </c>
      <c r="V16" s="24"/>
      <c r="W16" s="27"/>
      <c r="X16" s="24"/>
      <c r="Y16" s="24"/>
      <c r="Z16" s="38" t="str">
        <f t="shared" si="4"/>
        <v/>
      </c>
      <c r="AA16" s="34"/>
      <c r="AB16" s="31"/>
      <c r="AC16" s="22" t="str">
        <f t="shared" si="5"/>
        <v/>
      </c>
      <c r="AD16" s="33" t="str">
        <f t="shared" si="0"/>
        <v/>
      </c>
      <c r="AE16" s="47"/>
      <c r="AF16" s="51"/>
      <c r="AG16" s="52" t="s">
        <v>60</v>
      </c>
      <c r="AH16" s="47"/>
      <c r="AJ16" s="66"/>
    </row>
    <row r="17" spans="1:34" ht="34.5" customHeight="1">
      <c r="A17" s="23"/>
      <c r="B17" s="34"/>
      <c r="C17" s="34"/>
      <c r="D17" s="34"/>
      <c r="E17" s="23"/>
      <c r="F17" s="23"/>
      <c r="G17" s="34"/>
      <c r="H17" s="23"/>
      <c r="I17" s="34"/>
      <c r="J17" s="34"/>
      <c r="K17" s="28" t="str">
        <f t="shared" si="1"/>
        <v/>
      </c>
      <c r="L17" s="34"/>
      <c r="M17" s="27"/>
      <c r="N17" s="34"/>
      <c r="O17" s="35"/>
      <c r="P17" s="38" t="str">
        <f t="shared" si="2"/>
        <v/>
      </c>
      <c r="Q17" s="34"/>
      <c r="R17" s="27"/>
      <c r="S17" s="34"/>
      <c r="T17" s="35"/>
      <c r="U17" s="38" t="str">
        <f t="shared" si="3"/>
        <v/>
      </c>
      <c r="V17" s="34"/>
      <c r="W17" s="27"/>
      <c r="X17" s="34"/>
      <c r="Y17" s="34"/>
      <c r="Z17" s="38" t="str">
        <f t="shared" si="4"/>
        <v/>
      </c>
      <c r="AA17" s="34"/>
      <c r="AB17" s="31"/>
      <c r="AC17" s="22" t="str">
        <f t="shared" si="5"/>
        <v/>
      </c>
      <c r="AD17" s="33" t="str">
        <f t="shared" si="0"/>
        <v/>
      </c>
      <c r="AE17" s="47"/>
      <c r="AF17" s="51" t="s">
        <v>61</v>
      </c>
      <c r="AG17" s="52">
        <v>0</v>
      </c>
      <c r="AH17" s="47"/>
    </row>
    <row r="18" spans="1:34" ht="34.5" customHeight="1">
      <c r="A18" s="23"/>
      <c r="B18" s="34"/>
      <c r="C18" s="34"/>
      <c r="D18" s="34"/>
      <c r="E18" s="23"/>
      <c r="F18" s="23"/>
      <c r="G18" s="34"/>
      <c r="H18" s="23"/>
      <c r="I18" s="34"/>
      <c r="J18" s="34"/>
      <c r="K18" s="28" t="str">
        <f t="shared" si="1"/>
        <v/>
      </c>
      <c r="L18" s="34"/>
      <c r="M18" s="27"/>
      <c r="N18" s="34"/>
      <c r="O18" s="35"/>
      <c r="P18" s="38" t="str">
        <f t="shared" si="2"/>
        <v/>
      </c>
      <c r="Q18" s="34"/>
      <c r="R18" s="27"/>
      <c r="S18" s="34"/>
      <c r="T18" s="35"/>
      <c r="U18" s="38" t="str">
        <f t="shared" si="3"/>
        <v/>
      </c>
      <c r="V18" s="34"/>
      <c r="W18" s="27"/>
      <c r="X18" s="34"/>
      <c r="Y18" s="34"/>
      <c r="Z18" s="38" t="str">
        <f t="shared" si="4"/>
        <v/>
      </c>
      <c r="AA18" s="34"/>
      <c r="AB18" s="31"/>
      <c r="AC18" s="22" t="str">
        <f t="shared" si="5"/>
        <v/>
      </c>
      <c r="AD18" s="33" t="str">
        <f t="shared" si="0"/>
        <v/>
      </c>
      <c r="AE18" s="47"/>
      <c r="AF18" s="51" t="s">
        <v>62</v>
      </c>
      <c r="AG18" s="52">
        <f>COS(AG15)*-1</f>
        <v>-1</v>
      </c>
      <c r="AH18" s="47"/>
    </row>
    <row r="19" spans="1:34" ht="34.5" customHeight="1">
      <c r="A19" s="23"/>
      <c r="B19" s="34"/>
      <c r="C19" s="34"/>
      <c r="D19" s="34"/>
      <c r="E19" s="23"/>
      <c r="F19" s="23"/>
      <c r="G19" s="34"/>
      <c r="H19" s="23"/>
      <c r="I19" s="34"/>
      <c r="J19" s="34"/>
      <c r="K19" s="28" t="str">
        <f t="shared" si="1"/>
        <v/>
      </c>
      <c r="L19" s="34"/>
      <c r="M19" s="27"/>
      <c r="N19" s="34"/>
      <c r="O19" s="35"/>
      <c r="P19" s="38" t="str">
        <f t="shared" si="2"/>
        <v/>
      </c>
      <c r="Q19" s="34"/>
      <c r="R19" s="27"/>
      <c r="S19" s="34"/>
      <c r="T19" s="35"/>
      <c r="U19" s="38" t="str">
        <f t="shared" si="3"/>
        <v/>
      </c>
      <c r="V19" s="34"/>
      <c r="W19" s="27"/>
      <c r="X19" s="34"/>
      <c r="Y19" s="34"/>
      <c r="Z19" s="38" t="str">
        <f t="shared" si="4"/>
        <v/>
      </c>
      <c r="AA19" s="34"/>
      <c r="AB19" s="31"/>
      <c r="AC19" s="22" t="str">
        <f t="shared" si="5"/>
        <v/>
      </c>
      <c r="AD19" s="33" t="str">
        <f t="shared" si="0"/>
        <v/>
      </c>
      <c r="AE19" s="47"/>
      <c r="AF19" s="51"/>
      <c r="AG19" s="52" t="s">
        <v>63</v>
      </c>
      <c r="AH19" s="47"/>
    </row>
    <row r="20" spans="1:34" ht="34.5" customHeight="1">
      <c r="A20" s="23"/>
      <c r="B20" s="34"/>
      <c r="C20" s="34"/>
      <c r="D20" s="34"/>
      <c r="E20" s="23"/>
      <c r="F20" s="23"/>
      <c r="G20" s="34"/>
      <c r="H20" s="23"/>
      <c r="I20" s="34"/>
      <c r="J20" s="34"/>
      <c r="K20" s="28" t="str">
        <f t="shared" si="1"/>
        <v/>
      </c>
      <c r="L20" s="34"/>
      <c r="M20" s="27"/>
      <c r="N20" s="34"/>
      <c r="O20" s="35"/>
      <c r="P20" s="38" t="str">
        <f t="shared" si="2"/>
        <v/>
      </c>
      <c r="Q20" s="34"/>
      <c r="R20" s="27"/>
      <c r="S20" s="34"/>
      <c r="T20" s="35"/>
      <c r="U20" s="38" t="str">
        <f t="shared" si="3"/>
        <v/>
      </c>
      <c r="V20" s="34"/>
      <c r="W20" s="27"/>
      <c r="X20" s="34"/>
      <c r="Y20" s="34"/>
      <c r="Z20" s="38" t="str">
        <f t="shared" si="4"/>
        <v/>
      </c>
      <c r="AA20" s="34"/>
      <c r="AB20" s="31"/>
      <c r="AC20" s="22" t="str">
        <f t="shared" si="5"/>
        <v/>
      </c>
      <c r="AD20" s="33" t="str">
        <f t="shared" si="0"/>
        <v/>
      </c>
      <c r="AE20" s="47"/>
      <c r="AF20" s="51" t="s">
        <v>61</v>
      </c>
      <c r="AG20" s="52">
        <v>0</v>
      </c>
      <c r="AH20" s="47"/>
    </row>
    <row r="21" spans="1:34" ht="34.5" customHeight="1">
      <c r="A21" s="23"/>
      <c r="B21" s="34"/>
      <c r="C21" s="34"/>
      <c r="D21" s="34"/>
      <c r="E21" s="23"/>
      <c r="F21" s="23"/>
      <c r="G21" s="34"/>
      <c r="H21" s="23"/>
      <c r="I21" s="34"/>
      <c r="J21" s="34"/>
      <c r="K21" s="28" t="str">
        <f t="shared" si="1"/>
        <v/>
      </c>
      <c r="L21" s="34"/>
      <c r="M21" s="27"/>
      <c r="N21" s="34"/>
      <c r="O21" s="35"/>
      <c r="P21" s="38" t="str">
        <f t="shared" si="2"/>
        <v/>
      </c>
      <c r="Q21" s="34"/>
      <c r="R21" s="27"/>
      <c r="S21" s="34"/>
      <c r="T21" s="35"/>
      <c r="U21" s="38" t="str">
        <f t="shared" si="3"/>
        <v/>
      </c>
      <c r="V21" s="34"/>
      <c r="W21" s="27"/>
      <c r="X21" s="34"/>
      <c r="Y21" s="34"/>
      <c r="Z21" s="38" t="str">
        <f t="shared" si="4"/>
        <v/>
      </c>
      <c r="AA21" s="34"/>
      <c r="AB21" s="31"/>
      <c r="AC21" s="22" t="str">
        <f t="shared" si="5"/>
        <v/>
      </c>
      <c r="AD21" s="33" t="str">
        <f t="shared" si="0"/>
        <v/>
      </c>
      <c r="AE21" s="47"/>
      <c r="AF21" s="51" t="s">
        <v>62</v>
      </c>
      <c r="AG21" s="52">
        <f>SIN(AG15)</f>
        <v>0</v>
      </c>
      <c r="AH21" s="47"/>
    </row>
    <row r="22" spans="1:34" ht="34.5" customHeight="1">
      <c r="A22" s="23"/>
      <c r="B22" s="34"/>
      <c r="C22" s="34"/>
      <c r="D22" s="34"/>
      <c r="E22" s="23"/>
      <c r="F22" s="23"/>
      <c r="G22" s="34"/>
      <c r="H22" s="23"/>
      <c r="I22" s="34"/>
      <c r="J22" s="34"/>
      <c r="K22" s="28" t="str">
        <f t="shared" si="1"/>
        <v/>
      </c>
      <c r="L22" s="34"/>
      <c r="M22" s="27"/>
      <c r="N22" s="34"/>
      <c r="O22" s="35"/>
      <c r="P22" s="38" t="str">
        <f t="shared" si="2"/>
        <v/>
      </c>
      <c r="Q22" s="34"/>
      <c r="R22" s="27"/>
      <c r="S22" s="34"/>
      <c r="T22" s="35"/>
      <c r="U22" s="38" t="str">
        <f t="shared" si="3"/>
        <v/>
      </c>
      <c r="V22" s="34"/>
      <c r="W22" s="27"/>
      <c r="X22" s="34"/>
      <c r="Y22" s="34"/>
      <c r="Z22" s="38" t="str">
        <f t="shared" si="4"/>
        <v/>
      </c>
      <c r="AA22" s="34"/>
      <c r="AB22" s="31"/>
      <c r="AC22" s="22" t="str">
        <f t="shared" si="5"/>
        <v/>
      </c>
      <c r="AD22" s="33" t="str">
        <f t="shared" si="0"/>
        <v/>
      </c>
      <c r="AE22" s="47"/>
      <c r="AF22" s="51"/>
      <c r="AH22" s="47"/>
    </row>
    <row r="23" spans="1:34" ht="34.5" customHeight="1">
      <c r="A23" s="23"/>
      <c r="B23" s="34"/>
      <c r="C23" s="34"/>
      <c r="D23" s="34"/>
      <c r="E23" s="23"/>
      <c r="F23" s="23"/>
      <c r="G23" s="34"/>
      <c r="H23" s="23"/>
      <c r="I23" s="34"/>
      <c r="J23" s="34"/>
      <c r="K23" s="28" t="str">
        <f t="shared" si="1"/>
        <v/>
      </c>
      <c r="L23" s="34"/>
      <c r="M23" s="27"/>
      <c r="N23" s="34"/>
      <c r="O23" s="35"/>
      <c r="P23" s="38" t="str">
        <f t="shared" si="2"/>
        <v/>
      </c>
      <c r="Q23" s="34"/>
      <c r="R23" s="27"/>
      <c r="S23" s="34"/>
      <c r="T23" s="35"/>
      <c r="U23" s="38" t="str">
        <f t="shared" si="3"/>
        <v/>
      </c>
      <c r="V23" s="34"/>
      <c r="W23" s="27"/>
      <c r="X23" s="34"/>
      <c r="Y23" s="34"/>
      <c r="Z23" s="38" t="str">
        <f t="shared" si="4"/>
        <v/>
      </c>
      <c r="AA23" s="34"/>
      <c r="AB23" s="31"/>
      <c r="AC23" s="22" t="str">
        <f t="shared" si="5"/>
        <v/>
      </c>
      <c r="AD23" s="33" t="str">
        <f t="shared" si="0"/>
        <v/>
      </c>
      <c r="AE23" s="47"/>
      <c r="AF23" s="51"/>
      <c r="AH23" s="47"/>
    </row>
    <row r="24" spans="1:34" ht="34.5" customHeight="1">
      <c r="A24" s="23"/>
      <c r="B24" s="34"/>
      <c r="C24" s="34"/>
      <c r="D24" s="34"/>
      <c r="E24" s="23"/>
      <c r="F24" s="23"/>
      <c r="G24" s="34"/>
      <c r="H24" s="23"/>
      <c r="I24" s="34"/>
      <c r="J24" s="34"/>
      <c r="K24" s="28" t="str">
        <f t="shared" si="1"/>
        <v/>
      </c>
      <c r="L24" s="34"/>
      <c r="M24" s="27"/>
      <c r="N24" s="34"/>
      <c r="O24" s="35"/>
      <c r="P24" s="38" t="str">
        <f t="shared" si="2"/>
        <v/>
      </c>
      <c r="Q24" s="34"/>
      <c r="R24" s="27"/>
      <c r="S24" s="34"/>
      <c r="T24" s="35"/>
      <c r="U24" s="38" t="str">
        <f t="shared" si="3"/>
        <v/>
      </c>
      <c r="V24" s="34"/>
      <c r="W24" s="27"/>
      <c r="X24" s="34"/>
      <c r="Y24" s="34"/>
      <c r="Z24" s="38" t="str">
        <f t="shared" si="4"/>
        <v/>
      </c>
      <c r="AA24" s="34"/>
      <c r="AB24" s="31"/>
      <c r="AC24" s="22" t="str">
        <f t="shared" si="5"/>
        <v/>
      </c>
      <c r="AD24" s="33" t="str">
        <f t="shared" si="0"/>
        <v/>
      </c>
      <c r="AE24" s="47"/>
      <c r="AF24" s="51"/>
      <c r="AH24" s="47"/>
    </row>
    <row r="25" spans="1:34" ht="34.5" customHeight="1">
      <c r="A25" s="23"/>
      <c r="B25" s="34"/>
      <c r="C25" s="34"/>
      <c r="D25" s="34"/>
      <c r="E25" s="23"/>
      <c r="F25" s="23"/>
      <c r="G25" s="34"/>
      <c r="H25" s="23"/>
      <c r="I25" s="34"/>
      <c r="J25" s="34"/>
      <c r="K25" s="28" t="str">
        <f t="shared" si="1"/>
        <v/>
      </c>
      <c r="L25" s="34"/>
      <c r="M25" s="27"/>
      <c r="N25" s="34"/>
      <c r="O25" s="35"/>
      <c r="P25" s="38" t="str">
        <f t="shared" si="2"/>
        <v/>
      </c>
      <c r="Q25" s="34"/>
      <c r="R25" s="27"/>
      <c r="S25" s="34"/>
      <c r="T25" s="35"/>
      <c r="U25" s="38" t="str">
        <f t="shared" si="3"/>
        <v/>
      </c>
      <c r="V25" s="34"/>
      <c r="W25" s="27"/>
      <c r="X25" s="34"/>
      <c r="Y25" s="34"/>
      <c r="Z25" s="38" t="str">
        <f t="shared" si="4"/>
        <v/>
      </c>
      <c r="AA25" s="34"/>
      <c r="AB25" s="31"/>
      <c r="AC25" s="22" t="str">
        <f t="shared" si="5"/>
        <v/>
      </c>
      <c r="AD25" s="33" t="str">
        <f t="shared" si="0"/>
        <v/>
      </c>
      <c r="AE25" s="47"/>
      <c r="AF25" s="51"/>
      <c r="AH25" s="47"/>
    </row>
    <row r="26" spans="1:34">
      <c r="A26" s="23"/>
      <c r="B26" s="34"/>
      <c r="C26" s="34"/>
      <c r="D26" s="34"/>
      <c r="E26" s="23"/>
      <c r="F26" s="23"/>
      <c r="G26" s="34"/>
      <c r="H26" s="23"/>
      <c r="I26" s="34"/>
      <c r="J26" s="34"/>
      <c r="K26" s="28" t="str">
        <f t="shared" si="1"/>
        <v/>
      </c>
      <c r="L26" s="34"/>
      <c r="M26" s="27"/>
      <c r="N26" s="34"/>
      <c r="O26" s="35"/>
      <c r="P26" s="38" t="str">
        <f t="shared" si="2"/>
        <v/>
      </c>
      <c r="Q26" s="34"/>
      <c r="R26" s="27"/>
      <c r="S26" s="34"/>
      <c r="T26" s="35"/>
      <c r="U26" s="38" t="str">
        <f t="shared" si="3"/>
        <v/>
      </c>
      <c r="V26" s="34"/>
      <c r="W26" s="27"/>
      <c r="X26" s="34"/>
      <c r="Y26" s="34"/>
      <c r="Z26" s="38" t="str">
        <f t="shared" si="4"/>
        <v/>
      </c>
      <c r="AA26" s="34"/>
      <c r="AB26" s="31"/>
      <c r="AC26" s="22" t="str">
        <f t="shared" si="5"/>
        <v/>
      </c>
      <c r="AD26" s="33" t="str">
        <f t="shared" si="0"/>
        <v/>
      </c>
      <c r="AE26" s="47"/>
      <c r="AF26" s="51"/>
      <c r="AH26" s="47"/>
    </row>
    <row r="27" spans="1:34">
      <c r="A27" s="23"/>
      <c r="B27" s="34"/>
      <c r="C27" s="34"/>
      <c r="D27" s="34"/>
      <c r="E27" s="23"/>
      <c r="F27" s="23"/>
      <c r="G27" s="34"/>
      <c r="H27" s="23"/>
      <c r="I27" s="34"/>
      <c r="J27" s="34"/>
      <c r="K27" s="28" t="str">
        <f t="shared" si="1"/>
        <v/>
      </c>
      <c r="L27" s="34"/>
      <c r="M27" s="27"/>
      <c r="N27" s="34"/>
      <c r="O27" s="35"/>
      <c r="P27" s="38" t="str">
        <f t="shared" si="2"/>
        <v/>
      </c>
      <c r="Q27" s="34"/>
      <c r="R27" s="27"/>
      <c r="S27" s="34"/>
      <c r="T27" s="35"/>
      <c r="U27" s="38" t="str">
        <f t="shared" si="3"/>
        <v/>
      </c>
      <c r="V27" s="34"/>
      <c r="W27" s="27"/>
      <c r="X27" s="34"/>
      <c r="Y27" s="34"/>
      <c r="Z27" s="38" t="str">
        <f t="shared" si="4"/>
        <v/>
      </c>
      <c r="AA27" s="34"/>
      <c r="AB27" s="31"/>
      <c r="AC27" s="22" t="str">
        <f t="shared" si="5"/>
        <v/>
      </c>
      <c r="AD27" s="33" t="str">
        <f t="shared" si="0"/>
        <v/>
      </c>
      <c r="AE27" s="47"/>
      <c r="AF27" s="51"/>
      <c r="AH27" s="47"/>
    </row>
    <row r="28" spans="1:34">
      <c r="A28" s="23"/>
      <c r="B28" s="34"/>
      <c r="C28" s="34"/>
      <c r="D28" s="34"/>
      <c r="E28" s="23"/>
      <c r="F28" s="23"/>
      <c r="G28" s="34"/>
      <c r="H28" s="23"/>
      <c r="I28" s="34"/>
      <c r="J28" s="34"/>
      <c r="K28" s="28" t="str">
        <f t="shared" si="1"/>
        <v/>
      </c>
      <c r="L28" s="34"/>
      <c r="M28" s="27"/>
      <c r="N28" s="34"/>
      <c r="O28" s="35"/>
      <c r="P28" s="38" t="str">
        <f t="shared" si="2"/>
        <v/>
      </c>
      <c r="Q28" s="34"/>
      <c r="R28" s="27"/>
      <c r="S28" s="34"/>
      <c r="T28" s="35"/>
      <c r="U28" s="38" t="str">
        <f t="shared" si="3"/>
        <v/>
      </c>
      <c r="V28" s="34"/>
      <c r="W28" s="27"/>
      <c r="X28" s="34"/>
      <c r="Y28" s="34"/>
      <c r="Z28" s="38" t="str">
        <f t="shared" si="4"/>
        <v/>
      </c>
      <c r="AA28" s="34"/>
      <c r="AB28" s="31"/>
      <c r="AC28" s="22" t="str">
        <f t="shared" si="5"/>
        <v/>
      </c>
      <c r="AD28" s="33" t="str">
        <f t="shared" si="0"/>
        <v/>
      </c>
      <c r="AE28" s="47"/>
      <c r="AF28" s="51"/>
      <c r="AH28" s="47"/>
    </row>
    <row r="29" spans="1:34">
      <c r="A29" s="23"/>
      <c r="B29" s="34"/>
      <c r="C29" s="34"/>
      <c r="D29" s="34"/>
      <c r="E29" s="23"/>
      <c r="F29" s="23"/>
      <c r="G29" s="34"/>
      <c r="H29" s="23"/>
      <c r="I29" s="34"/>
      <c r="J29" s="34"/>
      <c r="K29" s="28" t="str">
        <f t="shared" si="1"/>
        <v/>
      </c>
      <c r="L29" s="34"/>
      <c r="M29" s="27"/>
      <c r="N29" s="34"/>
      <c r="O29" s="35"/>
      <c r="P29" s="38" t="str">
        <f t="shared" si="2"/>
        <v/>
      </c>
      <c r="Q29" s="34"/>
      <c r="R29" s="27"/>
      <c r="S29" s="34"/>
      <c r="T29" s="35"/>
      <c r="U29" s="38" t="str">
        <f t="shared" si="3"/>
        <v/>
      </c>
      <c r="V29" s="34"/>
      <c r="W29" s="27"/>
      <c r="X29" s="34"/>
      <c r="Y29" s="34"/>
      <c r="Z29" s="38" t="str">
        <f t="shared" si="4"/>
        <v/>
      </c>
      <c r="AA29" s="34"/>
      <c r="AB29" s="31"/>
      <c r="AC29" s="22" t="str">
        <f t="shared" si="5"/>
        <v/>
      </c>
      <c r="AD29" s="33" t="str">
        <f t="shared" si="0"/>
        <v/>
      </c>
      <c r="AE29" s="47"/>
      <c r="AF29" s="51"/>
      <c r="AH29" s="47"/>
    </row>
    <row r="30" spans="1:34">
      <c r="A30" s="23"/>
      <c r="B30" s="34"/>
      <c r="C30" s="34"/>
      <c r="D30" s="34"/>
      <c r="E30" s="23"/>
      <c r="F30" s="23"/>
      <c r="G30" s="34"/>
      <c r="H30" s="23"/>
      <c r="I30" s="34"/>
      <c r="J30" s="34"/>
      <c r="K30" s="28" t="str">
        <f t="shared" si="1"/>
        <v/>
      </c>
      <c r="L30" s="34"/>
      <c r="M30" s="27"/>
      <c r="N30" s="34"/>
      <c r="O30" s="35"/>
      <c r="P30" s="38" t="str">
        <f t="shared" si="2"/>
        <v/>
      </c>
      <c r="Q30" s="34"/>
      <c r="R30" s="27"/>
      <c r="S30" s="34"/>
      <c r="T30" s="35"/>
      <c r="U30" s="38" t="str">
        <f t="shared" si="3"/>
        <v/>
      </c>
      <c r="V30" s="34"/>
      <c r="W30" s="27"/>
      <c r="X30" s="34"/>
      <c r="Y30" s="34"/>
      <c r="Z30" s="38" t="str">
        <f t="shared" si="4"/>
        <v/>
      </c>
      <c r="AA30" s="34"/>
      <c r="AB30" s="31"/>
      <c r="AC30" s="22" t="str">
        <f t="shared" si="5"/>
        <v/>
      </c>
      <c r="AD30" s="33" t="str">
        <f t="shared" si="0"/>
        <v/>
      </c>
      <c r="AE30" s="47"/>
      <c r="AF30" s="51"/>
      <c r="AH30" s="47"/>
    </row>
    <row r="31" spans="1:34">
      <c r="A31" s="23"/>
      <c r="B31" s="34"/>
      <c r="C31" s="34"/>
      <c r="D31" s="34"/>
      <c r="E31" s="23"/>
      <c r="F31" s="23"/>
      <c r="G31" s="34"/>
      <c r="H31" s="23"/>
      <c r="I31" s="34"/>
      <c r="J31" s="34"/>
      <c r="K31" s="28" t="str">
        <f t="shared" si="1"/>
        <v/>
      </c>
      <c r="L31" s="34"/>
      <c r="M31" s="27"/>
      <c r="N31" s="34"/>
      <c r="O31" s="35"/>
      <c r="P31" s="38" t="str">
        <f t="shared" si="2"/>
        <v/>
      </c>
      <c r="Q31" s="34"/>
      <c r="R31" s="27"/>
      <c r="S31" s="34"/>
      <c r="T31" s="35"/>
      <c r="U31" s="38" t="str">
        <f t="shared" si="3"/>
        <v/>
      </c>
      <c r="V31" s="34"/>
      <c r="W31" s="27"/>
      <c r="X31" s="34"/>
      <c r="Y31" s="34"/>
      <c r="Z31" s="38" t="str">
        <f t="shared" si="4"/>
        <v/>
      </c>
      <c r="AA31" s="34"/>
      <c r="AB31" s="31"/>
      <c r="AC31" s="22" t="str">
        <f t="shared" si="5"/>
        <v/>
      </c>
      <c r="AD31" s="33" t="str">
        <f t="shared" si="0"/>
        <v/>
      </c>
      <c r="AE31" s="47"/>
      <c r="AF31" s="51"/>
      <c r="AH31" s="47"/>
    </row>
    <row r="32" spans="1:34">
      <c r="A32" s="23"/>
      <c r="B32" s="34"/>
      <c r="C32" s="34"/>
      <c r="D32" s="34"/>
      <c r="E32" s="23"/>
      <c r="F32" s="23"/>
      <c r="G32" s="34"/>
      <c r="H32" s="23"/>
      <c r="I32" s="34"/>
      <c r="J32" s="34"/>
      <c r="K32" s="28" t="str">
        <f t="shared" si="1"/>
        <v/>
      </c>
      <c r="L32" s="34"/>
      <c r="M32" s="27"/>
      <c r="N32" s="34"/>
      <c r="O32" s="35"/>
      <c r="P32" s="38" t="str">
        <f t="shared" si="2"/>
        <v/>
      </c>
      <c r="Q32" s="34"/>
      <c r="R32" s="27"/>
      <c r="S32" s="34"/>
      <c r="T32" s="35"/>
      <c r="U32" s="38" t="str">
        <f t="shared" si="3"/>
        <v/>
      </c>
      <c r="V32" s="34"/>
      <c r="W32" s="27"/>
      <c r="X32" s="34"/>
      <c r="Y32" s="34"/>
      <c r="Z32" s="38" t="str">
        <f t="shared" si="4"/>
        <v/>
      </c>
      <c r="AA32" s="34"/>
      <c r="AB32" s="31"/>
      <c r="AC32" s="22" t="str">
        <f t="shared" si="5"/>
        <v/>
      </c>
      <c r="AD32" s="33" t="str">
        <f t="shared" si="0"/>
        <v/>
      </c>
      <c r="AE32" s="47"/>
      <c r="AF32" s="51"/>
      <c r="AH32" s="47"/>
    </row>
    <row r="33" spans="1:34">
      <c r="A33" s="23"/>
      <c r="B33" s="34"/>
      <c r="C33" s="34"/>
      <c r="D33" s="34"/>
      <c r="E33" s="23"/>
      <c r="F33" s="23"/>
      <c r="G33" s="34"/>
      <c r="H33" s="23"/>
      <c r="I33" s="34"/>
      <c r="J33" s="34"/>
      <c r="K33" s="28" t="str">
        <f t="shared" si="1"/>
        <v/>
      </c>
      <c r="L33" s="34"/>
      <c r="M33" s="27"/>
      <c r="N33" s="34"/>
      <c r="O33" s="35"/>
      <c r="P33" s="38" t="str">
        <f t="shared" si="2"/>
        <v/>
      </c>
      <c r="Q33" s="34"/>
      <c r="R33" s="27"/>
      <c r="S33" s="34"/>
      <c r="T33" s="35"/>
      <c r="U33" s="38" t="str">
        <f t="shared" si="3"/>
        <v/>
      </c>
      <c r="V33" s="34"/>
      <c r="W33" s="27"/>
      <c r="X33" s="34"/>
      <c r="Y33" s="34"/>
      <c r="Z33" s="38" t="str">
        <f t="shared" si="4"/>
        <v/>
      </c>
      <c r="AA33" s="34"/>
      <c r="AB33" s="31"/>
      <c r="AC33" s="22" t="str">
        <f t="shared" si="5"/>
        <v/>
      </c>
      <c r="AD33" s="33" t="str">
        <f t="shared" si="0"/>
        <v/>
      </c>
      <c r="AE33" s="47"/>
      <c r="AF33" s="51"/>
      <c r="AG33" s="51"/>
      <c r="AH33" s="47"/>
    </row>
    <row r="34" spans="1:34">
      <c r="A34" s="23"/>
      <c r="B34" s="34"/>
      <c r="C34" s="34"/>
      <c r="D34" s="34"/>
      <c r="E34" s="23"/>
      <c r="F34" s="23"/>
      <c r="G34" s="34"/>
      <c r="H34" s="23"/>
      <c r="I34" s="34"/>
      <c r="J34" s="34"/>
      <c r="K34" s="28" t="str">
        <f t="shared" si="1"/>
        <v/>
      </c>
      <c r="L34" s="34"/>
      <c r="M34" s="27"/>
      <c r="N34" s="34"/>
      <c r="O34" s="35"/>
      <c r="P34" s="38" t="str">
        <f t="shared" si="2"/>
        <v/>
      </c>
      <c r="Q34" s="34"/>
      <c r="R34" s="27"/>
      <c r="S34" s="34"/>
      <c r="T34" s="35"/>
      <c r="U34" s="38" t="str">
        <f t="shared" si="3"/>
        <v/>
      </c>
      <c r="V34" s="34"/>
      <c r="W34" s="27"/>
      <c r="X34" s="34"/>
      <c r="Y34" s="34"/>
      <c r="Z34" s="38" t="str">
        <f t="shared" si="4"/>
        <v/>
      </c>
      <c r="AA34" s="34"/>
      <c r="AB34" s="31"/>
      <c r="AC34" s="22" t="str">
        <f t="shared" si="5"/>
        <v/>
      </c>
      <c r="AD34" s="33" t="str">
        <f t="shared" si="0"/>
        <v/>
      </c>
      <c r="AE34" s="47"/>
      <c r="AF34" s="51"/>
      <c r="AG34" s="51"/>
      <c r="AH34" s="47"/>
    </row>
    <row r="35" spans="1:34">
      <c r="A35" s="23"/>
      <c r="B35" s="34"/>
      <c r="C35" s="34"/>
      <c r="D35" s="34"/>
      <c r="E35" s="23"/>
      <c r="F35" s="23"/>
      <c r="G35" s="34"/>
      <c r="H35" s="23"/>
      <c r="I35" s="34"/>
      <c r="J35" s="34"/>
      <c r="K35" s="28" t="str">
        <f t="shared" si="1"/>
        <v/>
      </c>
      <c r="L35" s="34"/>
      <c r="M35" s="27"/>
      <c r="N35" s="34"/>
      <c r="O35" s="35"/>
      <c r="P35" s="38" t="str">
        <f t="shared" si="2"/>
        <v/>
      </c>
      <c r="Q35" s="34"/>
      <c r="R35" s="27"/>
      <c r="S35" s="34"/>
      <c r="T35" s="35"/>
      <c r="U35" s="38" t="str">
        <f t="shared" si="3"/>
        <v/>
      </c>
      <c r="V35" s="34"/>
      <c r="W35" s="27"/>
      <c r="X35" s="34"/>
      <c r="Y35" s="34"/>
      <c r="Z35" s="38" t="str">
        <f t="shared" si="4"/>
        <v/>
      </c>
      <c r="AA35" s="34"/>
      <c r="AB35" s="31"/>
      <c r="AC35" s="22" t="str">
        <f t="shared" si="5"/>
        <v/>
      </c>
      <c r="AD35" s="33" t="str">
        <f t="shared" si="0"/>
        <v/>
      </c>
      <c r="AE35" s="47"/>
      <c r="AF35" s="51"/>
      <c r="AG35" s="51"/>
      <c r="AH35" s="47"/>
    </row>
    <row r="36" spans="1:34">
      <c r="A36" s="23"/>
      <c r="B36" s="34"/>
      <c r="C36" s="34"/>
      <c r="D36" s="34"/>
      <c r="E36" s="23"/>
      <c r="F36" s="23"/>
      <c r="G36" s="34"/>
      <c r="H36" s="23"/>
      <c r="I36" s="34"/>
      <c r="J36" s="34"/>
      <c r="K36" s="28" t="str">
        <f t="shared" si="1"/>
        <v/>
      </c>
      <c r="L36" s="34"/>
      <c r="M36" s="27"/>
      <c r="N36" s="34"/>
      <c r="O36" s="35"/>
      <c r="P36" s="38" t="str">
        <f t="shared" si="2"/>
        <v/>
      </c>
      <c r="Q36" s="34"/>
      <c r="R36" s="27"/>
      <c r="S36" s="34"/>
      <c r="T36" s="35"/>
      <c r="U36" s="38" t="str">
        <f t="shared" si="3"/>
        <v/>
      </c>
      <c r="V36" s="34"/>
      <c r="W36" s="27"/>
      <c r="X36" s="34"/>
      <c r="Y36" s="34"/>
      <c r="Z36" s="38" t="str">
        <f t="shared" si="4"/>
        <v/>
      </c>
      <c r="AA36" s="34"/>
      <c r="AB36" s="31"/>
      <c r="AC36" s="22" t="str">
        <f t="shared" si="5"/>
        <v/>
      </c>
      <c r="AD36" s="33" t="str">
        <f t="shared" si="0"/>
        <v/>
      </c>
      <c r="AE36" s="47"/>
      <c r="AF36" s="51"/>
      <c r="AG36" s="51"/>
      <c r="AH36" s="47"/>
    </row>
    <row r="37" spans="1:34">
      <c r="A37" s="23"/>
      <c r="B37" s="34"/>
      <c r="C37" s="34"/>
      <c r="D37" s="34"/>
      <c r="E37" s="23"/>
      <c r="F37" s="23"/>
      <c r="G37" s="34"/>
      <c r="H37" s="23"/>
      <c r="I37" s="34"/>
      <c r="J37" s="34"/>
      <c r="K37" s="28" t="str">
        <f t="shared" si="1"/>
        <v/>
      </c>
      <c r="L37" s="34"/>
      <c r="M37" s="27"/>
      <c r="N37" s="34"/>
      <c r="O37" s="35"/>
      <c r="P37" s="38" t="str">
        <f t="shared" si="2"/>
        <v/>
      </c>
      <c r="Q37" s="34"/>
      <c r="R37" s="27"/>
      <c r="S37" s="34"/>
      <c r="T37" s="35"/>
      <c r="U37" s="38" t="str">
        <f t="shared" si="3"/>
        <v/>
      </c>
      <c r="V37" s="34"/>
      <c r="W37" s="27"/>
      <c r="X37" s="34"/>
      <c r="Y37" s="34"/>
      <c r="Z37" s="38" t="str">
        <f t="shared" si="4"/>
        <v/>
      </c>
      <c r="AA37" s="34"/>
      <c r="AB37" s="31"/>
      <c r="AC37" s="22" t="str">
        <f t="shared" si="5"/>
        <v/>
      </c>
      <c r="AD37" s="33" t="str">
        <f t="shared" si="0"/>
        <v/>
      </c>
      <c r="AE37" s="47"/>
      <c r="AF37" s="51"/>
      <c r="AG37" s="51"/>
      <c r="AH37" s="47"/>
    </row>
    <row r="38" spans="1:34">
      <c r="A38" s="23"/>
      <c r="B38" s="34"/>
      <c r="C38" s="34"/>
      <c r="D38" s="34"/>
      <c r="E38" s="23"/>
      <c r="F38" s="23"/>
      <c r="G38" s="34"/>
      <c r="H38" s="23"/>
      <c r="I38" s="34"/>
      <c r="J38" s="34"/>
      <c r="K38" s="28" t="str">
        <f t="shared" si="1"/>
        <v/>
      </c>
      <c r="L38" s="34"/>
      <c r="M38" s="27"/>
      <c r="N38" s="34"/>
      <c r="O38" s="35"/>
      <c r="P38" s="38" t="str">
        <f t="shared" si="2"/>
        <v/>
      </c>
      <c r="Q38" s="34"/>
      <c r="R38" s="27"/>
      <c r="S38" s="34"/>
      <c r="T38" s="35"/>
      <c r="U38" s="38" t="str">
        <f t="shared" si="3"/>
        <v/>
      </c>
      <c r="V38" s="34"/>
      <c r="W38" s="27"/>
      <c r="X38" s="34"/>
      <c r="Y38" s="34"/>
      <c r="Z38" s="38" t="str">
        <f t="shared" si="4"/>
        <v/>
      </c>
      <c r="AA38" s="34"/>
      <c r="AB38" s="31"/>
      <c r="AC38" s="22" t="str">
        <f t="shared" si="5"/>
        <v/>
      </c>
      <c r="AD38" s="33" t="str">
        <f t="shared" si="0"/>
        <v/>
      </c>
      <c r="AE38" s="47"/>
      <c r="AF38" s="51"/>
      <c r="AG38" s="51"/>
      <c r="AH38" s="47"/>
    </row>
    <row r="39" spans="1:34">
      <c r="A39" s="23"/>
      <c r="B39" s="34"/>
      <c r="C39" s="34"/>
      <c r="D39" s="34"/>
      <c r="E39" s="23"/>
      <c r="F39" s="23"/>
      <c r="G39" s="34"/>
      <c r="H39" s="23"/>
      <c r="I39" s="34"/>
      <c r="J39" s="34"/>
      <c r="K39" s="28" t="str">
        <f t="shared" si="1"/>
        <v/>
      </c>
      <c r="L39" s="34"/>
      <c r="M39" s="27"/>
      <c r="N39" s="34"/>
      <c r="O39" s="35"/>
      <c r="P39" s="38" t="str">
        <f t="shared" si="2"/>
        <v/>
      </c>
      <c r="Q39" s="34"/>
      <c r="R39" s="27"/>
      <c r="S39" s="34"/>
      <c r="T39" s="35"/>
      <c r="U39" s="38" t="str">
        <f t="shared" si="3"/>
        <v/>
      </c>
      <c r="V39" s="34"/>
      <c r="W39" s="27"/>
      <c r="X39" s="34"/>
      <c r="Y39" s="34"/>
      <c r="Z39" s="38" t="str">
        <f t="shared" si="4"/>
        <v/>
      </c>
      <c r="AA39" s="34"/>
      <c r="AB39" s="31"/>
      <c r="AC39" s="22" t="str">
        <f t="shared" si="5"/>
        <v/>
      </c>
      <c r="AD39" s="33" t="str">
        <f t="shared" si="0"/>
        <v/>
      </c>
      <c r="AE39" s="47"/>
      <c r="AF39" s="51"/>
      <c r="AG39" s="51"/>
      <c r="AH39" s="47"/>
    </row>
    <row r="40" spans="1:34">
      <c r="A40" s="23"/>
      <c r="B40" s="34"/>
      <c r="C40" s="34"/>
      <c r="D40" s="34"/>
      <c r="E40" s="23"/>
      <c r="F40" s="23"/>
      <c r="G40" s="34"/>
      <c r="H40" s="23"/>
      <c r="I40" s="34"/>
      <c r="J40" s="34"/>
      <c r="K40" s="28" t="str">
        <f t="shared" si="1"/>
        <v/>
      </c>
      <c r="L40" s="34"/>
      <c r="M40" s="27"/>
      <c r="N40" s="34"/>
      <c r="O40" s="35"/>
      <c r="P40" s="38" t="str">
        <f t="shared" si="2"/>
        <v/>
      </c>
      <c r="Q40" s="34"/>
      <c r="R40" s="27"/>
      <c r="S40" s="34"/>
      <c r="T40" s="35"/>
      <c r="U40" s="38" t="str">
        <f t="shared" si="3"/>
        <v/>
      </c>
      <c r="V40" s="34"/>
      <c r="W40" s="27"/>
      <c r="X40" s="34"/>
      <c r="Y40" s="34"/>
      <c r="Z40" s="38" t="str">
        <f t="shared" si="4"/>
        <v/>
      </c>
      <c r="AA40" s="34"/>
      <c r="AB40" s="31"/>
      <c r="AC40" s="22" t="str">
        <f t="shared" si="5"/>
        <v/>
      </c>
      <c r="AD40" s="33" t="str">
        <f t="shared" si="0"/>
        <v/>
      </c>
      <c r="AE40" s="47"/>
      <c r="AF40" s="51"/>
      <c r="AG40" s="51"/>
      <c r="AH40" s="47"/>
    </row>
    <row r="41" spans="1:34">
      <c r="A41" s="23"/>
      <c r="B41" s="34"/>
      <c r="C41" s="34"/>
      <c r="D41" s="34"/>
      <c r="E41" s="23"/>
      <c r="F41" s="23"/>
      <c r="G41" s="34"/>
      <c r="H41" s="23"/>
      <c r="I41" s="34"/>
      <c r="J41" s="34"/>
      <c r="K41" s="28" t="str">
        <f t="shared" si="1"/>
        <v/>
      </c>
      <c r="L41" s="34"/>
      <c r="M41" s="27"/>
      <c r="N41" s="34"/>
      <c r="O41" s="35"/>
      <c r="P41" s="38" t="str">
        <f t="shared" si="2"/>
        <v/>
      </c>
      <c r="Q41" s="34"/>
      <c r="R41" s="27"/>
      <c r="S41" s="34"/>
      <c r="T41" s="35"/>
      <c r="U41" s="38" t="str">
        <f t="shared" si="3"/>
        <v/>
      </c>
      <c r="V41" s="34"/>
      <c r="W41" s="27"/>
      <c r="X41" s="34"/>
      <c r="Y41" s="34"/>
      <c r="Z41" s="38" t="str">
        <f t="shared" si="4"/>
        <v/>
      </c>
      <c r="AA41" s="34"/>
      <c r="AB41" s="31"/>
      <c r="AC41" s="22" t="str">
        <f t="shared" si="5"/>
        <v/>
      </c>
      <c r="AD41" s="33" t="str">
        <f t="shared" si="0"/>
        <v/>
      </c>
      <c r="AE41" s="47"/>
      <c r="AF41" s="51"/>
      <c r="AG41" s="51"/>
      <c r="AH41" s="47"/>
    </row>
    <row r="42" spans="1:34">
      <c r="A42" s="23"/>
      <c r="B42" s="34"/>
      <c r="C42" s="34"/>
      <c r="D42" s="34"/>
      <c r="E42" s="23"/>
      <c r="F42" s="23"/>
      <c r="G42" s="34"/>
      <c r="H42" s="23"/>
      <c r="I42" s="34"/>
      <c r="J42" s="34"/>
      <c r="K42" s="28" t="str">
        <f t="shared" si="1"/>
        <v/>
      </c>
      <c r="L42" s="34"/>
      <c r="M42" s="27"/>
      <c r="N42" s="34"/>
      <c r="O42" s="35"/>
      <c r="P42" s="38" t="str">
        <f t="shared" si="2"/>
        <v/>
      </c>
      <c r="Q42" s="34"/>
      <c r="R42" s="27"/>
      <c r="S42" s="34"/>
      <c r="T42" s="35"/>
      <c r="U42" s="38" t="str">
        <f t="shared" si="3"/>
        <v/>
      </c>
      <c r="V42" s="34"/>
      <c r="W42" s="27"/>
      <c r="X42" s="34"/>
      <c r="Y42" s="34"/>
      <c r="Z42" s="38" t="str">
        <f t="shared" si="4"/>
        <v/>
      </c>
      <c r="AA42" s="34"/>
      <c r="AB42" s="31"/>
      <c r="AC42" s="22" t="str">
        <f t="shared" si="5"/>
        <v/>
      </c>
      <c r="AD42" s="33" t="str">
        <f t="shared" si="0"/>
        <v/>
      </c>
      <c r="AE42" s="47"/>
      <c r="AF42" s="51"/>
      <c r="AG42" s="51"/>
      <c r="AH42" s="47"/>
    </row>
    <row r="43" spans="1:34">
      <c r="A43" s="23"/>
      <c r="B43" s="34"/>
      <c r="C43" s="34"/>
      <c r="D43" s="34"/>
      <c r="E43" s="23"/>
      <c r="F43" s="23"/>
      <c r="G43" s="34"/>
      <c r="H43" s="23"/>
      <c r="I43" s="34"/>
      <c r="J43" s="34"/>
      <c r="K43" s="28" t="str">
        <f t="shared" si="1"/>
        <v/>
      </c>
      <c r="L43" s="34"/>
      <c r="M43" s="27"/>
      <c r="N43" s="34"/>
      <c r="O43" s="35"/>
      <c r="P43" s="38" t="str">
        <f t="shared" si="2"/>
        <v/>
      </c>
      <c r="Q43" s="34"/>
      <c r="R43" s="27"/>
      <c r="S43" s="34"/>
      <c r="T43" s="35"/>
      <c r="U43" s="38" t="str">
        <f t="shared" si="3"/>
        <v/>
      </c>
      <c r="V43" s="34"/>
      <c r="W43" s="27"/>
      <c r="X43" s="34"/>
      <c r="Y43" s="34"/>
      <c r="Z43" s="38" t="str">
        <f t="shared" si="4"/>
        <v/>
      </c>
      <c r="AA43" s="34"/>
      <c r="AB43" s="31"/>
      <c r="AC43" s="22" t="str">
        <f t="shared" si="5"/>
        <v/>
      </c>
      <c r="AD43" s="33" t="str">
        <f t="shared" si="0"/>
        <v/>
      </c>
      <c r="AE43" s="47"/>
      <c r="AF43" s="51"/>
      <c r="AG43" s="51"/>
      <c r="AH43" s="47"/>
    </row>
    <row r="44" spans="1:34">
      <c r="A44" s="23"/>
      <c r="B44" s="34"/>
      <c r="C44" s="34"/>
      <c r="D44" s="34"/>
      <c r="E44" s="23"/>
      <c r="F44" s="23"/>
      <c r="G44" s="34"/>
      <c r="H44" s="23"/>
      <c r="I44" s="34"/>
      <c r="J44" s="34"/>
      <c r="K44" s="28" t="str">
        <f t="shared" si="1"/>
        <v/>
      </c>
      <c r="L44" s="34"/>
      <c r="M44" s="27"/>
      <c r="N44" s="34"/>
      <c r="O44" s="35"/>
      <c r="P44" s="38" t="str">
        <f t="shared" si="2"/>
        <v/>
      </c>
      <c r="Q44" s="34"/>
      <c r="R44" s="27"/>
      <c r="S44" s="34"/>
      <c r="T44" s="35"/>
      <c r="U44" s="38" t="str">
        <f t="shared" si="3"/>
        <v/>
      </c>
      <c r="V44" s="34"/>
      <c r="W44" s="27"/>
      <c r="X44" s="34"/>
      <c r="Y44" s="34"/>
      <c r="Z44" s="38" t="str">
        <f t="shared" si="4"/>
        <v/>
      </c>
      <c r="AA44" s="34"/>
      <c r="AB44" s="31"/>
      <c r="AC44" s="22" t="str">
        <f t="shared" si="5"/>
        <v/>
      </c>
      <c r="AD44" s="33" t="str">
        <f t="shared" si="0"/>
        <v/>
      </c>
      <c r="AE44" s="47"/>
      <c r="AF44" s="51"/>
      <c r="AG44" s="51"/>
      <c r="AH44" s="47"/>
    </row>
    <row r="45" spans="1:34">
      <c r="A45" s="23"/>
      <c r="B45" s="34"/>
      <c r="C45" s="34"/>
      <c r="D45" s="34"/>
      <c r="E45" s="23"/>
      <c r="F45" s="23"/>
      <c r="G45" s="34"/>
      <c r="H45" s="23"/>
      <c r="I45" s="34"/>
      <c r="J45" s="34"/>
      <c r="K45" s="28" t="str">
        <f t="shared" si="1"/>
        <v/>
      </c>
      <c r="L45" s="34"/>
      <c r="M45" s="27"/>
      <c r="N45" s="34"/>
      <c r="O45" s="35"/>
      <c r="P45" s="38" t="str">
        <f t="shared" si="2"/>
        <v/>
      </c>
      <c r="Q45" s="34"/>
      <c r="R45" s="27"/>
      <c r="S45" s="34"/>
      <c r="T45" s="35"/>
      <c r="U45" s="38" t="str">
        <f t="shared" si="3"/>
        <v/>
      </c>
      <c r="V45" s="34"/>
      <c r="W45" s="27"/>
      <c r="X45" s="34"/>
      <c r="Y45" s="34"/>
      <c r="Z45" s="38" t="str">
        <f t="shared" si="4"/>
        <v/>
      </c>
      <c r="AA45" s="34"/>
      <c r="AB45" s="31"/>
      <c r="AC45" s="22" t="str">
        <f t="shared" si="5"/>
        <v/>
      </c>
      <c r="AD45" s="33" t="str">
        <f t="shared" si="0"/>
        <v/>
      </c>
      <c r="AE45" s="47"/>
      <c r="AF45" s="51"/>
      <c r="AG45" s="51"/>
      <c r="AH45" s="47"/>
    </row>
    <row r="46" spans="1:34">
      <c r="A46" s="23"/>
      <c r="B46" s="34"/>
      <c r="C46" s="34"/>
      <c r="D46" s="34"/>
      <c r="E46" s="23"/>
      <c r="F46" s="23"/>
      <c r="G46" s="34"/>
      <c r="H46" s="23"/>
      <c r="I46" s="34"/>
      <c r="J46" s="34"/>
      <c r="K46" s="28" t="str">
        <f t="shared" si="1"/>
        <v/>
      </c>
      <c r="L46" s="34"/>
      <c r="M46" s="27"/>
      <c r="N46" s="34"/>
      <c r="O46" s="35"/>
      <c r="P46" s="38" t="str">
        <f t="shared" si="2"/>
        <v/>
      </c>
      <c r="Q46" s="34"/>
      <c r="R46" s="27"/>
      <c r="S46" s="34"/>
      <c r="T46" s="35"/>
      <c r="U46" s="38" t="str">
        <f t="shared" si="3"/>
        <v/>
      </c>
      <c r="V46" s="34"/>
      <c r="W46" s="27"/>
      <c r="X46" s="34"/>
      <c r="Y46" s="34"/>
      <c r="Z46" s="38" t="str">
        <f t="shared" si="4"/>
        <v/>
      </c>
      <c r="AA46" s="34"/>
      <c r="AB46" s="31"/>
      <c r="AC46" s="22" t="str">
        <f t="shared" si="5"/>
        <v/>
      </c>
      <c r="AD46" s="33" t="str">
        <f t="shared" si="0"/>
        <v/>
      </c>
      <c r="AE46" s="47"/>
      <c r="AF46" s="51"/>
      <c r="AG46" s="51"/>
      <c r="AH46" s="47"/>
    </row>
    <row r="47" spans="1:34">
      <c r="A47" s="23"/>
      <c r="B47" s="34"/>
      <c r="C47" s="34"/>
      <c r="D47" s="34"/>
      <c r="E47" s="23"/>
      <c r="F47" s="23"/>
      <c r="G47" s="34"/>
      <c r="H47" s="23"/>
      <c r="I47" s="34"/>
      <c r="J47" s="34"/>
      <c r="K47" s="28" t="str">
        <f t="shared" si="1"/>
        <v/>
      </c>
      <c r="L47" s="34"/>
      <c r="M47" s="27"/>
      <c r="N47" s="34"/>
      <c r="O47" s="35"/>
      <c r="P47" s="38" t="str">
        <f t="shared" si="2"/>
        <v/>
      </c>
      <c r="Q47" s="34"/>
      <c r="R47" s="27"/>
      <c r="S47" s="34"/>
      <c r="T47" s="35"/>
      <c r="U47" s="38" t="str">
        <f t="shared" si="3"/>
        <v/>
      </c>
      <c r="V47" s="34"/>
      <c r="W47" s="27"/>
      <c r="X47" s="34"/>
      <c r="Y47" s="34"/>
      <c r="Z47" s="38" t="str">
        <f t="shared" si="4"/>
        <v/>
      </c>
      <c r="AA47" s="34"/>
      <c r="AB47" s="31"/>
      <c r="AC47" s="22" t="str">
        <f t="shared" si="5"/>
        <v/>
      </c>
      <c r="AD47" s="33" t="str">
        <f t="shared" si="0"/>
        <v/>
      </c>
      <c r="AE47" s="47"/>
      <c r="AF47" s="51"/>
      <c r="AG47" s="51"/>
      <c r="AH47" s="47"/>
    </row>
    <row r="48" spans="1:34">
      <c r="A48" s="23"/>
      <c r="B48" s="34"/>
      <c r="C48" s="34"/>
      <c r="D48" s="34"/>
      <c r="E48" s="23"/>
      <c r="F48" s="23"/>
      <c r="G48" s="34"/>
      <c r="H48" s="23"/>
      <c r="I48" s="34"/>
      <c r="J48" s="34"/>
      <c r="K48" s="28" t="str">
        <f t="shared" si="1"/>
        <v/>
      </c>
      <c r="L48" s="34"/>
      <c r="M48" s="27"/>
      <c r="N48" s="34"/>
      <c r="O48" s="35"/>
      <c r="P48" s="38" t="str">
        <f t="shared" si="2"/>
        <v/>
      </c>
      <c r="Q48" s="34"/>
      <c r="R48" s="27"/>
      <c r="S48" s="34"/>
      <c r="T48" s="35"/>
      <c r="U48" s="38" t="str">
        <f t="shared" si="3"/>
        <v/>
      </c>
      <c r="V48" s="34"/>
      <c r="W48" s="27"/>
      <c r="X48" s="34"/>
      <c r="Y48" s="34"/>
      <c r="Z48" s="38" t="str">
        <f t="shared" si="4"/>
        <v/>
      </c>
      <c r="AA48" s="34"/>
      <c r="AB48" s="31"/>
      <c r="AC48" s="22" t="str">
        <f t="shared" si="5"/>
        <v/>
      </c>
      <c r="AD48" s="33" t="str">
        <f t="shared" si="0"/>
        <v/>
      </c>
      <c r="AE48" s="47"/>
      <c r="AF48" s="51"/>
      <c r="AG48" s="51"/>
      <c r="AH48" s="47"/>
    </row>
    <row r="49" spans="1:34">
      <c r="A49" s="23"/>
      <c r="B49" s="34"/>
      <c r="C49" s="34"/>
      <c r="D49" s="34"/>
      <c r="E49" s="23"/>
      <c r="F49" s="23"/>
      <c r="G49" s="34"/>
      <c r="H49" s="23"/>
      <c r="I49" s="34"/>
      <c r="J49" s="34"/>
      <c r="K49" s="28" t="str">
        <f t="shared" si="1"/>
        <v/>
      </c>
      <c r="L49" s="34"/>
      <c r="M49" s="27"/>
      <c r="N49" s="34"/>
      <c r="O49" s="35"/>
      <c r="P49" s="38" t="str">
        <f t="shared" si="2"/>
        <v/>
      </c>
      <c r="Q49" s="34"/>
      <c r="R49" s="27"/>
      <c r="S49" s="34"/>
      <c r="T49" s="35"/>
      <c r="U49" s="38" t="str">
        <f t="shared" si="3"/>
        <v/>
      </c>
      <c r="V49" s="34"/>
      <c r="W49" s="27"/>
      <c r="X49" s="34"/>
      <c r="Y49" s="34"/>
      <c r="Z49" s="38" t="str">
        <f t="shared" si="4"/>
        <v/>
      </c>
      <c r="AA49" s="34"/>
      <c r="AB49" s="31"/>
      <c r="AC49" s="22" t="str">
        <f t="shared" si="5"/>
        <v/>
      </c>
      <c r="AD49" s="33" t="str">
        <f t="shared" si="0"/>
        <v/>
      </c>
      <c r="AE49" s="47"/>
      <c r="AF49" s="51"/>
      <c r="AG49" s="51"/>
      <c r="AH49" s="47"/>
    </row>
    <row r="50" spans="1:34">
      <c r="A50" s="23"/>
      <c r="B50" s="34"/>
      <c r="C50" s="34"/>
      <c r="D50" s="34"/>
      <c r="E50" s="23"/>
      <c r="F50" s="23"/>
      <c r="G50" s="34"/>
      <c r="H50" s="23"/>
      <c r="I50" s="34"/>
      <c r="J50" s="34"/>
      <c r="K50" s="28" t="str">
        <f t="shared" si="1"/>
        <v/>
      </c>
      <c r="L50" s="34"/>
      <c r="M50" s="27"/>
      <c r="N50" s="34"/>
      <c r="O50" s="35"/>
      <c r="P50" s="38" t="str">
        <f t="shared" si="2"/>
        <v/>
      </c>
      <c r="Q50" s="34"/>
      <c r="R50" s="27"/>
      <c r="S50" s="34"/>
      <c r="T50" s="35"/>
      <c r="U50" s="38" t="str">
        <f t="shared" si="3"/>
        <v/>
      </c>
      <c r="V50" s="34"/>
      <c r="W50" s="31"/>
      <c r="X50" s="34"/>
      <c r="Y50" s="34"/>
      <c r="Z50" s="38" t="str">
        <f t="shared" si="4"/>
        <v/>
      </c>
      <c r="AA50" s="34"/>
      <c r="AB50" s="31"/>
      <c r="AC50" s="22" t="str">
        <f t="shared" si="5"/>
        <v/>
      </c>
      <c r="AD50" s="33" t="str">
        <f t="shared" si="0"/>
        <v/>
      </c>
      <c r="AE50" s="47"/>
      <c r="AF50" s="51"/>
      <c r="AG50" s="51"/>
      <c r="AH50" s="47"/>
    </row>
    <row r="51" spans="1:34">
      <c r="A51" s="23"/>
      <c r="B51" s="34"/>
      <c r="C51" s="34"/>
      <c r="D51" s="34"/>
      <c r="E51" s="23"/>
      <c r="F51" s="23"/>
      <c r="G51" s="34"/>
      <c r="H51" s="23"/>
      <c r="I51" s="34"/>
      <c r="J51" s="34"/>
      <c r="K51" s="28" t="str">
        <f t="shared" si="1"/>
        <v/>
      </c>
      <c r="L51" s="34"/>
      <c r="M51" s="27"/>
      <c r="N51" s="34"/>
      <c r="O51" s="35"/>
      <c r="P51" s="38" t="str">
        <f t="shared" si="2"/>
        <v/>
      </c>
      <c r="Q51" s="34"/>
      <c r="R51" s="27"/>
      <c r="S51" s="34"/>
      <c r="T51" s="35"/>
      <c r="U51" s="38" t="str">
        <f t="shared" si="3"/>
        <v/>
      </c>
      <c r="V51" s="34"/>
      <c r="W51" s="31"/>
      <c r="X51" s="34"/>
      <c r="Y51" s="34"/>
      <c r="Z51" s="38" t="str">
        <f t="shared" si="4"/>
        <v/>
      </c>
      <c r="AA51" s="34"/>
      <c r="AB51" s="31"/>
      <c r="AC51" s="22" t="str">
        <f t="shared" si="5"/>
        <v/>
      </c>
      <c r="AD51" s="33" t="str">
        <f t="shared" si="0"/>
        <v/>
      </c>
      <c r="AE51" s="47"/>
      <c r="AF51" s="51"/>
      <c r="AG51" s="51"/>
      <c r="AH51" s="47"/>
    </row>
    <row r="52" spans="1:34">
      <c r="A52" s="23"/>
      <c r="B52" s="34"/>
      <c r="C52" s="34"/>
      <c r="D52" s="34"/>
      <c r="E52" s="23"/>
      <c r="F52" s="23"/>
      <c r="G52" s="34"/>
      <c r="H52" s="23"/>
      <c r="I52" s="34"/>
      <c r="J52" s="34"/>
      <c r="K52" s="28" t="str">
        <f t="shared" si="1"/>
        <v/>
      </c>
      <c r="L52" s="34"/>
      <c r="M52" s="27"/>
      <c r="N52" s="34"/>
      <c r="O52" s="35"/>
      <c r="P52" s="38" t="str">
        <f t="shared" si="2"/>
        <v/>
      </c>
      <c r="Q52" s="34"/>
      <c r="R52" s="27"/>
      <c r="S52" s="34"/>
      <c r="T52" s="35"/>
      <c r="U52" s="38" t="str">
        <f t="shared" si="3"/>
        <v/>
      </c>
      <c r="V52" s="34"/>
      <c r="W52" s="31"/>
      <c r="X52" s="34"/>
      <c r="Y52" s="34"/>
      <c r="Z52" s="38" t="str">
        <f t="shared" si="4"/>
        <v/>
      </c>
      <c r="AA52" s="34"/>
      <c r="AB52" s="31"/>
      <c r="AC52" s="22" t="str">
        <f t="shared" si="5"/>
        <v/>
      </c>
      <c r="AD52" s="33" t="str">
        <f t="shared" si="0"/>
        <v/>
      </c>
      <c r="AE52" s="47"/>
      <c r="AF52" s="51"/>
      <c r="AG52" s="51"/>
      <c r="AH52" s="47"/>
    </row>
    <row r="53" spans="1:34">
      <c r="A53" s="23"/>
      <c r="B53" s="34"/>
      <c r="C53" s="34"/>
      <c r="D53" s="34"/>
      <c r="E53" s="23"/>
      <c r="F53" s="23"/>
      <c r="G53" s="34"/>
      <c r="H53" s="23"/>
      <c r="I53" s="34"/>
      <c r="J53" s="34"/>
      <c r="K53" s="28" t="str">
        <f t="shared" si="1"/>
        <v/>
      </c>
      <c r="L53" s="34"/>
      <c r="M53" s="27"/>
      <c r="N53" s="34"/>
      <c r="O53" s="35"/>
      <c r="P53" s="38" t="str">
        <f t="shared" si="2"/>
        <v/>
      </c>
      <c r="Q53" s="34"/>
      <c r="R53" s="27"/>
      <c r="S53" s="34"/>
      <c r="T53" s="35"/>
      <c r="U53" s="38" t="str">
        <f t="shared" si="3"/>
        <v/>
      </c>
      <c r="V53" s="34"/>
      <c r="W53" s="31"/>
      <c r="X53" s="34"/>
      <c r="Y53" s="34"/>
      <c r="Z53" s="38" t="str">
        <f t="shared" si="4"/>
        <v/>
      </c>
      <c r="AA53" s="34"/>
      <c r="AB53" s="31"/>
      <c r="AC53" s="22" t="str">
        <f t="shared" si="5"/>
        <v/>
      </c>
      <c r="AD53" s="33" t="str">
        <f t="shared" si="0"/>
        <v/>
      </c>
      <c r="AE53" s="47"/>
      <c r="AF53" s="51"/>
      <c r="AG53" s="51"/>
      <c r="AH53" s="47"/>
    </row>
    <row r="54" spans="1:34">
      <c r="A54" s="23"/>
      <c r="B54" s="34"/>
      <c r="C54" s="34"/>
      <c r="D54" s="34"/>
      <c r="E54" s="23"/>
      <c r="F54" s="23"/>
      <c r="G54" s="34"/>
      <c r="H54" s="23"/>
      <c r="I54" s="34"/>
      <c r="J54" s="34"/>
      <c r="K54" s="28" t="str">
        <f t="shared" si="1"/>
        <v/>
      </c>
      <c r="L54" s="34"/>
      <c r="M54" s="27"/>
      <c r="N54" s="34"/>
      <c r="O54" s="35"/>
      <c r="P54" s="38" t="str">
        <f t="shared" si="2"/>
        <v/>
      </c>
      <c r="Q54" s="34"/>
      <c r="R54" s="27"/>
      <c r="S54" s="34"/>
      <c r="T54" s="35"/>
      <c r="U54" s="38" t="str">
        <f t="shared" si="3"/>
        <v/>
      </c>
      <c r="V54" s="34"/>
      <c r="W54" s="31"/>
      <c r="X54" s="34"/>
      <c r="Y54" s="34"/>
      <c r="Z54" s="38" t="str">
        <f t="shared" si="4"/>
        <v/>
      </c>
      <c r="AA54" s="34"/>
      <c r="AB54" s="31"/>
      <c r="AC54" s="22" t="str">
        <f t="shared" si="5"/>
        <v/>
      </c>
      <c r="AD54" s="33" t="str">
        <f t="shared" si="0"/>
        <v/>
      </c>
      <c r="AE54" s="47"/>
      <c r="AF54" s="51"/>
      <c r="AG54" s="51"/>
      <c r="AH54" s="47"/>
    </row>
    <row r="55" spans="1:34">
      <c r="A55" s="23"/>
      <c r="B55" s="34"/>
      <c r="C55" s="34"/>
      <c r="D55" s="34"/>
      <c r="E55" s="23"/>
      <c r="F55" s="23"/>
      <c r="G55" s="34"/>
      <c r="H55" s="23"/>
      <c r="I55" s="34"/>
      <c r="J55" s="34"/>
      <c r="K55" s="28" t="str">
        <f t="shared" si="1"/>
        <v/>
      </c>
      <c r="L55" s="34"/>
      <c r="M55" s="27"/>
      <c r="N55" s="34"/>
      <c r="O55" s="35"/>
      <c r="P55" s="38" t="str">
        <f t="shared" si="2"/>
        <v/>
      </c>
      <c r="Q55" s="34"/>
      <c r="R55" s="27"/>
      <c r="S55" s="34"/>
      <c r="T55" s="35"/>
      <c r="U55" s="38" t="str">
        <f t="shared" si="3"/>
        <v/>
      </c>
      <c r="V55" s="34"/>
      <c r="W55" s="31"/>
      <c r="X55" s="34"/>
      <c r="Y55" s="34"/>
      <c r="Z55" s="38" t="str">
        <f t="shared" si="4"/>
        <v/>
      </c>
      <c r="AA55" s="34"/>
      <c r="AB55" s="31"/>
      <c r="AC55" s="22" t="str">
        <f t="shared" si="5"/>
        <v/>
      </c>
      <c r="AD55" s="33" t="str">
        <f t="shared" si="0"/>
        <v/>
      </c>
      <c r="AE55" s="47"/>
      <c r="AF55" s="51"/>
      <c r="AG55" s="51"/>
      <c r="AH55" s="47"/>
    </row>
    <row r="56" spans="1:34">
      <c r="A56" s="23"/>
      <c r="B56" s="34"/>
      <c r="C56" s="34"/>
      <c r="D56" s="34"/>
      <c r="E56" s="23"/>
      <c r="F56" s="23"/>
      <c r="G56" s="34"/>
      <c r="H56" s="23"/>
      <c r="I56" s="34"/>
      <c r="J56" s="34"/>
      <c r="K56" s="28" t="str">
        <f t="shared" si="1"/>
        <v/>
      </c>
      <c r="L56" s="34"/>
      <c r="M56" s="27"/>
      <c r="N56" s="34"/>
      <c r="O56" s="35"/>
      <c r="P56" s="38" t="str">
        <f t="shared" si="2"/>
        <v/>
      </c>
      <c r="Q56" s="34"/>
      <c r="R56" s="27"/>
      <c r="S56" s="34"/>
      <c r="T56" s="35"/>
      <c r="U56" s="38" t="str">
        <f t="shared" si="3"/>
        <v/>
      </c>
      <c r="V56" s="34"/>
      <c r="W56" s="31"/>
      <c r="X56" s="34"/>
      <c r="Y56" s="34"/>
      <c r="Z56" s="38" t="str">
        <f t="shared" si="4"/>
        <v/>
      </c>
      <c r="AA56" s="34"/>
      <c r="AB56" s="31"/>
      <c r="AC56" s="22" t="str">
        <f t="shared" si="5"/>
        <v/>
      </c>
      <c r="AD56" s="33" t="str">
        <f t="shared" si="0"/>
        <v/>
      </c>
      <c r="AE56" s="47"/>
      <c r="AF56" s="51"/>
      <c r="AG56" s="51"/>
      <c r="AH56" s="47"/>
    </row>
    <row r="57" spans="1:34">
      <c r="A57" s="23"/>
      <c r="B57" s="34"/>
      <c r="C57" s="34"/>
      <c r="D57" s="34"/>
      <c r="E57" s="23"/>
      <c r="F57" s="23"/>
      <c r="G57" s="34"/>
      <c r="H57" s="23"/>
      <c r="I57" s="34"/>
      <c r="J57" s="34"/>
      <c r="K57" s="28" t="str">
        <f t="shared" si="1"/>
        <v/>
      </c>
      <c r="L57" s="34"/>
      <c r="M57" s="27"/>
      <c r="N57" s="34"/>
      <c r="O57" s="35"/>
      <c r="P57" s="38" t="str">
        <f t="shared" si="2"/>
        <v/>
      </c>
      <c r="Q57" s="34"/>
      <c r="R57" s="27"/>
      <c r="S57" s="34"/>
      <c r="T57" s="35"/>
      <c r="U57" s="38" t="str">
        <f t="shared" si="3"/>
        <v/>
      </c>
      <c r="V57" s="34"/>
      <c r="W57" s="31"/>
      <c r="X57" s="34"/>
      <c r="Y57" s="34"/>
      <c r="Z57" s="38" t="str">
        <f t="shared" si="4"/>
        <v/>
      </c>
      <c r="AA57" s="34"/>
      <c r="AB57" s="31"/>
      <c r="AC57" s="22" t="str">
        <f t="shared" si="5"/>
        <v/>
      </c>
      <c r="AD57" s="33" t="str">
        <f t="shared" si="0"/>
        <v/>
      </c>
      <c r="AE57" s="47"/>
      <c r="AF57" s="51"/>
      <c r="AG57" s="51"/>
      <c r="AH57" s="47"/>
    </row>
    <row r="58" spans="1:34">
      <c r="A58" s="23"/>
      <c r="B58" s="34"/>
      <c r="C58" s="34"/>
      <c r="D58" s="34"/>
      <c r="E58" s="23"/>
      <c r="F58" s="23"/>
      <c r="G58" s="34"/>
      <c r="H58" s="23"/>
      <c r="I58" s="34"/>
      <c r="J58" s="34"/>
      <c r="K58" s="28" t="str">
        <f t="shared" si="1"/>
        <v/>
      </c>
      <c r="L58" s="34"/>
      <c r="M58" s="27"/>
      <c r="N58" s="34"/>
      <c r="O58" s="35"/>
      <c r="P58" s="38" t="str">
        <f t="shared" si="2"/>
        <v/>
      </c>
      <c r="Q58" s="34"/>
      <c r="R58" s="27"/>
      <c r="S58" s="34"/>
      <c r="T58" s="35"/>
      <c r="U58" s="38" t="str">
        <f t="shared" si="3"/>
        <v/>
      </c>
      <c r="V58" s="34"/>
      <c r="W58" s="31"/>
      <c r="X58" s="34"/>
      <c r="Y58" s="34"/>
      <c r="Z58" s="38" t="str">
        <f t="shared" si="4"/>
        <v/>
      </c>
      <c r="AA58" s="34"/>
      <c r="AB58" s="31"/>
      <c r="AC58" s="22" t="str">
        <f t="shared" si="5"/>
        <v/>
      </c>
      <c r="AD58" s="33" t="str">
        <f t="shared" si="0"/>
        <v/>
      </c>
      <c r="AE58" s="47"/>
      <c r="AF58" s="51"/>
      <c r="AG58" s="51"/>
      <c r="AH58" s="47"/>
    </row>
    <row r="59" spans="1:34">
      <c r="A59" s="23"/>
      <c r="B59" s="34"/>
      <c r="C59" s="34"/>
      <c r="D59" s="34"/>
      <c r="E59" s="23"/>
      <c r="F59" s="23"/>
      <c r="G59" s="34"/>
      <c r="H59" s="23"/>
      <c r="I59" s="34"/>
      <c r="J59" s="34"/>
      <c r="K59" s="28" t="str">
        <f t="shared" si="1"/>
        <v/>
      </c>
      <c r="L59" s="34"/>
      <c r="M59" s="27"/>
      <c r="N59" s="34"/>
      <c r="O59" s="35"/>
      <c r="P59" s="38" t="str">
        <f t="shared" si="2"/>
        <v/>
      </c>
      <c r="Q59" s="34"/>
      <c r="R59" s="27"/>
      <c r="S59" s="34"/>
      <c r="T59" s="35"/>
      <c r="U59" s="38" t="str">
        <f t="shared" si="3"/>
        <v/>
      </c>
      <c r="V59" s="34"/>
      <c r="W59" s="31"/>
      <c r="X59" s="34"/>
      <c r="Y59" s="34"/>
      <c r="Z59" s="38" t="str">
        <f t="shared" si="4"/>
        <v/>
      </c>
      <c r="AA59" s="34"/>
      <c r="AB59" s="31"/>
      <c r="AC59" s="22" t="str">
        <f t="shared" si="5"/>
        <v/>
      </c>
      <c r="AD59" s="33" t="str">
        <f t="shared" si="0"/>
        <v/>
      </c>
      <c r="AE59" s="47"/>
      <c r="AF59" s="51"/>
      <c r="AG59" s="51"/>
      <c r="AH59" s="47"/>
    </row>
    <row r="60" spans="1:34">
      <c r="A60" s="23"/>
      <c r="B60" s="34"/>
      <c r="C60" s="34"/>
      <c r="D60" s="34"/>
      <c r="E60" s="23"/>
      <c r="F60" s="23"/>
      <c r="G60" s="34"/>
      <c r="H60" s="23"/>
      <c r="I60" s="34"/>
      <c r="J60" s="34"/>
      <c r="K60" s="28" t="str">
        <f t="shared" si="1"/>
        <v/>
      </c>
      <c r="L60" s="34"/>
      <c r="M60" s="27"/>
      <c r="N60" s="34"/>
      <c r="O60" s="35"/>
      <c r="P60" s="38" t="str">
        <f t="shared" si="2"/>
        <v/>
      </c>
      <c r="Q60" s="34"/>
      <c r="R60" s="27"/>
      <c r="S60" s="34"/>
      <c r="T60" s="35"/>
      <c r="U60" s="38" t="str">
        <f t="shared" si="3"/>
        <v/>
      </c>
      <c r="V60" s="34"/>
      <c r="W60" s="31"/>
      <c r="X60" s="34"/>
      <c r="Y60" s="34"/>
      <c r="Z60" s="38" t="str">
        <f t="shared" si="4"/>
        <v/>
      </c>
      <c r="AA60" s="34"/>
      <c r="AB60" s="31"/>
      <c r="AC60" s="22" t="str">
        <f t="shared" si="5"/>
        <v/>
      </c>
      <c r="AD60" s="33" t="str">
        <f t="shared" si="0"/>
        <v/>
      </c>
      <c r="AE60" s="47"/>
      <c r="AF60" s="51"/>
      <c r="AG60" s="51"/>
      <c r="AH60" s="47"/>
    </row>
    <row r="61" spans="1:34">
      <c r="A61" s="23"/>
      <c r="B61" s="34"/>
      <c r="C61" s="34"/>
      <c r="D61" s="34"/>
      <c r="E61" s="23"/>
      <c r="F61" s="23"/>
      <c r="G61" s="34"/>
      <c r="H61" s="23"/>
      <c r="I61" s="34"/>
      <c r="J61" s="34"/>
      <c r="K61" s="28" t="str">
        <f t="shared" si="1"/>
        <v/>
      </c>
      <c r="L61" s="34"/>
      <c r="M61" s="27"/>
      <c r="N61" s="34"/>
      <c r="O61" s="35"/>
      <c r="P61" s="38" t="str">
        <f t="shared" si="2"/>
        <v/>
      </c>
      <c r="Q61" s="34"/>
      <c r="R61" s="27"/>
      <c r="S61" s="34"/>
      <c r="T61" s="35"/>
      <c r="U61" s="38" t="str">
        <f t="shared" si="3"/>
        <v/>
      </c>
      <c r="V61" s="34"/>
      <c r="W61" s="31"/>
      <c r="X61" s="34"/>
      <c r="Y61" s="34"/>
      <c r="Z61" s="38" t="str">
        <f t="shared" si="4"/>
        <v/>
      </c>
      <c r="AA61" s="34"/>
      <c r="AB61" s="31"/>
      <c r="AC61" s="22" t="str">
        <f t="shared" si="5"/>
        <v/>
      </c>
      <c r="AD61" s="33" t="str">
        <f t="shared" si="0"/>
        <v/>
      </c>
      <c r="AE61" s="47"/>
      <c r="AF61" s="51"/>
      <c r="AG61" s="51"/>
      <c r="AH61" s="47"/>
    </row>
    <row r="62" spans="1:34">
      <c r="A62" s="23"/>
      <c r="B62" s="34"/>
      <c r="C62" s="34"/>
      <c r="D62" s="34"/>
      <c r="E62" s="23"/>
      <c r="F62" s="23"/>
      <c r="G62" s="34"/>
      <c r="H62" s="23"/>
      <c r="I62" s="34"/>
      <c r="J62" s="34"/>
      <c r="K62" s="28" t="str">
        <f t="shared" si="1"/>
        <v/>
      </c>
      <c r="L62" s="34"/>
      <c r="M62" s="27"/>
      <c r="N62" s="34"/>
      <c r="O62" s="35"/>
      <c r="P62" s="38" t="str">
        <f t="shared" si="2"/>
        <v/>
      </c>
      <c r="Q62" s="34"/>
      <c r="R62" s="27"/>
      <c r="S62" s="34"/>
      <c r="T62" s="35"/>
      <c r="U62" s="38" t="str">
        <f t="shared" si="3"/>
        <v/>
      </c>
      <c r="V62" s="34"/>
      <c r="W62" s="31"/>
      <c r="X62" s="34"/>
      <c r="Y62" s="34"/>
      <c r="Z62" s="38" t="str">
        <f t="shared" si="4"/>
        <v/>
      </c>
      <c r="AA62" s="34"/>
      <c r="AB62" s="31"/>
      <c r="AC62" s="22" t="str">
        <f t="shared" si="5"/>
        <v/>
      </c>
      <c r="AD62" s="33" t="str">
        <f t="shared" si="0"/>
        <v/>
      </c>
      <c r="AE62" s="47"/>
      <c r="AF62" s="51"/>
      <c r="AG62" s="51"/>
      <c r="AH62" s="47"/>
    </row>
    <row r="63" spans="1:34">
      <c r="A63" s="23"/>
      <c r="B63" s="34"/>
      <c r="C63" s="34"/>
      <c r="D63" s="34"/>
      <c r="E63" s="23"/>
      <c r="F63" s="23"/>
      <c r="G63" s="34"/>
      <c r="H63" s="23"/>
      <c r="I63" s="34"/>
      <c r="J63" s="34"/>
      <c r="K63" s="28" t="str">
        <f t="shared" si="1"/>
        <v/>
      </c>
      <c r="L63" s="34"/>
      <c r="M63" s="27"/>
      <c r="N63" s="34"/>
      <c r="O63" s="35"/>
      <c r="P63" s="38" t="str">
        <f t="shared" si="2"/>
        <v/>
      </c>
      <c r="Q63" s="34"/>
      <c r="R63" s="27"/>
      <c r="S63" s="34"/>
      <c r="T63" s="35"/>
      <c r="U63" s="38" t="str">
        <f t="shared" si="3"/>
        <v/>
      </c>
      <c r="V63" s="34"/>
      <c r="W63" s="31"/>
      <c r="X63" s="34"/>
      <c r="Y63" s="34"/>
      <c r="Z63" s="38" t="str">
        <f t="shared" si="4"/>
        <v/>
      </c>
      <c r="AA63" s="34"/>
      <c r="AB63" s="31"/>
      <c r="AC63" s="22" t="str">
        <f t="shared" si="5"/>
        <v/>
      </c>
      <c r="AD63" s="33" t="str">
        <f t="shared" si="0"/>
        <v/>
      </c>
      <c r="AE63" s="47"/>
      <c r="AF63" s="51"/>
      <c r="AG63" s="51"/>
      <c r="AH63" s="47"/>
    </row>
    <row r="64" spans="1:34">
      <c r="A64" s="23"/>
      <c r="B64" s="34"/>
      <c r="C64" s="34"/>
      <c r="D64" s="34"/>
      <c r="E64" s="23"/>
      <c r="F64" s="23"/>
      <c r="G64" s="34"/>
      <c r="H64" s="23"/>
      <c r="I64" s="34"/>
      <c r="J64" s="34"/>
      <c r="K64" s="28" t="str">
        <f t="shared" si="1"/>
        <v/>
      </c>
      <c r="L64" s="34"/>
      <c r="M64" s="27"/>
      <c r="N64" s="34"/>
      <c r="O64" s="35"/>
      <c r="P64" s="38" t="str">
        <f t="shared" si="2"/>
        <v/>
      </c>
      <c r="Q64" s="34"/>
      <c r="R64" s="27"/>
      <c r="S64" s="34"/>
      <c r="T64" s="35"/>
      <c r="U64" s="38" t="str">
        <f t="shared" si="3"/>
        <v/>
      </c>
      <c r="V64" s="34"/>
      <c r="W64" s="31"/>
      <c r="X64" s="34"/>
      <c r="Y64" s="34"/>
      <c r="Z64" s="38" t="str">
        <f t="shared" si="4"/>
        <v/>
      </c>
      <c r="AA64" s="34"/>
      <c r="AB64" s="31"/>
      <c r="AC64" s="22" t="str">
        <f t="shared" si="5"/>
        <v/>
      </c>
      <c r="AD64" s="33" t="str">
        <f t="shared" si="0"/>
        <v/>
      </c>
      <c r="AE64" s="47"/>
      <c r="AF64" s="51"/>
      <c r="AG64" s="51"/>
      <c r="AH64" s="47"/>
    </row>
    <row r="65" spans="1:34">
      <c r="A65" s="23"/>
      <c r="B65" s="34"/>
      <c r="C65" s="34"/>
      <c r="D65" s="34"/>
      <c r="E65" s="23"/>
      <c r="F65" s="23"/>
      <c r="G65" s="34"/>
      <c r="H65" s="23"/>
      <c r="I65" s="34"/>
      <c r="J65" s="34"/>
      <c r="K65" s="28" t="str">
        <f t="shared" si="1"/>
        <v/>
      </c>
      <c r="L65" s="34"/>
      <c r="M65" s="27"/>
      <c r="N65" s="34"/>
      <c r="O65" s="35"/>
      <c r="P65" s="38" t="str">
        <f t="shared" si="2"/>
        <v/>
      </c>
      <c r="Q65" s="34"/>
      <c r="R65" s="27"/>
      <c r="S65" s="34"/>
      <c r="T65" s="35"/>
      <c r="U65" s="38" t="str">
        <f t="shared" si="3"/>
        <v/>
      </c>
      <c r="V65" s="34"/>
      <c r="W65" s="31"/>
      <c r="X65" s="34"/>
      <c r="Y65" s="34"/>
      <c r="Z65" s="38" t="str">
        <f t="shared" si="4"/>
        <v/>
      </c>
      <c r="AA65" s="34"/>
      <c r="AB65" s="31"/>
      <c r="AC65" s="22" t="str">
        <f t="shared" si="5"/>
        <v/>
      </c>
      <c r="AD65" s="33" t="str">
        <f t="shared" si="0"/>
        <v/>
      </c>
      <c r="AE65" s="47"/>
      <c r="AF65" s="51"/>
      <c r="AG65" s="51"/>
      <c r="AH65" s="47"/>
    </row>
    <row r="66" spans="1:34">
      <c r="A66" s="23"/>
      <c r="B66" s="34"/>
      <c r="C66" s="34"/>
      <c r="D66" s="34"/>
      <c r="E66" s="23"/>
      <c r="F66" s="23"/>
      <c r="G66" s="34"/>
      <c r="H66" s="23"/>
      <c r="I66" s="34"/>
      <c r="J66" s="34"/>
      <c r="K66" s="28" t="str">
        <f t="shared" si="1"/>
        <v/>
      </c>
      <c r="L66" s="34"/>
      <c r="M66" s="27"/>
      <c r="N66" s="34"/>
      <c r="O66" s="35"/>
      <c r="P66" s="38" t="str">
        <f t="shared" si="2"/>
        <v/>
      </c>
      <c r="Q66" s="34"/>
      <c r="R66" s="27"/>
      <c r="S66" s="34"/>
      <c r="T66" s="35"/>
      <c r="U66" s="38" t="str">
        <f t="shared" si="3"/>
        <v/>
      </c>
      <c r="V66" s="34"/>
      <c r="W66" s="31"/>
      <c r="X66" s="34"/>
      <c r="Y66" s="34"/>
      <c r="Z66" s="38" t="str">
        <f t="shared" si="4"/>
        <v/>
      </c>
      <c r="AA66" s="34"/>
      <c r="AB66" s="31"/>
      <c r="AC66" s="22" t="str">
        <f t="shared" si="5"/>
        <v/>
      </c>
      <c r="AD66" s="33" t="str">
        <f t="shared" si="0"/>
        <v/>
      </c>
      <c r="AE66" s="47"/>
      <c r="AF66" s="51"/>
      <c r="AG66" s="51"/>
      <c r="AH66" s="47"/>
    </row>
    <row r="67" spans="1:34">
      <c r="A67" s="23"/>
      <c r="B67" s="34"/>
      <c r="C67" s="34"/>
      <c r="D67" s="34"/>
      <c r="E67" s="23"/>
      <c r="F67" s="23"/>
      <c r="G67" s="34"/>
      <c r="H67" s="23"/>
      <c r="I67" s="34"/>
      <c r="J67" s="34"/>
      <c r="K67" s="28" t="str">
        <f t="shared" si="1"/>
        <v/>
      </c>
      <c r="L67" s="34"/>
      <c r="M67" s="27"/>
      <c r="N67" s="34"/>
      <c r="O67" s="35"/>
      <c r="P67" s="38" t="str">
        <f t="shared" si="2"/>
        <v/>
      </c>
      <c r="Q67" s="34"/>
      <c r="R67" s="27"/>
      <c r="S67" s="34"/>
      <c r="T67" s="35"/>
      <c r="U67" s="38" t="str">
        <f t="shared" si="3"/>
        <v/>
      </c>
      <c r="V67" s="34"/>
      <c r="W67" s="31"/>
      <c r="X67" s="34"/>
      <c r="Y67" s="34"/>
      <c r="Z67" s="38" t="str">
        <f t="shared" si="4"/>
        <v/>
      </c>
      <c r="AA67" s="34"/>
      <c r="AB67" s="31"/>
      <c r="AC67" s="22" t="str">
        <f t="shared" si="5"/>
        <v/>
      </c>
      <c r="AD67" s="33" t="str">
        <f t="shared" si="0"/>
        <v/>
      </c>
      <c r="AE67" s="47"/>
      <c r="AF67" s="51"/>
      <c r="AG67" s="51"/>
      <c r="AH67" s="47"/>
    </row>
    <row r="68" spans="1:34">
      <c r="A68" s="23"/>
      <c r="B68" s="34"/>
      <c r="C68" s="34"/>
      <c r="D68" s="34"/>
      <c r="E68" s="23"/>
      <c r="F68" s="23"/>
      <c r="G68" s="34"/>
      <c r="H68" s="23"/>
      <c r="I68" s="34"/>
      <c r="J68" s="34"/>
      <c r="K68" s="28" t="str">
        <f t="shared" si="1"/>
        <v/>
      </c>
      <c r="L68" s="34"/>
      <c r="M68" s="27"/>
      <c r="N68" s="34"/>
      <c r="O68" s="35"/>
      <c r="P68" s="38" t="str">
        <f t="shared" si="2"/>
        <v/>
      </c>
      <c r="Q68" s="34"/>
      <c r="R68" s="27"/>
      <c r="S68" s="34"/>
      <c r="T68" s="35"/>
      <c r="U68" s="38" t="str">
        <f t="shared" si="3"/>
        <v/>
      </c>
      <c r="V68" s="34"/>
      <c r="W68" s="31"/>
      <c r="X68" s="34"/>
      <c r="Y68" s="34"/>
      <c r="Z68" s="38" t="str">
        <f t="shared" si="4"/>
        <v/>
      </c>
      <c r="AA68" s="34"/>
      <c r="AB68" s="31"/>
      <c r="AC68" s="22" t="str">
        <f t="shared" si="5"/>
        <v/>
      </c>
      <c r="AD68" s="33" t="str">
        <f t="shared" si="0"/>
        <v/>
      </c>
      <c r="AE68" s="47"/>
      <c r="AF68" s="51"/>
      <c r="AG68" s="51"/>
      <c r="AH68" s="47"/>
    </row>
    <row r="69" spans="1:34">
      <c r="A69" s="23"/>
      <c r="B69" s="34"/>
      <c r="C69" s="34"/>
      <c r="D69" s="34"/>
      <c r="E69" s="23"/>
      <c r="F69" s="23"/>
      <c r="G69" s="34"/>
      <c r="H69" s="23"/>
      <c r="I69" s="34"/>
      <c r="J69" s="34"/>
      <c r="K69" s="28" t="str">
        <f t="shared" si="1"/>
        <v/>
      </c>
      <c r="L69" s="34"/>
      <c r="M69" s="27"/>
      <c r="N69" s="34"/>
      <c r="O69" s="35"/>
      <c r="P69" s="38" t="str">
        <f t="shared" si="2"/>
        <v/>
      </c>
      <c r="Q69" s="34"/>
      <c r="R69" s="27"/>
      <c r="S69" s="34"/>
      <c r="T69" s="35"/>
      <c r="U69" s="38" t="str">
        <f t="shared" si="3"/>
        <v/>
      </c>
      <c r="V69" s="34"/>
      <c r="W69" s="31"/>
      <c r="X69" s="34"/>
      <c r="Y69" s="34"/>
      <c r="Z69" s="38" t="str">
        <f t="shared" si="4"/>
        <v/>
      </c>
      <c r="AA69" s="34"/>
      <c r="AB69" s="31"/>
      <c r="AC69" s="22" t="str">
        <f t="shared" si="5"/>
        <v/>
      </c>
      <c r="AD69" s="33" t="str">
        <f t="shared" si="0"/>
        <v/>
      </c>
      <c r="AE69" s="47"/>
      <c r="AF69" s="51"/>
      <c r="AG69" s="51"/>
      <c r="AH69" s="47"/>
    </row>
    <row r="70" spans="1:34">
      <c r="A70" s="23"/>
      <c r="B70" s="34"/>
      <c r="C70" s="34"/>
      <c r="D70" s="34"/>
      <c r="E70" s="23"/>
      <c r="F70" s="23"/>
      <c r="G70" s="34"/>
      <c r="H70" s="23"/>
      <c r="I70" s="34"/>
      <c r="J70" s="34"/>
      <c r="K70" s="28" t="str">
        <f t="shared" si="1"/>
        <v/>
      </c>
      <c r="L70" s="34"/>
      <c r="M70" s="27"/>
      <c r="N70" s="34"/>
      <c r="O70" s="35"/>
      <c r="P70" s="38" t="str">
        <f t="shared" si="2"/>
        <v/>
      </c>
      <c r="Q70" s="34"/>
      <c r="R70" s="27"/>
      <c r="S70" s="34"/>
      <c r="T70" s="35"/>
      <c r="U70" s="38" t="str">
        <f t="shared" si="3"/>
        <v/>
      </c>
      <c r="V70" s="34"/>
      <c r="W70" s="31"/>
      <c r="X70" s="34"/>
      <c r="Y70" s="34"/>
      <c r="Z70" s="38" t="str">
        <f t="shared" si="4"/>
        <v/>
      </c>
      <c r="AA70" s="34"/>
      <c r="AB70" s="31"/>
      <c r="AC70" s="22" t="str">
        <f t="shared" si="5"/>
        <v/>
      </c>
      <c r="AD70" s="33" t="str">
        <f t="shared" si="0"/>
        <v/>
      </c>
      <c r="AE70" s="47"/>
      <c r="AF70" s="51"/>
      <c r="AG70" s="51"/>
      <c r="AH70" s="47"/>
    </row>
    <row r="71" spans="1:34">
      <c r="A71" s="23"/>
      <c r="B71" s="34"/>
      <c r="C71" s="34"/>
      <c r="D71" s="34"/>
      <c r="E71" s="23"/>
      <c r="F71" s="23"/>
      <c r="G71" s="34"/>
      <c r="H71" s="23"/>
      <c r="I71" s="34"/>
      <c r="J71" s="34"/>
      <c r="K71" s="28" t="str">
        <f t="shared" si="1"/>
        <v/>
      </c>
      <c r="L71" s="34"/>
      <c r="M71" s="27"/>
      <c r="N71" s="34"/>
      <c r="O71" s="35"/>
      <c r="P71" s="38" t="str">
        <f t="shared" si="2"/>
        <v/>
      </c>
      <c r="Q71" s="34"/>
      <c r="R71" s="27"/>
      <c r="S71" s="34"/>
      <c r="T71" s="35"/>
      <c r="U71" s="38" t="str">
        <f t="shared" si="3"/>
        <v/>
      </c>
      <c r="V71" s="34"/>
      <c r="W71" s="31"/>
      <c r="X71" s="34"/>
      <c r="Y71" s="34"/>
      <c r="Z71" s="38" t="str">
        <f t="shared" si="4"/>
        <v/>
      </c>
      <c r="AA71" s="34"/>
      <c r="AB71" s="31"/>
      <c r="AC71" s="22" t="str">
        <f t="shared" si="5"/>
        <v/>
      </c>
      <c r="AD71" s="33" t="str">
        <f t="shared" si="0"/>
        <v/>
      </c>
      <c r="AE71" s="47"/>
      <c r="AF71" s="51"/>
      <c r="AG71" s="51"/>
      <c r="AH71" s="47"/>
    </row>
    <row r="72" spans="1:34">
      <c r="A72" s="23"/>
      <c r="B72" s="34"/>
      <c r="C72" s="34"/>
      <c r="D72" s="34"/>
      <c r="E72" s="23"/>
      <c r="F72" s="23"/>
      <c r="G72" s="34"/>
      <c r="H72" s="23"/>
      <c r="I72" s="34"/>
      <c r="J72" s="34"/>
      <c r="K72" s="28" t="str">
        <f t="shared" si="1"/>
        <v/>
      </c>
      <c r="L72" s="34"/>
      <c r="M72" s="27"/>
      <c r="N72" s="34"/>
      <c r="O72" s="35"/>
      <c r="P72" s="38" t="str">
        <f t="shared" si="2"/>
        <v/>
      </c>
      <c r="Q72" s="34"/>
      <c r="R72" s="27"/>
      <c r="S72" s="34"/>
      <c r="T72" s="35"/>
      <c r="U72" s="38" t="str">
        <f t="shared" si="3"/>
        <v/>
      </c>
      <c r="V72" s="34"/>
      <c r="W72" s="31"/>
      <c r="X72" s="34"/>
      <c r="Y72" s="34"/>
      <c r="Z72" s="38" t="str">
        <f t="shared" si="4"/>
        <v/>
      </c>
      <c r="AA72" s="34"/>
      <c r="AB72" s="31"/>
      <c r="AC72" s="22" t="str">
        <f t="shared" si="5"/>
        <v/>
      </c>
      <c r="AD72" s="33" t="str">
        <f t="shared" ref="AD72:AD135" si="6">IF($D72&lt;&gt;"",SUM($Z72,$U72,$P72,$K72),"")</f>
        <v/>
      </c>
      <c r="AE72" s="47"/>
      <c r="AF72" s="51"/>
      <c r="AG72" s="51"/>
      <c r="AH72" s="47"/>
    </row>
    <row r="73" spans="1:34">
      <c r="A73" s="23"/>
      <c r="B73" s="34"/>
      <c r="C73" s="34"/>
      <c r="D73" s="34"/>
      <c r="E73" s="23"/>
      <c r="F73" s="23"/>
      <c r="G73" s="34"/>
      <c r="H73" s="23"/>
      <c r="I73" s="34"/>
      <c r="J73" s="34"/>
      <c r="K73" s="28" t="str">
        <f t="shared" ref="K73:K136" si="7">IFERROR(IF(AND($D73&lt;&gt;"",J73&lt;&gt;"",H73&lt;&gt;""),$AC73/COUNTA($I73,$M73,$R73,$W73),""),"")</f>
        <v/>
      </c>
      <c r="L73" s="34"/>
      <c r="M73" s="27"/>
      <c r="N73" s="34"/>
      <c r="O73" s="35"/>
      <c r="P73" s="38" t="str">
        <f t="shared" ref="P73:P136" si="8">IFERROR(IF(AND($D73&lt;&gt;"",O73&lt;&gt;"",N73&lt;&gt;""),$AC73/COUNTA($I73,$M73,$R73,$W73),""),"")</f>
        <v/>
      </c>
      <c r="Q73" s="34"/>
      <c r="R73" s="27"/>
      <c r="S73" s="34"/>
      <c r="T73" s="35"/>
      <c r="U73" s="38" t="str">
        <f t="shared" ref="U73:U136" si="9">IFERROR(IF(AND($D73&lt;&gt;"",T73&lt;&gt;"",S73&lt;&gt;""),$AC73/COUNTA($I73,$M73,$R73,$W73),""),"")</f>
        <v/>
      </c>
      <c r="V73" s="34"/>
      <c r="W73" s="31"/>
      <c r="X73" s="34"/>
      <c r="Y73" s="34"/>
      <c r="Z73" s="38" t="str">
        <f t="shared" ref="Z73:Z136" si="10">IFERROR(IF(AND($D73&lt;&gt;"",Y73&lt;&gt;"",X73&lt;&gt;""),$AC73/COUNTA($I73,$M73,$R73,$W73),""),"")</f>
        <v/>
      </c>
      <c r="AA73" s="34"/>
      <c r="AB73" s="31"/>
      <c r="AC73" s="22" t="str">
        <f t="shared" ref="AC73:AC136" si="11">IF($D73&lt;&gt;"",(1/COUNTA($D$8:$D$151)),"")</f>
        <v/>
      </c>
      <c r="AD73" s="33" t="str">
        <f t="shared" si="6"/>
        <v/>
      </c>
      <c r="AE73" s="47"/>
      <c r="AF73" s="51"/>
      <c r="AG73" s="51"/>
      <c r="AH73" s="47"/>
    </row>
    <row r="74" spans="1:34">
      <c r="A74" s="23"/>
      <c r="B74" s="34"/>
      <c r="C74" s="34"/>
      <c r="D74" s="34"/>
      <c r="E74" s="23"/>
      <c r="F74" s="23"/>
      <c r="G74" s="34"/>
      <c r="H74" s="23"/>
      <c r="I74" s="34"/>
      <c r="J74" s="34"/>
      <c r="K74" s="28" t="str">
        <f t="shared" si="7"/>
        <v/>
      </c>
      <c r="L74" s="34"/>
      <c r="M74" s="27"/>
      <c r="N74" s="34"/>
      <c r="O74" s="35"/>
      <c r="P74" s="38" t="str">
        <f t="shared" si="8"/>
        <v/>
      </c>
      <c r="Q74" s="34"/>
      <c r="R74" s="27"/>
      <c r="S74" s="34"/>
      <c r="T74" s="35"/>
      <c r="U74" s="38" t="str">
        <f t="shared" si="9"/>
        <v/>
      </c>
      <c r="V74" s="34"/>
      <c r="W74" s="31"/>
      <c r="X74" s="34"/>
      <c r="Y74" s="34"/>
      <c r="Z74" s="38" t="str">
        <f t="shared" si="10"/>
        <v/>
      </c>
      <c r="AA74" s="34"/>
      <c r="AB74" s="31"/>
      <c r="AC74" s="22" t="str">
        <f t="shared" si="11"/>
        <v/>
      </c>
      <c r="AD74" s="33" t="str">
        <f t="shared" si="6"/>
        <v/>
      </c>
      <c r="AE74" s="47"/>
      <c r="AF74" s="51"/>
      <c r="AG74" s="51"/>
      <c r="AH74" s="47"/>
    </row>
    <row r="75" spans="1:34">
      <c r="A75" s="23"/>
      <c r="B75" s="34"/>
      <c r="C75" s="34"/>
      <c r="D75" s="34"/>
      <c r="E75" s="23"/>
      <c r="F75" s="23"/>
      <c r="G75" s="34"/>
      <c r="H75" s="23"/>
      <c r="I75" s="34"/>
      <c r="J75" s="34"/>
      <c r="K75" s="28" t="str">
        <f t="shared" si="7"/>
        <v/>
      </c>
      <c r="L75" s="34"/>
      <c r="M75" s="27"/>
      <c r="N75" s="34"/>
      <c r="O75" s="35"/>
      <c r="P75" s="38" t="str">
        <f t="shared" si="8"/>
        <v/>
      </c>
      <c r="Q75" s="34"/>
      <c r="R75" s="27"/>
      <c r="S75" s="34"/>
      <c r="T75" s="35"/>
      <c r="U75" s="38" t="str">
        <f t="shared" si="9"/>
        <v/>
      </c>
      <c r="V75" s="34"/>
      <c r="W75" s="31"/>
      <c r="X75" s="34"/>
      <c r="Y75" s="34"/>
      <c r="Z75" s="38" t="str">
        <f t="shared" si="10"/>
        <v/>
      </c>
      <c r="AA75" s="34"/>
      <c r="AB75" s="31"/>
      <c r="AC75" s="22" t="str">
        <f t="shared" si="11"/>
        <v/>
      </c>
      <c r="AD75" s="33" t="str">
        <f t="shared" si="6"/>
        <v/>
      </c>
      <c r="AE75" s="47"/>
      <c r="AF75" s="51"/>
      <c r="AG75" s="51"/>
      <c r="AH75" s="47"/>
    </row>
    <row r="76" spans="1:34">
      <c r="A76" s="23"/>
      <c r="B76" s="34"/>
      <c r="C76" s="34"/>
      <c r="D76" s="34"/>
      <c r="E76" s="23"/>
      <c r="F76" s="23"/>
      <c r="G76" s="34"/>
      <c r="H76" s="23"/>
      <c r="I76" s="34"/>
      <c r="J76" s="34"/>
      <c r="K76" s="28" t="str">
        <f t="shared" si="7"/>
        <v/>
      </c>
      <c r="L76" s="34"/>
      <c r="M76" s="27"/>
      <c r="N76" s="34"/>
      <c r="O76" s="35"/>
      <c r="P76" s="38" t="str">
        <f t="shared" si="8"/>
        <v/>
      </c>
      <c r="Q76" s="34"/>
      <c r="R76" s="27"/>
      <c r="S76" s="34"/>
      <c r="T76" s="35"/>
      <c r="U76" s="38" t="str">
        <f t="shared" si="9"/>
        <v/>
      </c>
      <c r="V76" s="34"/>
      <c r="W76" s="31"/>
      <c r="X76" s="34"/>
      <c r="Y76" s="34"/>
      <c r="Z76" s="38" t="str">
        <f t="shared" si="10"/>
        <v/>
      </c>
      <c r="AA76" s="34"/>
      <c r="AB76" s="31"/>
      <c r="AC76" s="22" t="str">
        <f t="shared" si="11"/>
        <v/>
      </c>
      <c r="AD76" s="33" t="str">
        <f t="shared" si="6"/>
        <v/>
      </c>
      <c r="AE76" s="47"/>
      <c r="AF76" s="51"/>
      <c r="AG76" s="51"/>
      <c r="AH76" s="47"/>
    </row>
    <row r="77" spans="1:34">
      <c r="A77" s="23"/>
      <c r="B77" s="34"/>
      <c r="C77" s="34"/>
      <c r="D77" s="34"/>
      <c r="E77" s="23"/>
      <c r="F77" s="23"/>
      <c r="G77" s="34"/>
      <c r="H77" s="23"/>
      <c r="I77" s="34"/>
      <c r="J77" s="34"/>
      <c r="K77" s="28" t="str">
        <f t="shared" si="7"/>
        <v/>
      </c>
      <c r="L77" s="34"/>
      <c r="M77" s="27"/>
      <c r="N77" s="34"/>
      <c r="O77" s="35"/>
      <c r="P77" s="38" t="str">
        <f t="shared" si="8"/>
        <v/>
      </c>
      <c r="Q77" s="34"/>
      <c r="R77" s="27"/>
      <c r="S77" s="34"/>
      <c r="T77" s="35"/>
      <c r="U77" s="38" t="str">
        <f t="shared" si="9"/>
        <v/>
      </c>
      <c r="V77" s="34"/>
      <c r="W77" s="31"/>
      <c r="X77" s="34"/>
      <c r="Y77" s="34"/>
      <c r="Z77" s="38" t="str">
        <f t="shared" si="10"/>
        <v/>
      </c>
      <c r="AA77" s="34"/>
      <c r="AB77" s="31"/>
      <c r="AC77" s="22" t="str">
        <f t="shared" si="11"/>
        <v/>
      </c>
      <c r="AD77" s="33" t="str">
        <f t="shared" si="6"/>
        <v/>
      </c>
      <c r="AE77" s="47"/>
      <c r="AF77" s="51"/>
      <c r="AG77" s="51"/>
      <c r="AH77" s="47"/>
    </row>
    <row r="78" spans="1:34">
      <c r="A78" s="23"/>
      <c r="B78" s="34"/>
      <c r="C78" s="34"/>
      <c r="D78" s="34"/>
      <c r="E78" s="23"/>
      <c r="F78" s="23"/>
      <c r="G78" s="34"/>
      <c r="H78" s="23"/>
      <c r="I78" s="34"/>
      <c r="J78" s="34"/>
      <c r="K78" s="28" t="str">
        <f t="shared" si="7"/>
        <v/>
      </c>
      <c r="L78" s="34"/>
      <c r="M78" s="27"/>
      <c r="N78" s="34"/>
      <c r="O78" s="35"/>
      <c r="P78" s="38" t="str">
        <f t="shared" si="8"/>
        <v/>
      </c>
      <c r="Q78" s="34"/>
      <c r="R78" s="27"/>
      <c r="S78" s="34"/>
      <c r="T78" s="35"/>
      <c r="U78" s="38" t="str">
        <f t="shared" si="9"/>
        <v/>
      </c>
      <c r="V78" s="34"/>
      <c r="W78" s="31"/>
      <c r="X78" s="34"/>
      <c r="Y78" s="34"/>
      <c r="Z78" s="38" t="str">
        <f t="shared" si="10"/>
        <v/>
      </c>
      <c r="AA78" s="34"/>
      <c r="AB78" s="31"/>
      <c r="AC78" s="22" t="str">
        <f t="shared" si="11"/>
        <v/>
      </c>
      <c r="AD78" s="33" t="str">
        <f t="shared" si="6"/>
        <v/>
      </c>
      <c r="AE78" s="47"/>
      <c r="AF78" s="51"/>
      <c r="AG78" s="51"/>
      <c r="AH78" s="47"/>
    </row>
    <row r="79" spans="1:34">
      <c r="A79" s="23"/>
      <c r="B79" s="34"/>
      <c r="C79" s="34"/>
      <c r="D79" s="34"/>
      <c r="E79" s="23"/>
      <c r="F79" s="23"/>
      <c r="G79" s="34"/>
      <c r="H79" s="23"/>
      <c r="I79" s="34"/>
      <c r="J79" s="34"/>
      <c r="K79" s="28" t="str">
        <f t="shared" si="7"/>
        <v/>
      </c>
      <c r="L79" s="34"/>
      <c r="M79" s="27"/>
      <c r="N79" s="34"/>
      <c r="O79" s="35"/>
      <c r="P79" s="38" t="str">
        <f t="shared" si="8"/>
        <v/>
      </c>
      <c r="Q79" s="34"/>
      <c r="R79" s="27"/>
      <c r="S79" s="34"/>
      <c r="T79" s="35"/>
      <c r="U79" s="38" t="str">
        <f t="shared" si="9"/>
        <v/>
      </c>
      <c r="V79" s="34"/>
      <c r="W79" s="31"/>
      <c r="X79" s="34"/>
      <c r="Y79" s="34"/>
      <c r="Z79" s="38" t="str">
        <f t="shared" si="10"/>
        <v/>
      </c>
      <c r="AA79" s="34"/>
      <c r="AB79" s="31"/>
      <c r="AC79" s="22" t="str">
        <f t="shared" si="11"/>
        <v/>
      </c>
      <c r="AD79" s="33" t="str">
        <f t="shared" si="6"/>
        <v/>
      </c>
      <c r="AE79" s="47"/>
      <c r="AF79" s="51"/>
      <c r="AG79" s="51"/>
      <c r="AH79" s="47"/>
    </row>
    <row r="80" spans="1:34">
      <c r="A80" s="23"/>
      <c r="B80" s="34"/>
      <c r="C80" s="34"/>
      <c r="D80" s="34"/>
      <c r="E80" s="23"/>
      <c r="F80" s="23"/>
      <c r="G80" s="34"/>
      <c r="H80" s="23"/>
      <c r="I80" s="34"/>
      <c r="J80" s="34"/>
      <c r="K80" s="28" t="str">
        <f t="shared" si="7"/>
        <v/>
      </c>
      <c r="L80" s="34"/>
      <c r="M80" s="27"/>
      <c r="N80" s="34"/>
      <c r="O80" s="35"/>
      <c r="P80" s="38" t="str">
        <f t="shared" si="8"/>
        <v/>
      </c>
      <c r="Q80" s="34"/>
      <c r="R80" s="27"/>
      <c r="S80" s="34"/>
      <c r="T80" s="35"/>
      <c r="U80" s="38" t="str">
        <f t="shared" si="9"/>
        <v/>
      </c>
      <c r="V80" s="34"/>
      <c r="W80" s="31"/>
      <c r="X80" s="34"/>
      <c r="Y80" s="34"/>
      <c r="Z80" s="38" t="str">
        <f t="shared" si="10"/>
        <v/>
      </c>
      <c r="AA80" s="34"/>
      <c r="AB80" s="31"/>
      <c r="AC80" s="22" t="str">
        <f t="shared" si="11"/>
        <v/>
      </c>
      <c r="AD80" s="33" t="str">
        <f t="shared" si="6"/>
        <v/>
      </c>
      <c r="AE80" s="47"/>
      <c r="AF80" s="51"/>
      <c r="AG80" s="51"/>
      <c r="AH80" s="47"/>
    </row>
    <row r="81" spans="1:34">
      <c r="A81" s="23"/>
      <c r="B81" s="34"/>
      <c r="C81" s="34"/>
      <c r="D81" s="34"/>
      <c r="E81" s="23"/>
      <c r="F81" s="23"/>
      <c r="G81" s="34"/>
      <c r="H81" s="23"/>
      <c r="I81" s="34"/>
      <c r="J81" s="34"/>
      <c r="K81" s="28" t="str">
        <f t="shared" si="7"/>
        <v/>
      </c>
      <c r="L81" s="34"/>
      <c r="M81" s="27"/>
      <c r="N81" s="34"/>
      <c r="O81" s="35"/>
      <c r="P81" s="38" t="str">
        <f t="shared" si="8"/>
        <v/>
      </c>
      <c r="Q81" s="34"/>
      <c r="R81" s="27"/>
      <c r="S81" s="34"/>
      <c r="T81" s="35"/>
      <c r="U81" s="38" t="str">
        <f t="shared" si="9"/>
        <v/>
      </c>
      <c r="V81" s="34"/>
      <c r="W81" s="31"/>
      <c r="X81" s="34"/>
      <c r="Y81" s="34"/>
      <c r="Z81" s="38" t="str">
        <f t="shared" si="10"/>
        <v/>
      </c>
      <c r="AA81" s="34"/>
      <c r="AB81" s="31"/>
      <c r="AC81" s="22" t="str">
        <f t="shared" si="11"/>
        <v/>
      </c>
      <c r="AD81" s="33" t="str">
        <f t="shared" si="6"/>
        <v/>
      </c>
      <c r="AE81" s="47"/>
      <c r="AF81" s="51"/>
      <c r="AG81" s="51"/>
      <c r="AH81" s="47"/>
    </row>
    <row r="82" spans="1:34">
      <c r="A82" s="15"/>
      <c r="B82" s="16"/>
      <c r="C82" s="16"/>
      <c r="D82" s="16"/>
      <c r="E82" s="23"/>
      <c r="F82" s="23"/>
      <c r="G82" s="16"/>
      <c r="H82" s="15"/>
      <c r="I82" s="16"/>
      <c r="J82" s="16"/>
      <c r="K82" s="28" t="str">
        <f t="shared" si="7"/>
        <v/>
      </c>
      <c r="L82" s="16"/>
      <c r="M82" s="17"/>
      <c r="N82" s="16"/>
      <c r="O82" s="18"/>
      <c r="P82" s="38" t="str">
        <f t="shared" si="8"/>
        <v/>
      </c>
      <c r="Q82" s="16"/>
      <c r="R82" s="17"/>
      <c r="S82" s="16"/>
      <c r="T82" s="18"/>
      <c r="U82" s="38" t="str">
        <f t="shared" si="9"/>
        <v/>
      </c>
      <c r="V82" s="16"/>
      <c r="W82" s="19"/>
      <c r="X82" s="16"/>
      <c r="Y82" s="16"/>
      <c r="Z82" s="38" t="str">
        <f t="shared" si="10"/>
        <v/>
      </c>
      <c r="AA82" s="16"/>
      <c r="AB82" s="19"/>
      <c r="AC82" s="20" t="str">
        <f t="shared" si="11"/>
        <v/>
      </c>
      <c r="AD82" s="33" t="str">
        <f t="shared" si="6"/>
        <v/>
      </c>
      <c r="AE82" s="47"/>
      <c r="AF82" s="51"/>
      <c r="AG82" s="51"/>
      <c r="AH82" s="47"/>
    </row>
    <row r="83" spans="1:34">
      <c r="A83" s="4"/>
      <c r="E83" s="23"/>
      <c r="F83" s="23"/>
      <c r="H83" s="4"/>
      <c r="K83" s="28" t="str">
        <f t="shared" si="7"/>
        <v/>
      </c>
      <c r="M83" s="5"/>
      <c r="P83" s="38" t="str">
        <f t="shared" si="8"/>
        <v/>
      </c>
      <c r="R83" s="5"/>
      <c r="U83" s="38" t="str">
        <f t="shared" si="9"/>
        <v/>
      </c>
      <c r="Z83" s="38" t="str">
        <f t="shared" si="10"/>
        <v/>
      </c>
      <c r="AC83" s="3" t="str">
        <f t="shared" si="11"/>
        <v/>
      </c>
      <c r="AD83" s="33" t="str">
        <f t="shared" si="6"/>
        <v/>
      </c>
      <c r="AE83" s="47"/>
      <c r="AF83" s="51"/>
      <c r="AG83" s="51"/>
      <c r="AH83" s="47"/>
    </row>
    <row r="84" spans="1:34">
      <c r="A84" s="4"/>
      <c r="E84" s="23"/>
      <c r="F84" s="23"/>
      <c r="H84" s="4"/>
      <c r="K84" s="28" t="str">
        <f t="shared" si="7"/>
        <v/>
      </c>
      <c r="M84" s="5"/>
      <c r="P84" s="38" t="str">
        <f t="shared" si="8"/>
        <v/>
      </c>
      <c r="R84" s="5"/>
      <c r="U84" s="38" t="str">
        <f t="shared" si="9"/>
        <v/>
      </c>
      <c r="Z84" s="38" t="str">
        <f t="shared" si="10"/>
        <v/>
      </c>
      <c r="AC84" s="3" t="str">
        <f t="shared" si="11"/>
        <v/>
      </c>
      <c r="AD84" s="33" t="str">
        <f t="shared" si="6"/>
        <v/>
      </c>
      <c r="AE84" s="47"/>
      <c r="AF84" s="51"/>
      <c r="AG84" s="51"/>
      <c r="AH84" s="47"/>
    </row>
    <row r="85" spans="1:34">
      <c r="A85" s="4"/>
      <c r="E85" s="23"/>
      <c r="F85" s="23"/>
      <c r="H85" s="4"/>
      <c r="K85" s="28" t="str">
        <f t="shared" si="7"/>
        <v/>
      </c>
      <c r="M85" s="5"/>
      <c r="P85" s="38" t="str">
        <f t="shared" si="8"/>
        <v/>
      </c>
      <c r="R85" s="5"/>
      <c r="U85" s="38" t="str">
        <f t="shared" si="9"/>
        <v/>
      </c>
      <c r="Z85" s="38" t="str">
        <f t="shared" si="10"/>
        <v/>
      </c>
      <c r="AC85" s="3" t="str">
        <f t="shared" si="11"/>
        <v/>
      </c>
      <c r="AD85" s="33" t="str">
        <f t="shared" si="6"/>
        <v/>
      </c>
      <c r="AE85" s="47"/>
      <c r="AF85" s="51"/>
      <c r="AG85" s="51"/>
      <c r="AH85" s="47"/>
    </row>
    <row r="86" spans="1:34">
      <c r="A86" s="4"/>
      <c r="E86" s="23"/>
      <c r="F86" s="23"/>
      <c r="H86" s="4"/>
      <c r="K86" s="28" t="str">
        <f t="shared" si="7"/>
        <v/>
      </c>
      <c r="M86" s="5"/>
      <c r="P86" s="38" t="str">
        <f t="shared" si="8"/>
        <v/>
      </c>
      <c r="R86" s="5"/>
      <c r="U86" s="38" t="str">
        <f t="shared" si="9"/>
        <v/>
      </c>
      <c r="Z86" s="38" t="str">
        <f t="shared" si="10"/>
        <v/>
      </c>
      <c r="AC86" s="3" t="str">
        <f t="shared" si="11"/>
        <v/>
      </c>
      <c r="AD86" s="33" t="str">
        <f t="shared" si="6"/>
        <v/>
      </c>
      <c r="AE86" s="47"/>
      <c r="AF86" s="51"/>
      <c r="AG86" s="51"/>
      <c r="AH86" s="47"/>
    </row>
    <row r="87" spans="1:34">
      <c r="A87" s="4"/>
      <c r="E87" s="23"/>
      <c r="F87" s="23"/>
      <c r="H87" s="4"/>
      <c r="K87" s="28" t="str">
        <f t="shared" si="7"/>
        <v/>
      </c>
      <c r="M87" s="5"/>
      <c r="P87" s="38" t="str">
        <f t="shared" si="8"/>
        <v/>
      </c>
      <c r="R87" s="5"/>
      <c r="U87" s="38" t="str">
        <f t="shared" si="9"/>
        <v/>
      </c>
      <c r="Z87" s="38" t="str">
        <f t="shared" si="10"/>
        <v/>
      </c>
      <c r="AC87" s="3" t="str">
        <f t="shared" si="11"/>
        <v/>
      </c>
      <c r="AD87" s="33" t="str">
        <f t="shared" si="6"/>
        <v/>
      </c>
      <c r="AE87" s="47"/>
      <c r="AF87" s="51"/>
      <c r="AG87" s="51"/>
      <c r="AH87" s="47"/>
    </row>
    <row r="88" spans="1:34">
      <c r="A88" s="4"/>
      <c r="E88" s="23"/>
      <c r="F88" s="23"/>
      <c r="H88" s="4"/>
      <c r="K88" s="28" t="str">
        <f t="shared" si="7"/>
        <v/>
      </c>
      <c r="M88" s="5"/>
      <c r="P88" s="38" t="str">
        <f t="shared" si="8"/>
        <v/>
      </c>
      <c r="R88" s="5"/>
      <c r="U88" s="38" t="str">
        <f t="shared" si="9"/>
        <v/>
      </c>
      <c r="Z88" s="38" t="str">
        <f t="shared" si="10"/>
        <v/>
      </c>
      <c r="AC88" s="3" t="str">
        <f t="shared" si="11"/>
        <v/>
      </c>
      <c r="AD88" s="33" t="str">
        <f t="shared" si="6"/>
        <v/>
      </c>
      <c r="AE88" s="47"/>
      <c r="AF88" s="51"/>
      <c r="AG88" s="51"/>
      <c r="AH88" s="47"/>
    </row>
    <row r="89" spans="1:34">
      <c r="A89" s="4"/>
      <c r="E89" s="23"/>
      <c r="F89" s="23"/>
      <c r="H89" s="4"/>
      <c r="K89" s="28" t="str">
        <f t="shared" si="7"/>
        <v/>
      </c>
      <c r="M89" s="5"/>
      <c r="P89" s="38" t="str">
        <f t="shared" si="8"/>
        <v/>
      </c>
      <c r="R89" s="5"/>
      <c r="U89" s="38" t="str">
        <f t="shared" si="9"/>
        <v/>
      </c>
      <c r="Z89" s="38" t="str">
        <f t="shared" si="10"/>
        <v/>
      </c>
      <c r="AC89" s="3" t="str">
        <f t="shared" si="11"/>
        <v/>
      </c>
      <c r="AD89" s="33" t="str">
        <f t="shared" si="6"/>
        <v/>
      </c>
      <c r="AE89" s="47"/>
      <c r="AF89" s="51"/>
      <c r="AG89" s="51"/>
      <c r="AH89" s="47"/>
    </row>
    <row r="90" spans="1:34">
      <c r="A90" s="4"/>
      <c r="E90" s="23"/>
      <c r="F90" s="23"/>
      <c r="H90" s="4"/>
      <c r="K90" s="28" t="str">
        <f t="shared" si="7"/>
        <v/>
      </c>
      <c r="M90" s="5"/>
      <c r="P90" s="38" t="str">
        <f t="shared" si="8"/>
        <v/>
      </c>
      <c r="R90" s="5"/>
      <c r="U90" s="38" t="str">
        <f t="shared" si="9"/>
        <v/>
      </c>
      <c r="Z90" s="38" t="str">
        <f t="shared" si="10"/>
        <v/>
      </c>
      <c r="AC90" s="3" t="str">
        <f t="shared" si="11"/>
        <v/>
      </c>
      <c r="AD90" s="33" t="str">
        <f t="shared" si="6"/>
        <v/>
      </c>
      <c r="AE90" s="47"/>
      <c r="AF90" s="51"/>
      <c r="AG90" s="51"/>
      <c r="AH90" s="47"/>
    </row>
    <row r="91" spans="1:34">
      <c r="A91" s="4"/>
      <c r="E91" s="23"/>
      <c r="F91" s="23"/>
      <c r="H91" s="4"/>
      <c r="K91" s="28" t="str">
        <f t="shared" si="7"/>
        <v/>
      </c>
      <c r="M91" s="5"/>
      <c r="P91" s="38" t="str">
        <f t="shared" si="8"/>
        <v/>
      </c>
      <c r="R91" s="5"/>
      <c r="U91" s="38" t="str">
        <f t="shared" si="9"/>
        <v/>
      </c>
      <c r="Z91" s="38" t="str">
        <f t="shared" si="10"/>
        <v/>
      </c>
      <c r="AC91" s="3" t="str">
        <f t="shared" si="11"/>
        <v/>
      </c>
      <c r="AD91" s="33" t="str">
        <f t="shared" si="6"/>
        <v/>
      </c>
      <c r="AE91" s="47"/>
      <c r="AF91" s="51"/>
      <c r="AG91" s="51"/>
      <c r="AH91" s="47"/>
    </row>
    <row r="92" spans="1:34">
      <c r="A92" s="4"/>
      <c r="E92" s="23"/>
      <c r="F92" s="23"/>
      <c r="H92" s="4"/>
      <c r="K92" s="28" t="str">
        <f t="shared" si="7"/>
        <v/>
      </c>
      <c r="M92" s="5"/>
      <c r="P92" s="38" t="str">
        <f t="shared" si="8"/>
        <v/>
      </c>
      <c r="R92" s="5"/>
      <c r="U92" s="38" t="str">
        <f t="shared" si="9"/>
        <v/>
      </c>
      <c r="Z92" s="38" t="str">
        <f t="shared" si="10"/>
        <v/>
      </c>
      <c r="AC92" s="3" t="str">
        <f t="shared" si="11"/>
        <v/>
      </c>
      <c r="AD92" s="33" t="str">
        <f t="shared" si="6"/>
        <v/>
      </c>
      <c r="AE92" s="47"/>
      <c r="AF92" s="51"/>
      <c r="AG92" s="51"/>
      <c r="AH92" s="47"/>
    </row>
    <row r="93" spans="1:34">
      <c r="A93" s="4"/>
      <c r="E93" s="23"/>
      <c r="F93" s="23"/>
      <c r="H93" s="4"/>
      <c r="K93" s="28" t="str">
        <f t="shared" si="7"/>
        <v/>
      </c>
      <c r="M93" s="5"/>
      <c r="P93" s="38" t="str">
        <f t="shared" si="8"/>
        <v/>
      </c>
      <c r="R93" s="5"/>
      <c r="U93" s="38" t="str">
        <f t="shared" si="9"/>
        <v/>
      </c>
      <c r="Z93" s="38" t="str">
        <f t="shared" si="10"/>
        <v/>
      </c>
      <c r="AC93" s="3" t="str">
        <f t="shared" si="11"/>
        <v/>
      </c>
      <c r="AD93" s="33" t="str">
        <f t="shared" si="6"/>
        <v/>
      </c>
      <c r="AE93" s="47"/>
      <c r="AF93" s="51"/>
      <c r="AG93" s="51"/>
      <c r="AH93" s="47"/>
    </row>
    <row r="94" spans="1:34">
      <c r="A94" s="4"/>
      <c r="E94" s="23"/>
      <c r="F94" s="23"/>
      <c r="H94" s="4"/>
      <c r="K94" s="28" t="str">
        <f t="shared" si="7"/>
        <v/>
      </c>
      <c r="M94" s="5"/>
      <c r="P94" s="38" t="str">
        <f t="shared" si="8"/>
        <v/>
      </c>
      <c r="R94" s="5"/>
      <c r="U94" s="38" t="str">
        <f t="shared" si="9"/>
        <v/>
      </c>
      <c r="Z94" s="38" t="str">
        <f t="shared" si="10"/>
        <v/>
      </c>
      <c r="AC94" s="3" t="str">
        <f t="shared" si="11"/>
        <v/>
      </c>
      <c r="AD94" s="33" t="str">
        <f t="shared" si="6"/>
        <v/>
      </c>
      <c r="AE94" s="47"/>
      <c r="AF94" s="51"/>
      <c r="AG94" s="51"/>
      <c r="AH94" s="47"/>
    </row>
    <row r="95" spans="1:34">
      <c r="A95" s="4"/>
      <c r="E95" s="23"/>
      <c r="F95" s="23"/>
      <c r="H95" s="4"/>
      <c r="K95" s="28" t="str">
        <f t="shared" si="7"/>
        <v/>
      </c>
      <c r="M95" s="5"/>
      <c r="P95" s="38" t="str">
        <f t="shared" si="8"/>
        <v/>
      </c>
      <c r="R95" s="5"/>
      <c r="U95" s="38" t="str">
        <f t="shared" si="9"/>
        <v/>
      </c>
      <c r="Z95" s="38" t="str">
        <f t="shared" si="10"/>
        <v/>
      </c>
      <c r="AC95" s="3" t="str">
        <f t="shared" si="11"/>
        <v/>
      </c>
      <c r="AD95" s="33" t="str">
        <f t="shared" si="6"/>
        <v/>
      </c>
      <c r="AE95" s="47"/>
      <c r="AF95" s="51"/>
      <c r="AG95" s="51"/>
      <c r="AH95" s="47"/>
    </row>
    <row r="96" spans="1:34">
      <c r="A96" s="4"/>
      <c r="E96" s="23"/>
      <c r="F96" s="23"/>
      <c r="H96" s="4"/>
      <c r="K96" s="28" t="str">
        <f t="shared" si="7"/>
        <v/>
      </c>
      <c r="M96" s="5"/>
      <c r="P96" s="38" t="str">
        <f t="shared" si="8"/>
        <v/>
      </c>
      <c r="R96" s="5"/>
      <c r="U96" s="38" t="str">
        <f t="shared" si="9"/>
        <v/>
      </c>
      <c r="Z96" s="38" t="str">
        <f t="shared" si="10"/>
        <v/>
      </c>
      <c r="AC96" s="3" t="str">
        <f t="shared" si="11"/>
        <v/>
      </c>
      <c r="AD96" s="33" t="str">
        <f t="shared" si="6"/>
        <v/>
      </c>
      <c r="AE96" s="47"/>
      <c r="AF96" s="51"/>
      <c r="AG96" s="51"/>
      <c r="AH96" s="47"/>
    </row>
    <row r="97" spans="1:34">
      <c r="A97" s="4"/>
      <c r="E97" s="23"/>
      <c r="F97" s="23"/>
      <c r="H97" s="4"/>
      <c r="K97" s="28" t="str">
        <f t="shared" si="7"/>
        <v/>
      </c>
      <c r="M97" s="5"/>
      <c r="P97" s="38" t="str">
        <f t="shared" si="8"/>
        <v/>
      </c>
      <c r="R97" s="5"/>
      <c r="U97" s="38" t="str">
        <f t="shared" si="9"/>
        <v/>
      </c>
      <c r="Z97" s="38" t="str">
        <f t="shared" si="10"/>
        <v/>
      </c>
      <c r="AC97" s="3" t="str">
        <f t="shared" si="11"/>
        <v/>
      </c>
      <c r="AD97" s="33" t="str">
        <f t="shared" si="6"/>
        <v/>
      </c>
      <c r="AE97" s="47"/>
      <c r="AF97" s="51"/>
      <c r="AG97" s="51"/>
      <c r="AH97" s="47"/>
    </row>
    <row r="98" spans="1:34">
      <c r="A98" s="4"/>
      <c r="E98" s="23"/>
      <c r="F98" s="23"/>
      <c r="H98" s="4"/>
      <c r="K98" s="28" t="str">
        <f t="shared" si="7"/>
        <v/>
      </c>
      <c r="M98" s="5"/>
      <c r="P98" s="38" t="str">
        <f t="shared" si="8"/>
        <v/>
      </c>
      <c r="R98" s="5"/>
      <c r="U98" s="38" t="str">
        <f t="shared" si="9"/>
        <v/>
      </c>
      <c r="Z98" s="38" t="str">
        <f t="shared" si="10"/>
        <v/>
      </c>
      <c r="AC98" s="3" t="str">
        <f t="shared" si="11"/>
        <v/>
      </c>
      <c r="AD98" s="33" t="str">
        <f t="shared" si="6"/>
        <v/>
      </c>
      <c r="AE98" s="47"/>
      <c r="AF98" s="51"/>
      <c r="AG98" s="51"/>
      <c r="AH98" s="47"/>
    </row>
    <row r="99" spans="1:34">
      <c r="A99" s="4"/>
      <c r="E99" s="23"/>
      <c r="F99" s="23"/>
      <c r="H99" s="4"/>
      <c r="K99" s="28" t="str">
        <f t="shared" si="7"/>
        <v/>
      </c>
      <c r="M99" s="5"/>
      <c r="P99" s="38" t="str">
        <f t="shared" si="8"/>
        <v/>
      </c>
      <c r="R99" s="5"/>
      <c r="U99" s="38" t="str">
        <f t="shared" si="9"/>
        <v/>
      </c>
      <c r="Z99" s="38" t="str">
        <f t="shared" si="10"/>
        <v/>
      </c>
      <c r="AC99" s="3" t="str">
        <f t="shared" si="11"/>
        <v/>
      </c>
      <c r="AD99" s="33" t="str">
        <f t="shared" si="6"/>
        <v/>
      </c>
      <c r="AE99" s="47"/>
      <c r="AF99" s="51"/>
      <c r="AG99" s="51"/>
      <c r="AH99" s="47"/>
    </row>
    <row r="100" spans="1:34">
      <c r="A100" s="4"/>
      <c r="E100" s="23"/>
      <c r="F100" s="23"/>
      <c r="H100" s="4"/>
      <c r="K100" s="28" t="str">
        <f t="shared" si="7"/>
        <v/>
      </c>
      <c r="M100" s="5"/>
      <c r="P100" s="38" t="str">
        <f t="shared" si="8"/>
        <v/>
      </c>
      <c r="R100" s="5"/>
      <c r="U100" s="38" t="str">
        <f t="shared" si="9"/>
        <v/>
      </c>
      <c r="Z100" s="38" t="str">
        <f t="shared" si="10"/>
        <v/>
      </c>
      <c r="AC100" s="3" t="str">
        <f t="shared" si="11"/>
        <v/>
      </c>
      <c r="AD100" s="33" t="str">
        <f t="shared" si="6"/>
        <v/>
      </c>
      <c r="AE100" s="47"/>
      <c r="AF100" s="51"/>
      <c r="AG100" s="51"/>
      <c r="AH100" s="47"/>
    </row>
    <row r="101" spans="1:34">
      <c r="A101" s="4"/>
      <c r="E101" s="23"/>
      <c r="F101" s="23"/>
      <c r="H101" s="4"/>
      <c r="K101" s="28" t="str">
        <f t="shared" si="7"/>
        <v/>
      </c>
      <c r="M101" s="5"/>
      <c r="P101" s="38" t="str">
        <f t="shared" si="8"/>
        <v/>
      </c>
      <c r="R101" s="5"/>
      <c r="U101" s="38" t="str">
        <f t="shared" si="9"/>
        <v/>
      </c>
      <c r="Z101" s="38" t="str">
        <f t="shared" si="10"/>
        <v/>
      </c>
      <c r="AC101" s="3" t="str">
        <f t="shared" si="11"/>
        <v/>
      </c>
      <c r="AD101" s="33" t="str">
        <f t="shared" si="6"/>
        <v/>
      </c>
      <c r="AE101" s="47"/>
      <c r="AF101" s="51"/>
      <c r="AG101" s="51"/>
      <c r="AH101" s="47"/>
    </row>
    <row r="102" spans="1:34">
      <c r="A102" s="4"/>
      <c r="E102" s="23"/>
      <c r="F102" s="23"/>
      <c r="H102" s="4"/>
      <c r="K102" s="28" t="str">
        <f t="shared" si="7"/>
        <v/>
      </c>
      <c r="M102" s="5"/>
      <c r="P102" s="38" t="str">
        <f t="shared" si="8"/>
        <v/>
      </c>
      <c r="R102" s="5"/>
      <c r="U102" s="38" t="str">
        <f t="shared" si="9"/>
        <v/>
      </c>
      <c r="Z102" s="38" t="str">
        <f t="shared" si="10"/>
        <v/>
      </c>
      <c r="AC102" s="3" t="str">
        <f t="shared" si="11"/>
        <v/>
      </c>
      <c r="AD102" s="33" t="str">
        <f t="shared" si="6"/>
        <v/>
      </c>
      <c r="AE102" s="47"/>
      <c r="AF102" s="51"/>
      <c r="AG102" s="51"/>
      <c r="AH102" s="47"/>
    </row>
    <row r="103" spans="1:34">
      <c r="A103" s="4"/>
      <c r="E103" s="23"/>
      <c r="F103" s="23"/>
      <c r="H103" s="4"/>
      <c r="K103" s="28" t="str">
        <f t="shared" si="7"/>
        <v/>
      </c>
      <c r="M103" s="5"/>
      <c r="P103" s="38" t="str">
        <f t="shared" si="8"/>
        <v/>
      </c>
      <c r="R103" s="5"/>
      <c r="U103" s="38" t="str">
        <f t="shared" si="9"/>
        <v/>
      </c>
      <c r="Z103" s="38" t="str">
        <f t="shared" si="10"/>
        <v/>
      </c>
      <c r="AC103" s="3" t="str">
        <f t="shared" si="11"/>
        <v/>
      </c>
      <c r="AD103" s="33" t="str">
        <f t="shared" si="6"/>
        <v/>
      </c>
      <c r="AE103" s="47"/>
      <c r="AF103" s="51"/>
      <c r="AG103" s="51"/>
      <c r="AH103" s="47"/>
    </row>
    <row r="104" spans="1:34">
      <c r="A104" s="4"/>
      <c r="E104" s="23"/>
      <c r="F104" s="23"/>
      <c r="H104" s="4"/>
      <c r="K104" s="28" t="str">
        <f t="shared" si="7"/>
        <v/>
      </c>
      <c r="M104" s="5"/>
      <c r="P104" s="38" t="str">
        <f t="shared" si="8"/>
        <v/>
      </c>
      <c r="R104" s="5"/>
      <c r="U104" s="38" t="str">
        <f t="shared" si="9"/>
        <v/>
      </c>
      <c r="Z104" s="38" t="str">
        <f t="shared" si="10"/>
        <v/>
      </c>
      <c r="AC104" s="3" t="str">
        <f t="shared" si="11"/>
        <v/>
      </c>
      <c r="AD104" s="33" t="str">
        <f t="shared" si="6"/>
        <v/>
      </c>
      <c r="AE104" s="47"/>
      <c r="AF104" s="51"/>
      <c r="AG104" s="51"/>
      <c r="AH104" s="47"/>
    </row>
    <row r="105" spans="1:34">
      <c r="A105" s="4"/>
      <c r="E105" s="23"/>
      <c r="F105" s="23"/>
      <c r="H105" s="4"/>
      <c r="K105" s="28" t="str">
        <f t="shared" si="7"/>
        <v/>
      </c>
      <c r="M105" s="5"/>
      <c r="P105" s="38" t="str">
        <f t="shared" si="8"/>
        <v/>
      </c>
      <c r="R105" s="5"/>
      <c r="U105" s="38" t="str">
        <f t="shared" si="9"/>
        <v/>
      </c>
      <c r="Z105" s="38" t="str">
        <f t="shared" si="10"/>
        <v/>
      </c>
      <c r="AC105" s="3" t="str">
        <f t="shared" si="11"/>
        <v/>
      </c>
      <c r="AD105" s="33" t="str">
        <f t="shared" si="6"/>
        <v/>
      </c>
      <c r="AE105" s="47"/>
      <c r="AF105" s="51"/>
      <c r="AG105" s="51"/>
      <c r="AH105" s="47"/>
    </row>
    <row r="106" spans="1:34">
      <c r="A106" s="4"/>
      <c r="E106" s="23"/>
      <c r="F106" s="23"/>
      <c r="H106" s="4"/>
      <c r="K106" s="28" t="str">
        <f t="shared" si="7"/>
        <v/>
      </c>
      <c r="M106" s="5"/>
      <c r="P106" s="38" t="str">
        <f t="shared" si="8"/>
        <v/>
      </c>
      <c r="R106" s="5"/>
      <c r="U106" s="38" t="str">
        <f t="shared" si="9"/>
        <v/>
      </c>
      <c r="Z106" s="38" t="str">
        <f t="shared" si="10"/>
        <v/>
      </c>
      <c r="AC106" s="3" t="str">
        <f t="shared" si="11"/>
        <v/>
      </c>
      <c r="AD106" s="33" t="str">
        <f t="shared" si="6"/>
        <v/>
      </c>
      <c r="AE106" s="47"/>
      <c r="AF106" s="51"/>
      <c r="AG106" s="51"/>
      <c r="AH106" s="47"/>
    </row>
    <row r="107" spans="1:34">
      <c r="A107" s="4"/>
      <c r="E107" s="23"/>
      <c r="F107" s="23"/>
      <c r="H107" s="4"/>
      <c r="K107" s="28" t="str">
        <f t="shared" si="7"/>
        <v/>
      </c>
      <c r="M107" s="5"/>
      <c r="P107" s="38" t="str">
        <f t="shared" si="8"/>
        <v/>
      </c>
      <c r="R107" s="5"/>
      <c r="U107" s="38" t="str">
        <f t="shared" si="9"/>
        <v/>
      </c>
      <c r="Z107" s="38" t="str">
        <f t="shared" si="10"/>
        <v/>
      </c>
      <c r="AC107" s="3" t="str">
        <f t="shared" si="11"/>
        <v/>
      </c>
      <c r="AD107" s="33" t="str">
        <f t="shared" si="6"/>
        <v/>
      </c>
      <c r="AE107" s="47"/>
      <c r="AF107" s="51"/>
      <c r="AG107" s="51"/>
      <c r="AH107" s="47"/>
    </row>
    <row r="108" spans="1:34">
      <c r="A108" s="4"/>
      <c r="E108" s="23"/>
      <c r="F108" s="23"/>
      <c r="H108" s="4"/>
      <c r="K108" s="28" t="str">
        <f t="shared" si="7"/>
        <v/>
      </c>
      <c r="M108" s="5"/>
      <c r="P108" s="38" t="str">
        <f t="shared" si="8"/>
        <v/>
      </c>
      <c r="R108" s="5"/>
      <c r="U108" s="38" t="str">
        <f t="shared" si="9"/>
        <v/>
      </c>
      <c r="Z108" s="38" t="str">
        <f t="shared" si="10"/>
        <v/>
      </c>
      <c r="AC108" s="3" t="str">
        <f t="shared" si="11"/>
        <v/>
      </c>
      <c r="AD108" s="33" t="str">
        <f t="shared" si="6"/>
        <v/>
      </c>
      <c r="AE108" s="47"/>
      <c r="AF108" s="51"/>
      <c r="AG108" s="51"/>
      <c r="AH108" s="47"/>
    </row>
    <row r="109" spans="1:34">
      <c r="A109" s="4"/>
      <c r="E109" s="23"/>
      <c r="F109" s="23"/>
      <c r="H109" s="4"/>
      <c r="K109" s="28" t="str">
        <f t="shared" si="7"/>
        <v/>
      </c>
      <c r="M109" s="5"/>
      <c r="P109" s="38" t="str">
        <f t="shared" si="8"/>
        <v/>
      </c>
      <c r="R109" s="5"/>
      <c r="U109" s="38" t="str">
        <f t="shared" si="9"/>
        <v/>
      </c>
      <c r="Z109" s="38" t="str">
        <f t="shared" si="10"/>
        <v/>
      </c>
      <c r="AC109" s="3" t="str">
        <f t="shared" si="11"/>
        <v/>
      </c>
      <c r="AD109" s="33" t="str">
        <f t="shared" si="6"/>
        <v/>
      </c>
      <c r="AE109" s="47"/>
      <c r="AF109" s="51"/>
      <c r="AG109" s="51"/>
      <c r="AH109" s="47"/>
    </row>
    <row r="110" spans="1:34">
      <c r="A110" s="4"/>
      <c r="E110" s="23"/>
      <c r="F110" s="23"/>
      <c r="H110" s="4"/>
      <c r="K110" s="28" t="str">
        <f t="shared" si="7"/>
        <v/>
      </c>
      <c r="M110" s="5"/>
      <c r="P110" s="38" t="str">
        <f t="shared" si="8"/>
        <v/>
      </c>
      <c r="R110" s="5"/>
      <c r="U110" s="38" t="str">
        <f t="shared" si="9"/>
        <v/>
      </c>
      <c r="Z110" s="38" t="str">
        <f t="shared" si="10"/>
        <v/>
      </c>
      <c r="AC110" s="3" t="str">
        <f t="shared" si="11"/>
        <v/>
      </c>
      <c r="AD110" s="33" t="str">
        <f t="shared" si="6"/>
        <v/>
      </c>
      <c r="AE110" s="47"/>
      <c r="AF110" s="51"/>
      <c r="AG110" s="51"/>
      <c r="AH110" s="47"/>
    </row>
    <row r="111" spans="1:34">
      <c r="A111" s="4"/>
      <c r="E111" s="23"/>
      <c r="F111" s="23"/>
      <c r="H111" s="4"/>
      <c r="K111" s="28" t="str">
        <f t="shared" si="7"/>
        <v/>
      </c>
      <c r="M111" s="5"/>
      <c r="P111" s="38" t="str">
        <f t="shared" si="8"/>
        <v/>
      </c>
      <c r="R111" s="5"/>
      <c r="U111" s="38" t="str">
        <f t="shared" si="9"/>
        <v/>
      </c>
      <c r="Z111" s="38" t="str">
        <f t="shared" si="10"/>
        <v/>
      </c>
      <c r="AC111" s="3" t="str">
        <f t="shared" si="11"/>
        <v/>
      </c>
      <c r="AD111" s="33" t="str">
        <f t="shared" si="6"/>
        <v/>
      </c>
      <c r="AE111" s="47"/>
      <c r="AF111" s="51"/>
      <c r="AG111" s="51"/>
      <c r="AH111" s="47"/>
    </row>
    <row r="112" spans="1:34">
      <c r="A112" s="4"/>
      <c r="E112" s="23"/>
      <c r="F112" s="23"/>
      <c r="H112" s="4"/>
      <c r="K112" s="28" t="str">
        <f t="shared" si="7"/>
        <v/>
      </c>
      <c r="M112" s="5"/>
      <c r="P112" s="38" t="str">
        <f t="shared" si="8"/>
        <v/>
      </c>
      <c r="R112" s="5"/>
      <c r="U112" s="38" t="str">
        <f t="shared" si="9"/>
        <v/>
      </c>
      <c r="Z112" s="38" t="str">
        <f t="shared" si="10"/>
        <v/>
      </c>
      <c r="AC112" s="3" t="str">
        <f t="shared" si="11"/>
        <v/>
      </c>
      <c r="AD112" s="33" t="str">
        <f t="shared" si="6"/>
        <v/>
      </c>
      <c r="AE112" s="47"/>
      <c r="AF112" s="51"/>
      <c r="AG112" s="51"/>
      <c r="AH112" s="47"/>
    </row>
    <row r="113" spans="1:34">
      <c r="A113" s="4"/>
      <c r="E113" s="23"/>
      <c r="F113" s="23"/>
      <c r="H113" s="4"/>
      <c r="K113" s="28" t="str">
        <f t="shared" si="7"/>
        <v/>
      </c>
      <c r="M113" s="5"/>
      <c r="P113" s="38" t="str">
        <f t="shared" si="8"/>
        <v/>
      </c>
      <c r="R113" s="5"/>
      <c r="U113" s="38" t="str">
        <f t="shared" si="9"/>
        <v/>
      </c>
      <c r="Z113" s="38" t="str">
        <f t="shared" si="10"/>
        <v/>
      </c>
      <c r="AC113" s="3" t="str">
        <f t="shared" si="11"/>
        <v/>
      </c>
      <c r="AD113" s="33" t="str">
        <f t="shared" si="6"/>
        <v/>
      </c>
      <c r="AE113" s="47"/>
      <c r="AF113" s="51"/>
      <c r="AG113" s="51"/>
      <c r="AH113" s="47"/>
    </row>
    <row r="114" spans="1:34">
      <c r="A114" s="4"/>
      <c r="E114" s="23"/>
      <c r="F114" s="23"/>
      <c r="H114" s="4"/>
      <c r="K114" s="28" t="str">
        <f t="shared" si="7"/>
        <v/>
      </c>
      <c r="M114" s="5"/>
      <c r="P114" s="38" t="str">
        <f t="shared" si="8"/>
        <v/>
      </c>
      <c r="R114" s="5"/>
      <c r="U114" s="38" t="str">
        <f t="shared" si="9"/>
        <v/>
      </c>
      <c r="Z114" s="38" t="str">
        <f t="shared" si="10"/>
        <v/>
      </c>
      <c r="AC114" s="3" t="str">
        <f t="shared" si="11"/>
        <v/>
      </c>
      <c r="AD114" s="33" t="str">
        <f t="shared" si="6"/>
        <v/>
      </c>
      <c r="AE114" s="47"/>
      <c r="AF114" s="51"/>
      <c r="AG114" s="51"/>
      <c r="AH114" s="47"/>
    </row>
    <row r="115" spans="1:34">
      <c r="A115" s="4"/>
      <c r="E115" s="23"/>
      <c r="F115" s="23"/>
      <c r="H115" s="4"/>
      <c r="K115" s="28" t="str">
        <f t="shared" si="7"/>
        <v/>
      </c>
      <c r="M115" s="5"/>
      <c r="P115" s="38" t="str">
        <f t="shared" si="8"/>
        <v/>
      </c>
      <c r="R115" s="5"/>
      <c r="U115" s="38" t="str">
        <f t="shared" si="9"/>
        <v/>
      </c>
      <c r="Z115" s="38" t="str">
        <f t="shared" si="10"/>
        <v/>
      </c>
      <c r="AC115" s="3" t="str">
        <f t="shared" si="11"/>
        <v/>
      </c>
      <c r="AD115" s="33" t="str">
        <f t="shared" si="6"/>
        <v/>
      </c>
      <c r="AE115" s="47"/>
      <c r="AF115" s="51"/>
      <c r="AG115" s="51"/>
      <c r="AH115" s="47"/>
    </row>
    <row r="116" spans="1:34">
      <c r="A116" s="4"/>
      <c r="E116" s="23"/>
      <c r="F116" s="23"/>
      <c r="H116" s="4"/>
      <c r="K116" s="28" t="str">
        <f t="shared" si="7"/>
        <v/>
      </c>
      <c r="M116" s="5"/>
      <c r="P116" s="38" t="str">
        <f t="shared" si="8"/>
        <v/>
      </c>
      <c r="R116" s="5"/>
      <c r="U116" s="38" t="str">
        <f t="shared" si="9"/>
        <v/>
      </c>
      <c r="Z116" s="38" t="str">
        <f t="shared" si="10"/>
        <v/>
      </c>
      <c r="AC116" s="3" t="str">
        <f t="shared" si="11"/>
        <v/>
      </c>
      <c r="AD116" s="33" t="str">
        <f t="shared" si="6"/>
        <v/>
      </c>
      <c r="AE116" s="47"/>
      <c r="AF116" s="51"/>
      <c r="AG116" s="51"/>
      <c r="AH116" s="47"/>
    </row>
    <row r="117" spans="1:34">
      <c r="A117" s="4"/>
      <c r="E117" s="23"/>
      <c r="F117" s="23"/>
      <c r="H117" s="4"/>
      <c r="K117" s="28" t="str">
        <f t="shared" si="7"/>
        <v/>
      </c>
      <c r="M117" s="5"/>
      <c r="P117" s="38" t="str">
        <f t="shared" si="8"/>
        <v/>
      </c>
      <c r="R117" s="5"/>
      <c r="U117" s="38" t="str">
        <f t="shared" si="9"/>
        <v/>
      </c>
      <c r="Z117" s="38" t="str">
        <f t="shared" si="10"/>
        <v/>
      </c>
      <c r="AC117" s="3" t="str">
        <f t="shared" si="11"/>
        <v/>
      </c>
      <c r="AD117" s="33" t="str">
        <f t="shared" si="6"/>
        <v/>
      </c>
      <c r="AE117" s="47"/>
      <c r="AF117" s="51"/>
      <c r="AG117" s="51"/>
      <c r="AH117" s="47"/>
    </row>
    <row r="118" spans="1:34">
      <c r="A118" s="4"/>
      <c r="E118" s="23"/>
      <c r="F118" s="23"/>
      <c r="H118" s="4"/>
      <c r="K118" s="28" t="str">
        <f t="shared" si="7"/>
        <v/>
      </c>
      <c r="M118" s="5"/>
      <c r="P118" s="38" t="str">
        <f t="shared" si="8"/>
        <v/>
      </c>
      <c r="R118" s="5"/>
      <c r="U118" s="38" t="str">
        <f t="shared" si="9"/>
        <v/>
      </c>
      <c r="Z118" s="38" t="str">
        <f t="shared" si="10"/>
        <v/>
      </c>
      <c r="AC118" s="3" t="str">
        <f t="shared" si="11"/>
        <v/>
      </c>
      <c r="AD118" s="33" t="str">
        <f t="shared" si="6"/>
        <v/>
      </c>
      <c r="AE118" s="47"/>
      <c r="AF118" s="51"/>
      <c r="AG118" s="51"/>
      <c r="AH118" s="47"/>
    </row>
    <row r="119" spans="1:34">
      <c r="A119" s="4"/>
      <c r="E119" s="23"/>
      <c r="F119" s="23"/>
      <c r="H119" s="4"/>
      <c r="K119" s="28" t="str">
        <f t="shared" si="7"/>
        <v/>
      </c>
      <c r="M119" s="5"/>
      <c r="P119" s="38" t="str">
        <f t="shared" si="8"/>
        <v/>
      </c>
      <c r="R119" s="5"/>
      <c r="U119" s="38" t="str">
        <f t="shared" si="9"/>
        <v/>
      </c>
      <c r="Z119" s="38" t="str">
        <f t="shared" si="10"/>
        <v/>
      </c>
      <c r="AC119" s="3" t="str">
        <f t="shared" si="11"/>
        <v/>
      </c>
      <c r="AD119" s="33" t="str">
        <f t="shared" si="6"/>
        <v/>
      </c>
      <c r="AE119" s="47"/>
      <c r="AF119" s="51"/>
      <c r="AG119" s="51"/>
      <c r="AH119" s="47"/>
    </row>
    <row r="120" spans="1:34">
      <c r="A120" s="4"/>
      <c r="E120" s="23"/>
      <c r="F120" s="23"/>
      <c r="H120" s="4"/>
      <c r="K120" s="28" t="str">
        <f t="shared" si="7"/>
        <v/>
      </c>
      <c r="M120" s="5"/>
      <c r="P120" s="38" t="str">
        <f t="shared" si="8"/>
        <v/>
      </c>
      <c r="R120" s="5"/>
      <c r="U120" s="38" t="str">
        <f t="shared" si="9"/>
        <v/>
      </c>
      <c r="Z120" s="38" t="str">
        <f t="shared" si="10"/>
        <v/>
      </c>
      <c r="AC120" s="3" t="str">
        <f t="shared" si="11"/>
        <v/>
      </c>
      <c r="AD120" s="33" t="str">
        <f t="shared" si="6"/>
        <v/>
      </c>
      <c r="AE120" s="47"/>
      <c r="AF120" s="51"/>
      <c r="AG120" s="51"/>
      <c r="AH120" s="47"/>
    </row>
    <row r="121" spans="1:34">
      <c r="A121" s="4"/>
      <c r="E121" s="23"/>
      <c r="F121" s="23"/>
      <c r="H121" s="4"/>
      <c r="K121" s="28" t="str">
        <f t="shared" si="7"/>
        <v/>
      </c>
      <c r="M121" s="5"/>
      <c r="P121" s="38" t="str">
        <f t="shared" si="8"/>
        <v/>
      </c>
      <c r="R121" s="5"/>
      <c r="U121" s="38" t="str">
        <f t="shared" si="9"/>
        <v/>
      </c>
      <c r="Z121" s="38" t="str">
        <f t="shared" si="10"/>
        <v/>
      </c>
      <c r="AC121" s="3" t="str">
        <f t="shared" si="11"/>
        <v/>
      </c>
      <c r="AD121" s="33" t="str">
        <f t="shared" si="6"/>
        <v/>
      </c>
      <c r="AE121" s="47"/>
      <c r="AF121" s="51"/>
      <c r="AG121" s="51"/>
      <c r="AH121" s="47"/>
    </row>
    <row r="122" spans="1:34">
      <c r="A122" s="4"/>
      <c r="E122" s="23"/>
      <c r="F122" s="23"/>
      <c r="H122" s="4"/>
      <c r="K122" s="28" t="str">
        <f t="shared" si="7"/>
        <v/>
      </c>
      <c r="M122" s="5"/>
      <c r="P122" s="38" t="str">
        <f t="shared" si="8"/>
        <v/>
      </c>
      <c r="R122" s="5"/>
      <c r="U122" s="38" t="str">
        <f t="shared" si="9"/>
        <v/>
      </c>
      <c r="Z122" s="38" t="str">
        <f t="shared" si="10"/>
        <v/>
      </c>
      <c r="AC122" s="3" t="str">
        <f t="shared" si="11"/>
        <v/>
      </c>
      <c r="AD122" s="33" t="str">
        <f t="shared" si="6"/>
        <v/>
      </c>
      <c r="AE122" s="47"/>
      <c r="AF122" s="51"/>
      <c r="AG122" s="51"/>
      <c r="AH122" s="47"/>
    </row>
    <row r="123" spans="1:34">
      <c r="A123" s="4"/>
      <c r="E123" s="23"/>
      <c r="F123" s="23"/>
      <c r="H123" s="4"/>
      <c r="K123" s="28" t="str">
        <f t="shared" si="7"/>
        <v/>
      </c>
      <c r="M123" s="5"/>
      <c r="P123" s="38" t="str">
        <f t="shared" si="8"/>
        <v/>
      </c>
      <c r="R123" s="5"/>
      <c r="U123" s="38" t="str">
        <f t="shared" si="9"/>
        <v/>
      </c>
      <c r="Z123" s="38" t="str">
        <f t="shared" si="10"/>
        <v/>
      </c>
      <c r="AC123" s="3" t="str">
        <f t="shared" si="11"/>
        <v/>
      </c>
      <c r="AD123" s="33" t="str">
        <f t="shared" si="6"/>
        <v/>
      </c>
      <c r="AE123" s="47"/>
      <c r="AF123" s="51"/>
      <c r="AG123" s="51"/>
      <c r="AH123" s="47"/>
    </row>
    <row r="124" spans="1:34">
      <c r="A124" s="4"/>
      <c r="E124" s="23"/>
      <c r="F124" s="23"/>
      <c r="H124" s="4"/>
      <c r="K124" s="28" t="str">
        <f t="shared" si="7"/>
        <v/>
      </c>
      <c r="M124" s="5"/>
      <c r="P124" s="38" t="str">
        <f t="shared" si="8"/>
        <v/>
      </c>
      <c r="R124" s="5"/>
      <c r="U124" s="38" t="str">
        <f t="shared" si="9"/>
        <v/>
      </c>
      <c r="Z124" s="38" t="str">
        <f t="shared" si="10"/>
        <v/>
      </c>
      <c r="AC124" s="3" t="str">
        <f t="shared" si="11"/>
        <v/>
      </c>
      <c r="AD124" s="33" t="str">
        <f t="shared" si="6"/>
        <v/>
      </c>
      <c r="AE124" s="47"/>
      <c r="AF124" s="51"/>
      <c r="AG124" s="51"/>
      <c r="AH124" s="47"/>
    </row>
    <row r="125" spans="1:34">
      <c r="A125" s="4"/>
      <c r="E125" s="23"/>
      <c r="F125" s="23"/>
      <c r="H125" s="4"/>
      <c r="K125" s="28" t="str">
        <f t="shared" si="7"/>
        <v/>
      </c>
      <c r="M125" s="5"/>
      <c r="P125" s="38" t="str">
        <f t="shared" si="8"/>
        <v/>
      </c>
      <c r="R125" s="5"/>
      <c r="U125" s="38" t="str">
        <f t="shared" si="9"/>
        <v/>
      </c>
      <c r="Z125" s="38" t="str">
        <f t="shared" si="10"/>
        <v/>
      </c>
      <c r="AC125" s="3" t="str">
        <f t="shared" si="11"/>
        <v/>
      </c>
      <c r="AD125" s="33" t="str">
        <f t="shared" si="6"/>
        <v/>
      </c>
      <c r="AE125" s="47"/>
      <c r="AF125" s="51"/>
      <c r="AG125" s="51"/>
      <c r="AH125" s="47"/>
    </row>
    <row r="126" spans="1:34">
      <c r="A126" s="4"/>
      <c r="E126" s="23"/>
      <c r="F126" s="23"/>
      <c r="H126" s="4"/>
      <c r="K126" s="28" t="str">
        <f t="shared" si="7"/>
        <v/>
      </c>
      <c r="M126" s="5"/>
      <c r="P126" s="38" t="str">
        <f t="shared" si="8"/>
        <v/>
      </c>
      <c r="R126" s="5"/>
      <c r="U126" s="38" t="str">
        <f t="shared" si="9"/>
        <v/>
      </c>
      <c r="Z126" s="38" t="str">
        <f t="shared" si="10"/>
        <v/>
      </c>
      <c r="AC126" s="3" t="str">
        <f t="shared" si="11"/>
        <v/>
      </c>
      <c r="AD126" s="33" t="str">
        <f t="shared" si="6"/>
        <v/>
      </c>
      <c r="AE126" s="47"/>
      <c r="AF126" s="51"/>
      <c r="AG126" s="51"/>
      <c r="AH126" s="47"/>
    </row>
    <row r="127" spans="1:34">
      <c r="A127" s="4"/>
      <c r="E127" s="23"/>
      <c r="F127" s="23"/>
      <c r="H127" s="4"/>
      <c r="K127" s="28" t="str">
        <f t="shared" si="7"/>
        <v/>
      </c>
      <c r="M127" s="5"/>
      <c r="P127" s="38" t="str">
        <f t="shared" si="8"/>
        <v/>
      </c>
      <c r="R127" s="5"/>
      <c r="U127" s="38" t="str">
        <f t="shared" si="9"/>
        <v/>
      </c>
      <c r="Z127" s="38" t="str">
        <f t="shared" si="10"/>
        <v/>
      </c>
      <c r="AC127" s="3" t="str">
        <f t="shared" si="11"/>
        <v/>
      </c>
      <c r="AD127" s="33" t="str">
        <f t="shared" si="6"/>
        <v/>
      </c>
      <c r="AE127" s="47"/>
      <c r="AF127" s="51"/>
      <c r="AG127" s="51"/>
      <c r="AH127" s="47"/>
    </row>
    <row r="128" spans="1:34">
      <c r="A128" s="4"/>
      <c r="E128" s="23"/>
      <c r="F128" s="23"/>
      <c r="H128" s="4"/>
      <c r="K128" s="28" t="str">
        <f t="shared" si="7"/>
        <v/>
      </c>
      <c r="M128" s="5"/>
      <c r="P128" s="38" t="str">
        <f t="shared" si="8"/>
        <v/>
      </c>
      <c r="R128" s="5"/>
      <c r="U128" s="38" t="str">
        <f t="shared" si="9"/>
        <v/>
      </c>
      <c r="Z128" s="38" t="str">
        <f t="shared" si="10"/>
        <v/>
      </c>
      <c r="AC128" s="3" t="str">
        <f t="shared" si="11"/>
        <v/>
      </c>
      <c r="AD128" s="33" t="str">
        <f t="shared" si="6"/>
        <v/>
      </c>
      <c r="AE128" s="47"/>
      <c r="AF128" s="51"/>
      <c r="AG128" s="51"/>
      <c r="AH128" s="47"/>
    </row>
    <row r="129" spans="1:34">
      <c r="A129" s="4"/>
      <c r="E129" s="23"/>
      <c r="F129" s="23"/>
      <c r="H129" s="4"/>
      <c r="K129" s="28" t="str">
        <f t="shared" si="7"/>
        <v/>
      </c>
      <c r="M129" s="5"/>
      <c r="P129" s="38" t="str">
        <f t="shared" si="8"/>
        <v/>
      </c>
      <c r="R129" s="5"/>
      <c r="U129" s="38" t="str">
        <f t="shared" si="9"/>
        <v/>
      </c>
      <c r="Z129" s="38" t="str">
        <f t="shared" si="10"/>
        <v/>
      </c>
      <c r="AC129" s="3" t="str">
        <f t="shared" si="11"/>
        <v/>
      </c>
      <c r="AD129" s="33" t="str">
        <f t="shared" si="6"/>
        <v/>
      </c>
      <c r="AE129" s="47"/>
      <c r="AF129" s="51"/>
      <c r="AG129" s="51"/>
      <c r="AH129" s="47"/>
    </row>
    <row r="130" spans="1:34">
      <c r="A130" s="4"/>
      <c r="E130" s="23"/>
      <c r="F130" s="23"/>
      <c r="H130" s="4"/>
      <c r="K130" s="28" t="str">
        <f t="shared" si="7"/>
        <v/>
      </c>
      <c r="M130" s="5"/>
      <c r="P130" s="38" t="str">
        <f t="shared" si="8"/>
        <v/>
      </c>
      <c r="R130" s="5"/>
      <c r="U130" s="38" t="str">
        <f t="shared" si="9"/>
        <v/>
      </c>
      <c r="Z130" s="38" t="str">
        <f t="shared" si="10"/>
        <v/>
      </c>
      <c r="AC130" s="3" t="str">
        <f t="shared" si="11"/>
        <v/>
      </c>
      <c r="AD130" s="33" t="str">
        <f t="shared" si="6"/>
        <v/>
      </c>
      <c r="AE130" s="47"/>
      <c r="AF130" s="51"/>
      <c r="AG130" s="51"/>
      <c r="AH130" s="47"/>
    </row>
    <row r="131" spans="1:34">
      <c r="A131" s="4"/>
      <c r="E131" s="23"/>
      <c r="F131" s="23"/>
      <c r="H131" s="4"/>
      <c r="K131" s="28" t="str">
        <f t="shared" si="7"/>
        <v/>
      </c>
      <c r="M131" s="5"/>
      <c r="P131" s="38" t="str">
        <f t="shared" si="8"/>
        <v/>
      </c>
      <c r="R131" s="5"/>
      <c r="U131" s="38" t="str">
        <f t="shared" si="9"/>
        <v/>
      </c>
      <c r="Z131" s="38" t="str">
        <f t="shared" si="10"/>
        <v/>
      </c>
      <c r="AC131" s="3" t="str">
        <f t="shared" si="11"/>
        <v/>
      </c>
      <c r="AD131" s="33" t="str">
        <f t="shared" si="6"/>
        <v/>
      </c>
      <c r="AE131" s="47"/>
      <c r="AF131" s="51"/>
      <c r="AG131" s="51"/>
      <c r="AH131" s="47"/>
    </row>
    <row r="132" spans="1:34">
      <c r="A132" s="4"/>
      <c r="E132" s="23"/>
      <c r="F132" s="23"/>
      <c r="H132" s="4"/>
      <c r="K132" s="28" t="str">
        <f t="shared" si="7"/>
        <v/>
      </c>
      <c r="M132" s="5"/>
      <c r="P132" s="38" t="str">
        <f t="shared" si="8"/>
        <v/>
      </c>
      <c r="R132" s="5"/>
      <c r="U132" s="38" t="str">
        <f t="shared" si="9"/>
        <v/>
      </c>
      <c r="Z132" s="38" t="str">
        <f t="shared" si="10"/>
        <v/>
      </c>
      <c r="AC132" s="3" t="str">
        <f t="shared" si="11"/>
        <v/>
      </c>
      <c r="AD132" s="33" t="str">
        <f t="shared" si="6"/>
        <v/>
      </c>
      <c r="AE132" s="47"/>
      <c r="AF132" s="51"/>
      <c r="AG132" s="51"/>
      <c r="AH132" s="47"/>
    </row>
    <row r="133" spans="1:34">
      <c r="A133" s="4"/>
      <c r="E133" s="23"/>
      <c r="F133" s="23"/>
      <c r="H133" s="4"/>
      <c r="K133" s="28" t="str">
        <f t="shared" si="7"/>
        <v/>
      </c>
      <c r="M133" s="5"/>
      <c r="P133" s="38" t="str">
        <f t="shared" si="8"/>
        <v/>
      </c>
      <c r="R133" s="5"/>
      <c r="U133" s="38" t="str">
        <f t="shared" si="9"/>
        <v/>
      </c>
      <c r="Z133" s="38" t="str">
        <f t="shared" si="10"/>
        <v/>
      </c>
      <c r="AC133" s="3" t="str">
        <f t="shared" si="11"/>
        <v/>
      </c>
      <c r="AD133" s="33" t="str">
        <f t="shared" si="6"/>
        <v/>
      </c>
      <c r="AE133" s="47"/>
      <c r="AF133" s="51"/>
      <c r="AG133" s="51"/>
      <c r="AH133" s="47"/>
    </row>
    <row r="134" spans="1:34">
      <c r="A134" s="4"/>
      <c r="E134" s="23"/>
      <c r="F134" s="23"/>
      <c r="H134" s="4"/>
      <c r="K134" s="28" t="str">
        <f t="shared" si="7"/>
        <v/>
      </c>
      <c r="M134" s="5"/>
      <c r="P134" s="38" t="str">
        <f t="shared" si="8"/>
        <v/>
      </c>
      <c r="R134" s="5"/>
      <c r="U134" s="38" t="str">
        <f t="shared" si="9"/>
        <v/>
      </c>
      <c r="Z134" s="38" t="str">
        <f t="shared" si="10"/>
        <v/>
      </c>
      <c r="AC134" s="3" t="str">
        <f t="shared" si="11"/>
        <v/>
      </c>
      <c r="AD134" s="33" t="str">
        <f t="shared" si="6"/>
        <v/>
      </c>
      <c r="AE134" s="47"/>
      <c r="AF134" s="51"/>
      <c r="AG134" s="51"/>
      <c r="AH134" s="47"/>
    </row>
    <row r="135" spans="1:34">
      <c r="A135" s="4"/>
      <c r="E135" s="23"/>
      <c r="F135" s="23"/>
      <c r="H135" s="4"/>
      <c r="K135" s="28" t="str">
        <f t="shared" si="7"/>
        <v/>
      </c>
      <c r="M135" s="5"/>
      <c r="P135" s="38" t="str">
        <f t="shared" si="8"/>
        <v/>
      </c>
      <c r="R135" s="5"/>
      <c r="U135" s="38" t="str">
        <f t="shared" si="9"/>
        <v/>
      </c>
      <c r="Z135" s="38" t="str">
        <f t="shared" si="10"/>
        <v/>
      </c>
      <c r="AC135" s="3" t="str">
        <f t="shared" si="11"/>
        <v/>
      </c>
      <c r="AD135" s="33" t="str">
        <f t="shared" si="6"/>
        <v/>
      </c>
      <c r="AE135" s="47"/>
      <c r="AF135" s="51"/>
      <c r="AG135" s="51"/>
      <c r="AH135" s="47"/>
    </row>
    <row r="136" spans="1:34">
      <c r="A136" s="4"/>
      <c r="E136" s="23"/>
      <c r="F136" s="23"/>
      <c r="H136" s="4"/>
      <c r="K136" s="28" t="str">
        <f t="shared" si="7"/>
        <v/>
      </c>
      <c r="M136" s="5"/>
      <c r="P136" s="38" t="str">
        <f t="shared" si="8"/>
        <v/>
      </c>
      <c r="R136" s="5"/>
      <c r="U136" s="38" t="str">
        <f t="shared" si="9"/>
        <v/>
      </c>
      <c r="Z136" s="38" t="str">
        <f t="shared" si="10"/>
        <v/>
      </c>
      <c r="AC136" s="3" t="str">
        <f t="shared" si="11"/>
        <v/>
      </c>
      <c r="AD136" s="33" t="str">
        <f t="shared" ref="AD136:AD152" si="12">IF($D136&lt;&gt;"",SUM($Z136,$U136,$P136,$K136),"")</f>
        <v/>
      </c>
      <c r="AE136" s="47"/>
      <c r="AF136" s="51"/>
      <c r="AG136" s="51"/>
      <c r="AH136" s="47"/>
    </row>
    <row r="137" spans="1:34">
      <c r="A137" s="4"/>
      <c r="E137" s="23"/>
      <c r="F137" s="23"/>
      <c r="H137" s="4"/>
      <c r="K137" s="28" t="str">
        <f t="shared" ref="K137:K151" si="13">IFERROR(IF(AND($D137&lt;&gt;"",J137&lt;&gt;"",H137&lt;&gt;""),$AC137/COUNTA($I137,$M137,$R137,$W137),""),"")</f>
        <v/>
      </c>
      <c r="M137" s="5"/>
      <c r="P137" s="38" t="str">
        <f t="shared" ref="P137:P151" si="14">IFERROR(IF(AND($D137&lt;&gt;"",O137&lt;&gt;"",N137&lt;&gt;""),$AC137/COUNTA($I137,$M137,$R137,$W137),""),"")</f>
        <v/>
      </c>
      <c r="R137" s="5"/>
      <c r="U137" s="38" t="str">
        <f t="shared" ref="U137:U151" si="15">IFERROR(IF(AND($D137&lt;&gt;"",T137&lt;&gt;"",S137&lt;&gt;""),$AC137/COUNTA($I137,$M137,$R137,$W137),""),"")</f>
        <v/>
      </c>
      <c r="Z137" s="38" t="str">
        <f t="shared" ref="Z137:Z151" si="16">IFERROR(IF(AND($D137&lt;&gt;"",Y137&lt;&gt;"",X137&lt;&gt;""),$AC137/COUNTA($I137,$M137,$R137,$W137),""),"")</f>
        <v/>
      </c>
      <c r="AC137" s="3" t="str">
        <f t="shared" ref="AC137:AC152" si="17">IF($D137&lt;&gt;"",(1/COUNTA($D$8:$D$151)),"")</f>
        <v/>
      </c>
      <c r="AD137" s="33" t="str">
        <f t="shared" si="12"/>
        <v/>
      </c>
      <c r="AE137" s="47"/>
      <c r="AF137" s="51"/>
      <c r="AG137" s="51"/>
      <c r="AH137" s="47"/>
    </row>
    <row r="138" spans="1:34">
      <c r="A138" s="4"/>
      <c r="E138" s="23"/>
      <c r="F138" s="23"/>
      <c r="H138" s="4"/>
      <c r="K138" s="28" t="str">
        <f t="shared" si="13"/>
        <v/>
      </c>
      <c r="M138" s="5"/>
      <c r="P138" s="38" t="str">
        <f t="shared" si="14"/>
        <v/>
      </c>
      <c r="R138" s="5"/>
      <c r="U138" s="38" t="str">
        <f t="shared" si="15"/>
        <v/>
      </c>
      <c r="Z138" s="38" t="str">
        <f t="shared" si="16"/>
        <v/>
      </c>
      <c r="AC138" s="3" t="str">
        <f t="shared" si="17"/>
        <v/>
      </c>
      <c r="AD138" s="33" t="str">
        <f t="shared" si="12"/>
        <v/>
      </c>
      <c r="AE138" s="47"/>
      <c r="AF138" s="51"/>
      <c r="AG138" s="51"/>
      <c r="AH138" s="47"/>
    </row>
    <row r="139" spans="1:34">
      <c r="A139" s="4"/>
      <c r="E139" s="23"/>
      <c r="F139" s="23"/>
      <c r="H139" s="4"/>
      <c r="K139" s="28" t="str">
        <f t="shared" si="13"/>
        <v/>
      </c>
      <c r="M139" s="5"/>
      <c r="P139" s="38" t="str">
        <f t="shared" si="14"/>
        <v/>
      </c>
      <c r="R139" s="5"/>
      <c r="U139" s="38" t="str">
        <f t="shared" si="15"/>
        <v/>
      </c>
      <c r="Z139" s="38" t="str">
        <f t="shared" si="16"/>
        <v/>
      </c>
      <c r="AC139" s="3" t="str">
        <f t="shared" si="17"/>
        <v/>
      </c>
      <c r="AD139" s="33" t="str">
        <f t="shared" si="12"/>
        <v/>
      </c>
      <c r="AE139" s="47"/>
      <c r="AF139" s="51"/>
      <c r="AG139" s="51"/>
      <c r="AH139" s="47"/>
    </row>
    <row r="140" spans="1:34">
      <c r="A140" s="4"/>
      <c r="E140" s="23"/>
      <c r="F140" s="23"/>
      <c r="H140" s="4"/>
      <c r="K140" s="28" t="str">
        <f t="shared" si="13"/>
        <v/>
      </c>
      <c r="M140" s="5"/>
      <c r="P140" s="38" t="str">
        <f t="shared" si="14"/>
        <v/>
      </c>
      <c r="R140" s="5"/>
      <c r="U140" s="38" t="str">
        <f t="shared" si="15"/>
        <v/>
      </c>
      <c r="Z140" s="38" t="str">
        <f t="shared" si="16"/>
        <v/>
      </c>
      <c r="AC140" s="3" t="str">
        <f t="shared" si="17"/>
        <v/>
      </c>
      <c r="AD140" s="33" t="str">
        <f t="shared" si="12"/>
        <v/>
      </c>
      <c r="AE140" s="47"/>
      <c r="AF140" s="51"/>
      <c r="AG140" s="51"/>
      <c r="AH140" s="47"/>
    </row>
    <row r="141" spans="1:34">
      <c r="A141" s="4"/>
      <c r="E141" s="23"/>
      <c r="F141" s="23"/>
      <c r="H141" s="4"/>
      <c r="K141" s="28" t="str">
        <f t="shared" si="13"/>
        <v/>
      </c>
      <c r="M141" s="5"/>
      <c r="P141" s="38" t="str">
        <f t="shared" si="14"/>
        <v/>
      </c>
      <c r="R141" s="5"/>
      <c r="U141" s="38" t="str">
        <f t="shared" si="15"/>
        <v/>
      </c>
      <c r="Z141" s="38" t="str">
        <f t="shared" si="16"/>
        <v/>
      </c>
      <c r="AC141" s="3" t="str">
        <f t="shared" si="17"/>
        <v/>
      </c>
      <c r="AD141" s="33" t="str">
        <f t="shared" si="12"/>
        <v/>
      </c>
      <c r="AE141" s="47"/>
      <c r="AF141" s="51"/>
      <c r="AG141" s="51"/>
      <c r="AH141" s="47"/>
    </row>
    <row r="142" spans="1:34">
      <c r="A142" s="4"/>
      <c r="E142" s="23"/>
      <c r="F142" s="23"/>
      <c r="H142" s="4"/>
      <c r="K142" s="28" t="str">
        <f t="shared" si="13"/>
        <v/>
      </c>
      <c r="M142" s="5"/>
      <c r="P142" s="38" t="str">
        <f t="shared" si="14"/>
        <v/>
      </c>
      <c r="R142" s="5"/>
      <c r="U142" s="38" t="str">
        <f t="shared" si="15"/>
        <v/>
      </c>
      <c r="Z142" s="38" t="str">
        <f t="shared" si="16"/>
        <v/>
      </c>
      <c r="AC142" s="3" t="str">
        <f t="shared" si="17"/>
        <v/>
      </c>
      <c r="AD142" s="33" t="str">
        <f t="shared" si="12"/>
        <v/>
      </c>
      <c r="AE142" s="47"/>
      <c r="AF142" s="51"/>
      <c r="AG142" s="51"/>
      <c r="AH142" s="47"/>
    </row>
    <row r="143" spans="1:34">
      <c r="A143" s="4"/>
      <c r="E143" s="23"/>
      <c r="F143" s="23"/>
      <c r="H143" s="4"/>
      <c r="K143" s="28" t="str">
        <f t="shared" si="13"/>
        <v/>
      </c>
      <c r="M143" s="5"/>
      <c r="P143" s="38" t="str">
        <f t="shared" si="14"/>
        <v/>
      </c>
      <c r="R143" s="5"/>
      <c r="U143" s="38" t="str">
        <f t="shared" si="15"/>
        <v/>
      </c>
      <c r="Z143" s="38" t="str">
        <f t="shared" si="16"/>
        <v/>
      </c>
      <c r="AC143" s="3" t="str">
        <f t="shared" si="17"/>
        <v/>
      </c>
      <c r="AD143" s="33" t="str">
        <f t="shared" si="12"/>
        <v/>
      </c>
      <c r="AE143" s="47"/>
      <c r="AF143" s="51"/>
      <c r="AG143" s="51"/>
      <c r="AH143" s="47"/>
    </row>
    <row r="144" spans="1:34">
      <c r="A144" s="4"/>
      <c r="E144" s="23"/>
      <c r="F144" s="23"/>
      <c r="H144" s="4"/>
      <c r="K144" s="28" t="str">
        <f t="shared" si="13"/>
        <v/>
      </c>
      <c r="M144" s="5"/>
      <c r="P144" s="38" t="str">
        <f t="shared" si="14"/>
        <v/>
      </c>
      <c r="R144" s="5"/>
      <c r="U144" s="38" t="str">
        <f t="shared" si="15"/>
        <v/>
      </c>
      <c r="Z144" s="38" t="str">
        <f t="shared" si="16"/>
        <v/>
      </c>
      <c r="AC144" s="3" t="str">
        <f t="shared" si="17"/>
        <v/>
      </c>
      <c r="AD144" s="33" t="str">
        <f t="shared" si="12"/>
        <v/>
      </c>
      <c r="AE144" s="47"/>
      <c r="AF144" s="51"/>
      <c r="AG144" s="51"/>
      <c r="AH144" s="47"/>
    </row>
    <row r="145" spans="1:34">
      <c r="A145" s="4"/>
      <c r="E145" s="23"/>
      <c r="F145" s="23"/>
      <c r="H145" s="4"/>
      <c r="K145" s="28" t="str">
        <f t="shared" si="13"/>
        <v/>
      </c>
      <c r="M145" s="5"/>
      <c r="P145" s="38" t="str">
        <f t="shared" si="14"/>
        <v/>
      </c>
      <c r="R145" s="5"/>
      <c r="U145" s="38" t="str">
        <f t="shared" si="15"/>
        <v/>
      </c>
      <c r="Z145" s="38" t="str">
        <f t="shared" si="16"/>
        <v/>
      </c>
      <c r="AC145" s="3" t="str">
        <f t="shared" si="17"/>
        <v/>
      </c>
      <c r="AD145" s="33" t="str">
        <f t="shared" si="12"/>
        <v/>
      </c>
      <c r="AE145" s="47"/>
      <c r="AF145" s="51"/>
      <c r="AG145" s="51"/>
      <c r="AH145" s="47"/>
    </row>
    <row r="146" spans="1:34">
      <c r="A146" s="4"/>
      <c r="E146" s="23"/>
      <c r="F146" s="23"/>
      <c r="H146" s="4"/>
      <c r="K146" s="28" t="str">
        <f t="shared" si="13"/>
        <v/>
      </c>
      <c r="M146" s="5"/>
      <c r="P146" s="38" t="str">
        <f t="shared" si="14"/>
        <v/>
      </c>
      <c r="R146" s="5"/>
      <c r="U146" s="38" t="str">
        <f t="shared" si="15"/>
        <v/>
      </c>
      <c r="Z146" s="38" t="str">
        <f t="shared" si="16"/>
        <v/>
      </c>
      <c r="AC146" s="3" t="str">
        <f t="shared" si="17"/>
        <v/>
      </c>
      <c r="AD146" s="33" t="str">
        <f t="shared" si="12"/>
        <v/>
      </c>
      <c r="AE146" s="47"/>
      <c r="AF146" s="51"/>
      <c r="AG146" s="51"/>
      <c r="AH146" s="47"/>
    </row>
    <row r="147" spans="1:34">
      <c r="A147" s="4"/>
      <c r="E147" s="23"/>
      <c r="F147" s="23"/>
      <c r="H147" s="4"/>
      <c r="K147" s="28" t="str">
        <f t="shared" si="13"/>
        <v/>
      </c>
      <c r="M147" s="5"/>
      <c r="P147" s="38" t="str">
        <f t="shared" si="14"/>
        <v/>
      </c>
      <c r="R147" s="5"/>
      <c r="U147" s="38" t="str">
        <f t="shared" si="15"/>
        <v/>
      </c>
      <c r="Z147" s="38" t="str">
        <f t="shared" si="16"/>
        <v/>
      </c>
      <c r="AC147" s="3" t="str">
        <f t="shared" si="17"/>
        <v/>
      </c>
      <c r="AD147" s="33" t="str">
        <f t="shared" si="12"/>
        <v/>
      </c>
      <c r="AE147" s="47"/>
      <c r="AF147" s="51"/>
      <c r="AG147" s="51"/>
      <c r="AH147" s="47"/>
    </row>
    <row r="148" spans="1:34">
      <c r="A148" s="4"/>
      <c r="E148" s="23"/>
      <c r="F148" s="23"/>
      <c r="H148" s="4"/>
      <c r="K148" s="28" t="str">
        <f t="shared" si="13"/>
        <v/>
      </c>
      <c r="M148" s="5"/>
      <c r="P148" s="38" t="str">
        <f t="shared" si="14"/>
        <v/>
      </c>
      <c r="R148" s="5"/>
      <c r="U148" s="38" t="str">
        <f t="shared" si="15"/>
        <v/>
      </c>
      <c r="Z148" s="38" t="str">
        <f t="shared" si="16"/>
        <v/>
      </c>
      <c r="AC148" s="3" t="str">
        <f t="shared" si="17"/>
        <v/>
      </c>
      <c r="AD148" s="33" t="str">
        <f t="shared" si="12"/>
        <v/>
      </c>
      <c r="AE148" s="47"/>
      <c r="AF148" s="51"/>
      <c r="AG148" s="51"/>
      <c r="AH148" s="47"/>
    </row>
    <row r="149" spans="1:34">
      <c r="A149" s="4"/>
      <c r="E149" s="23"/>
      <c r="F149" s="23"/>
      <c r="H149" s="4"/>
      <c r="K149" s="28" t="str">
        <f t="shared" si="13"/>
        <v/>
      </c>
      <c r="M149" s="5"/>
      <c r="P149" s="38" t="str">
        <f t="shared" si="14"/>
        <v/>
      </c>
      <c r="R149" s="5"/>
      <c r="U149" s="38" t="str">
        <f t="shared" si="15"/>
        <v/>
      </c>
      <c r="Z149" s="38" t="str">
        <f t="shared" si="16"/>
        <v/>
      </c>
      <c r="AC149" s="3" t="str">
        <f t="shared" si="17"/>
        <v/>
      </c>
      <c r="AD149" s="33" t="str">
        <f t="shared" si="12"/>
        <v/>
      </c>
      <c r="AE149" s="47"/>
      <c r="AF149" s="51"/>
      <c r="AG149" s="51"/>
      <c r="AH149" s="47"/>
    </row>
    <row r="150" spans="1:34">
      <c r="A150" s="4"/>
      <c r="E150" s="23"/>
      <c r="F150" s="23"/>
      <c r="H150" s="4"/>
      <c r="K150" s="28" t="str">
        <f t="shared" si="13"/>
        <v/>
      </c>
      <c r="M150" s="5"/>
      <c r="P150" s="38" t="str">
        <f t="shared" si="14"/>
        <v/>
      </c>
      <c r="R150" s="5"/>
      <c r="U150" s="38" t="str">
        <f t="shared" si="15"/>
        <v/>
      </c>
      <c r="Z150" s="38" t="str">
        <f t="shared" si="16"/>
        <v/>
      </c>
      <c r="AC150" s="3" t="str">
        <f t="shared" si="17"/>
        <v/>
      </c>
      <c r="AD150" s="33" t="str">
        <f t="shared" si="12"/>
        <v/>
      </c>
      <c r="AE150" s="47"/>
      <c r="AF150" s="51"/>
      <c r="AG150" s="51"/>
      <c r="AH150" s="47"/>
    </row>
    <row r="151" spans="1:34">
      <c r="A151" s="4"/>
      <c r="E151" s="23"/>
      <c r="F151" s="23"/>
      <c r="H151" s="4"/>
      <c r="K151" s="28" t="str">
        <f t="shared" si="13"/>
        <v/>
      </c>
      <c r="M151" s="5"/>
      <c r="P151" s="38" t="str">
        <f t="shared" si="14"/>
        <v/>
      </c>
      <c r="R151" s="5"/>
      <c r="U151" s="38" t="str">
        <f t="shared" si="15"/>
        <v/>
      </c>
      <c r="Z151" s="38" t="str">
        <f t="shared" si="16"/>
        <v/>
      </c>
      <c r="AC151" s="3" t="str">
        <f t="shared" si="17"/>
        <v/>
      </c>
      <c r="AD151" s="33" t="str">
        <f t="shared" si="12"/>
        <v/>
      </c>
      <c r="AE151" s="47"/>
      <c r="AF151" s="51"/>
      <c r="AG151" s="51"/>
      <c r="AH151" s="47"/>
    </row>
    <row r="152" spans="1:34">
      <c r="A152" s="4"/>
      <c r="E152" s="23"/>
      <c r="F152" s="23"/>
      <c r="H152" s="4"/>
      <c r="AC152" s="3" t="str">
        <f t="shared" si="17"/>
        <v/>
      </c>
      <c r="AD152" s="33" t="str">
        <f t="shared" si="12"/>
        <v/>
      </c>
      <c r="AE152" s="47"/>
      <c r="AF152" s="51"/>
      <c r="AG152" s="51"/>
      <c r="AH152" s="47"/>
    </row>
    <row r="153" spans="1:34">
      <c r="A153" s="4"/>
      <c r="H153" s="4"/>
      <c r="AD153" s="10"/>
    </row>
    <row r="154" spans="1:34">
      <c r="A154" s="4"/>
    </row>
    <row r="155" spans="1:34">
      <c r="A155" s="4"/>
    </row>
    <row r="156" spans="1:34">
      <c r="A156" s="4"/>
    </row>
    <row r="157" spans="1:34">
      <c r="A157" s="4"/>
    </row>
    <row r="158" spans="1:34">
      <c r="A158" s="4"/>
    </row>
    <row r="159" spans="1:34">
      <c r="A159" s="4"/>
    </row>
    <row r="160" spans="1:34">
      <c r="A160" s="4"/>
    </row>
    <row r="161" spans="1:1">
      <c r="A161" s="4"/>
    </row>
    <row r="162" spans="1:1">
      <c r="A162" s="4"/>
    </row>
    <row r="163" spans="1:1">
      <c r="A163" s="4"/>
    </row>
    <row r="164" spans="1:1">
      <c r="A164" s="4"/>
    </row>
    <row r="165" spans="1:1">
      <c r="A165" s="4"/>
    </row>
    <row r="166" spans="1:1">
      <c r="A166" s="4"/>
    </row>
    <row r="167" spans="1:1">
      <c r="A167" s="4"/>
    </row>
    <row r="168" spans="1:1">
      <c r="A168" s="4"/>
    </row>
    <row r="169" spans="1:1">
      <c r="A169" s="4"/>
    </row>
    <row r="170" spans="1:1">
      <c r="A170" s="4"/>
    </row>
    <row r="171" spans="1:1">
      <c r="A171" s="4"/>
    </row>
    <row r="172" spans="1:1">
      <c r="A172" s="4"/>
    </row>
    <row r="173" spans="1:1">
      <c r="A173" s="4"/>
    </row>
    <row r="174" spans="1:1">
      <c r="A174" s="4"/>
    </row>
    <row r="175" spans="1:1">
      <c r="A175" s="4"/>
    </row>
    <row r="176" spans="1:1">
      <c r="A176" s="4"/>
    </row>
    <row r="177" spans="1:1">
      <c r="A177" s="4"/>
    </row>
    <row r="178" spans="1:1">
      <c r="A178" s="4"/>
    </row>
    <row r="179" spans="1:1">
      <c r="A179" s="4"/>
    </row>
    <row r="180" spans="1:1">
      <c r="A180" s="4"/>
    </row>
    <row r="181" spans="1:1">
      <c r="A181" s="4"/>
    </row>
    <row r="182" spans="1:1">
      <c r="A182" s="4"/>
    </row>
    <row r="183" spans="1:1">
      <c r="A183" s="4"/>
    </row>
    <row r="184" spans="1:1">
      <c r="A184" s="4"/>
    </row>
    <row r="185" spans="1:1">
      <c r="A185" s="4"/>
    </row>
    <row r="186" spans="1:1">
      <c r="A186" s="4"/>
    </row>
    <row r="187" spans="1:1">
      <c r="A187" s="4"/>
    </row>
    <row r="188" spans="1:1">
      <c r="A188" s="4"/>
    </row>
    <row r="189" spans="1:1">
      <c r="A189" s="4"/>
    </row>
    <row r="190" spans="1:1">
      <c r="A190" s="4"/>
    </row>
    <row r="191" spans="1:1">
      <c r="A191" s="4"/>
    </row>
    <row r="192" spans="1:1">
      <c r="A192" s="4"/>
    </row>
    <row r="193" spans="1:1">
      <c r="A193" s="4"/>
    </row>
    <row r="194" spans="1:1">
      <c r="A194" s="4"/>
    </row>
    <row r="195" spans="1:1">
      <c r="A195" s="4"/>
    </row>
    <row r="196" spans="1:1">
      <c r="A196" s="4"/>
    </row>
    <row r="197" spans="1:1">
      <c r="A197" s="4"/>
    </row>
    <row r="198" spans="1:1">
      <c r="A198" s="4"/>
    </row>
    <row r="199" spans="1:1">
      <c r="A199" s="4"/>
    </row>
    <row r="200" spans="1:1">
      <c r="A200" s="4"/>
    </row>
    <row r="201" spans="1:1">
      <c r="A201" s="4"/>
    </row>
    <row r="202" spans="1:1">
      <c r="A202" s="4"/>
    </row>
    <row r="203" spans="1:1">
      <c r="A203" s="4"/>
    </row>
    <row r="204" spans="1:1">
      <c r="A204" s="4"/>
    </row>
    <row r="205" spans="1:1">
      <c r="A205" s="4"/>
    </row>
    <row r="206" spans="1:1">
      <c r="A206" s="4"/>
    </row>
    <row r="207" spans="1:1">
      <c r="A207" s="4"/>
    </row>
    <row r="208" spans="1:1">
      <c r="A208" s="4"/>
    </row>
    <row r="209" spans="1:1">
      <c r="A209" s="4"/>
    </row>
    <row r="210" spans="1:1">
      <c r="A210" s="4"/>
    </row>
    <row r="211" spans="1:1">
      <c r="A211" s="4"/>
    </row>
    <row r="212" spans="1:1">
      <c r="A212" s="4"/>
    </row>
    <row r="213" spans="1:1">
      <c r="A213" s="4"/>
    </row>
    <row r="214" spans="1:1">
      <c r="A214" s="4"/>
    </row>
    <row r="215" spans="1:1">
      <c r="A215" s="4"/>
    </row>
    <row r="216" spans="1:1">
      <c r="A216" s="4"/>
    </row>
    <row r="217" spans="1:1">
      <c r="A217" s="4"/>
    </row>
    <row r="218" spans="1:1">
      <c r="A218" s="4"/>
    </row>
    <row r="219" spans="1:1">
      <c r="A219" s="4"/>
    </row>
    <row r="220" spans="1:1">
      <c r="A220" s="4"/>
    </row>
    <row r="221" spans="1:1">
      <c r="A221" s="4"/>
    </row>
    <row r="222" spans="1:1">
      <c r="A222" s="4"/>
    </row>
    <row r="223" spans="1:1">
      <c r="A223" s="4"/>
    </row>
    <row r="224" spans="1:1">
      <c r="A224" s="4"/>
    </row>
    <row r="225" spans="1:1">
      <c r="A225" s="4"/>
    </row>
    <row r="226" spans="1:1">
      <c r="A226" s="4"/>
    </row>
    <row r="227" spans="1:1">
      <c r="A227" s="4"/>
    </row>
    <row r="228" spans="1:1">
      <c r="A228" s="4"/>
    </row>
    <row r="229" spans="1:1">
      <c r="A229" s="4"/>
    </row>
    <row r="230" spans="1:1">
      <c r="A230" s="4"/>
    </row>
    <row r="231" spans="1:1">
      <c r="A231" s="4"/>
    </row>
    <row r="232" spans="1:1">
      <c r="A232" s="4"/>
    </row>
    <row r="233" spans="1:1">
      <c r="A233" s="4"/>
    </row>
    <row r="234" spans="1:1">
      <c r="A234" s="4"/>
    </row>
    <row r="235" spans="1:1">
      <c r="A235" s="4"/>
    </row>
    <row r="236" spans="1:1">
      <c r="A236" s="4"/>
    </row>
    <row r="237" spans="1:1">
      <c r="A237" s="4"/>
    </row>
    <row r="238" spans="1:1">
      <c r="A238" s="4"/>
    </row>
    <row r="239" spans="1:1">
      <c r="A239" s="4"/>
    </row>
    <row r="240" spans="1:1">
      <c r="A240" s="4"/>
    </row>
    <row r="241" spans="1:1">
      <c r="A241" s="4"/>
    </row>
    <row r="242" spans="1:1">
      <c r="A242" s="4"/>
    </row>
    <row r="243" spans="1:1">
      <c r="A243" s="4"/>
    </row>
    <row r="244" spans="1:1">
      <c r="A244" s="4"/>
    </row>
    <row r="245" spans="1:1">
      <c r="A245" s="4"/>
    </row>
    <row r="246" spans="1:1">
      <c r="A246" s="4"/>
    </row>
    <row r="247" spans="1:1">
      <c r="A247" s="4"/>
    </row>
    <row r="248" spans="1:1">
      <c r="A248" s="4"/>
    </row>
    <row r="249" spans="1:1">
      <c r="A249" s="4"/>
    </row>
    <row r="250" spans="1:1">
      <c r="A250" s="4"/>
    </row>
    <row r="251" spans="1:1">
      <c r="A251" s="4"/>
    </row>
    <row r="252" spans="1:1">
      <c r="A252" s="4"/>
    </row>
    <row r="253" spans="1:1">
      <c r="A253" s="4"/>
    </row>
    <row r="254" spans="1:1">
      <c r="A254" s="4"/>
    </row>
    <row r="255" spans="1:1">
      <c r="A255" s="4"/>
    </row>
    <row r="256" spans="1:1">
      <c r="A256" s="4"/>
    </row>
    <row r="257" spans="1:1">
      <c r="A257" s="4"/>
    </row>
    <row r="258" spans="1:1">
      <c r="A258" s="4"/>
    </row>
    <row r="259" spans="1:1">
      <c r="A259" s="4"/>
    </row>
    <row r="260" spans="1:1">
      <c r="A260" s="4"/>
    </row>
    <row r="261" spans="1:1">
      <c r="A261" s="4"/>
    </row>
    <row r="262" spans="1:1">
      <c r="A262" s="4"/>
    </row>
    <row r="263" spans="1:1">
      <c r="A263" s="4"/>
    </row>
    <row r="264" spans="1:1">
      <c r="A264" s="4"/>
    </row>
    <row r="265" spans="1:1">
      <c r="A265" s="4"/>
    </row>
    <row r="266" spans="1:1">
      <c r="A266" s="4"/>
    </row>
    <row r="267" spans="1:1">
      <c r="A267" s="4"/>
    </row>
    <row r="268" spans="1:1">
      <c r="A268" s="4"/>
    </row>
    <row r="269" spans="1:1">
      <c r="A269" s="4"/>
    </row>
    <row r="270" spans="1:1">
      <c r="A270" s="4"/>
    </row>
    <row r="271" spans="1:1">
      <c r="A271" s="4"/>
    </row>
    <row r="272" spans="1:1">
      <c r="A272" s="4"/>
    </row>
    <row r="273" spans="1:1">
      <c r="A273" s="4"/>
    </row>
    <row r="274" spans="1:1">
      <c r="A274" s="4"/>
    </row>
    <row r="275" spans="1:1">
      <c r="A275" s="4"/>
    </row>
    <row r="276" spans="1:1">
      <c r="A276" s="4"/>
    </row>
    <row r="277" spans="1:1">
      <c r="A277" s="4"/>
    </row>
    <row r="278" spans="1:1">
      <c r="A278" s="4"/>
    </row>
    <row r="279" spans="1:1">
      <c r="A279" s="4"/>
    </row>
    <row r="280" spans="1:1">
      <c r="A280" s="4"/>
    </row>
    <row r="281" spans="1:1">
      <c r="A281" s="4"/>
    </row>
    <row r="282" spans="1:1">
      <c r="A282" s="4"/>
    </row>
    <row r="283" spans="1:1">
      <c r="A283" s="4"/>
    </row>
    <row r="284" spans="1:1">
      <c r="A284" s="4"/>
    </row>
    <row r="285" spans="1:1">
      <c r="A285" s="4"/>
    </row>
    <row r="286" spans="1:1">
      <c r="A286" s="4"/>
    </row>
    <row r="287" spans="1:1">
      <c r="A287" s="4"/>
    </row>
    <row r="288" spans="1:1">
      <c r="A288" s="4"/>
    </row>
    <row r="289" spans="1:1">
      <c r="A289" s="4"/>
    </row>
    <row r="290" spans="1:1">
      <c r="A290" s="4"/>
    </row>
    <row r="291" spans="1:1">
      <c r="A291" s="4"/>
    </row>
    <row r="292" spans="1:1">
      <c r="A292" s="4"/>
    </row>
    <row r="293" spans="1:1">
      <c r="A293" s="4"/>
    </row>
    <row r="294" spans="1:1">
      <c r="A294" s="4"/>
    </row>
    <row r="295" spans="1:1">
      <c r="A295" s="4"/>
    </row>
    <row r="296" spans="1:1">
      <c r="A296" s="4"/>
    </row>
    <row r="297" spans="1:1">
      <c r="A297" s="4"/>
    </row>
    <row r="298" spans="1:1">
      <c r="A298" s="4"/>
    </row>
    <row r="299" spans="1:1">
      <c r="A299" s="4"/>
    </row>
    <row r="300" spans="1:1">
      <c r="A300" s="4"/>
    </row>
    <row r="301" spans="1:1">
      <c r="A301" s="4"/>
    </row>
    <row r="302" spans="1:1">
      <c r="A302" s="4"/>
    </row>
    <row r="303" spans="1:1">
      <c r="A303" s="4"/>
    </row>
    <row r="304" spans="1:1">
      <c r="A304" s="4"/>
    </row>
    <row r="305" spans="1:1">
      <c r="A305" s="4"/>
    </row>
    <row r="306" spans="1:1">
      <c r="A306" s="4"/>
    </row>
    <row r="307" spans="1:1">
      <c r="A307" s="4"/>
    </row>
    <row r="308" spans="1:1">
      <c r="A308" s="4"/>
    </row>
    <row r="309" spans="1:1">
      <c r="A309" s="4"/>
    </row>
    <row r="310" spans="1:1">
      <c r="A310" s="4"/>
    </row>
    <row r="311" spans="1:1">
      <c r="A311" s="4"/>
    </row>
    <row r="312" spans="1:1">
      <c r="A312" s="4"/>
    </row>
    <row r="313" spans="1:1">
      <c r="A313" s="4"/>
    </row>
    <row r="314" spans="1:1">
      <c r="A314" s="4"/>
    </row>
    <row r="315" spans="1:1">
      <c r="A315" s="4"/>
    </row>
    <row r="316" spans="1:1">
      <c r="A316" s="4"/>
    </row>
    <row r="317" spans="1:1">
      <c r="A317" s="4"/>
    </row>
    <row r="318" spans="1:1">
      <c r="A318" s="4"/>
    </row>
    <row r="319" spans="1:1">
      <c r="A319" s="4"/>
    </row>
    <row r="320" spans="1:1">
      <c r="A320" s="4"/>
    </row>
    <row r="321" spans="1:1">
      <c r="A321" s="4"/>
    </row>
    <row r="322" spans="1:1">
      <c r="A322" s="4"/>
    </row>
    <row r="323" spans="1:1">
      <c r="A323" s="4"/>
    </row>
    <row r="324" spans="1:1">
      <c r="A324" s="4"/>
    </row>
    <row r="325" spans="1:1">
      <c r="A325" s="4"/>
    </row>
    <row r="326" spans="1:1">
      <c r="A326" s="4"/>
    </row>
    <row r="327" spans="1:1">
      <c r="A327" s="4"/>
    </row>
    <row r="328" spans="1:1">
      <c r="A328" s="4"/>
    </row>
    <row r="329" spans="1:1">
      <c r="A329" s="4"/>
    </row>
    <row r="330" spans="1:1">
      <c r="A330" s="4"/>
    </row>
    <row r="331" spans="1:1">
      <c r="A331" s="4"/>
    </row>
    <row r="332" spans="1:1">
      <c r="A332" s="4"/>
    </row>
  </sheetData>
  <sheetProtection algorithmName="SHA-512" hashValue="XSScqFtpyJcL9OIunR+elTnDTMH7cXsllglLaGa5dK5slY18FbqXepFfm1EksxCAHepP13ZF/HFbh33wC3c9yQ==" saltValue="pZ1Hdo7qR/WMIEEUZpdvUg==" spinCount="100000" sheet="1" objects="1" scenarios="1" selectLockedCells="1"/>
  <mergeCells count="43">
    <mergeCell ref="G2:L2"/>
    <mergeCell ref="T6:U6"/>
    <mergeCell ref="M5:Q5"/>
    <mergeCell ref="M4:P4"/>
    <mergeCell ref="Q4:U4"/>
    <mergeCell ref="I6:I7"/>
    <mergeCell ref="L6:L7"/>
    <mergeCell ref="N6:N7"/>
    <mergeCell ref="M6:M7"/>
    <mergeCell ref="R6:R7"/>
    <mergeCell ref="S6:S7"/>
    <mergeCell ref="G3:L3"/>
    <mergeCell ref="H4:I4"/>
    <mergeCell ref="J4:L4"/>
    <mergeCell ref="M1:AD3"/>
    <mergeCell ref="V6:V7"/>
    <mergeCell ref="A1:B3"/>
    <mergeCell ref="E5:F5"/>
    <mergeCell ref="H5:L5"/>
    <mergeCell ref="A6:A7"/>
    <mergeCell ref="A4:B4"/>
    <mergeCell ref="E4:G4"/>
    <mergeCell ref="A5:B5"/>
    <mergeCell ref="B6:B7"/>
    <mergeCell ref="C5:C7"/>
    <mergeCell ref="D5:D7"/>
    <mergeCell ref="E6:E7"/>
    <mergeCell ref="F6:F7"/>
    <mergeCell ref="G5:G7"/>
    <mergeCell ref="H6:H7"/>
    <mergeCell ref="C1:F3"/>
    <mergeCell ref="G1:L1"/>
    <mergeCell ref="Q6:Q7"/>
    <mergeCell ref="O6:P6"/>
    <mergeCell ref="W6:W7"/>
    <mergeCell ref="X6:X7"/>
    <mergeCell ref="AD4:AD5"/>
    <mergeCell ref="V4:Y4"/>
    <mergeCell ref="W5:AA5"/>
    <mergeCell ref="R5:V5"/>
    <mergeCell ref="Z4:AB4"/>
    <mergeCell ref="AB5:AB7"/>
    <mergeCell ref="AA6:AA7"/>
  </mergeCells>
  <conditionalFormatting sqref="K8:K151">
    <cfRule type="expression" dxfId="5" priority="27">
      <formula>K8&lt;&gt;""</formula>
    </cfRule>
  </conditionalFormatting>
  <conditionalFormatting sqref="P8:P151">
    <cfRule type="expression" dxfId="4" priority="22">
      <formula>P8&lt;&gt;""</formula>
    </cfRule>
  </conditionalFormatting>
  <conditionalFormatting sqref="U8:U151">
    <cfRule type="expression" dxfId="3" priority="21">
      <formula>U8&lt;&gt;""</formula>
    </cfRule>
  </conditionalFormatting>
  <conditionalFormatting sqref="Z8:Z151">
    <cfRule type="expression" dxfId="2" priority="20">
      <formula>Z8&lt;&gt;""</formula>
    </cfRule>
  </conditionalFormatting>
  <conditionalFormatting sqref="AD6">
    <cfRule type="dataBar" priority="2">
      <dataBar>
        <cfvo type="min"/>
        <cfvo type="max"/>
        <color theme="6" tint="0.39997558519241921"/>
      </dataBar>
      <extLst>
        <ext xmlns:x14="http://schemas.microsoft.com/office/spreadsheetml/2009/9/main" uri="{B025F937-C7B1-47D3-B67F-A62EFF666E3E}">
          <x14:id>{61A2CB7B-9187-4725-9C9D-EBAD1F246CBA}</x14:id>
        </ext>
      </extLst>
    </cfRule>
  </conditionalFormatting>
  <conditionalFormatting sqref="J8">
    <cfRule type="expression" dxfId="1" priority="28">
      <formula>_xludf.and(D8 &lt;&gt;"", I8&lt;&gt;"")</formula>
    </cfRule>
  </conditionalFormatting>
  <conditionalFormatting sqref="A8">
    <cfRule type="expression" dxfId="0" priority="1">
      <formula>A8="SI"</formula>
    </cfRule>
  </conditionalFormatting>
  <dataValidations count="3">
    <dataValidation type="list" allowBlank="1" showInputMessage="1" showErrorMessage="1" sqref="AB8:AB16" xr:uid="{00000000-0002-0000-0000-000000000000}">
      <formula1>ENVIADO</formula1>
    </dataValidation>
    <dataValidation type="date" allowBlank="1" showInputMessage="1" showErrorMessage="1" sqref="F11:F151" xr:uid="{1D4BF38B-8F0E-4355-AB4C-5FF6E68E9062}">
      <formula1>44562</formula1>
      <formula2>46023</formula2>
    </dataValidation>
    <dataValidation type="date" operator="greaterThan" allowBlank="1" showInputMessage="1" showErrorMessage="1" sqref="F8:F10" xr:uid="{970561F6-A5CF-463E-89D1-91E7B654E7F9}">
      <formula1>44562</formula1>
    </dataValidation>
  </dataValidations>
  <printOptions horizontalCentered="1" verticalCentered="1"/>
  <pageMargins left="0.78740157480314965" right="0.78740157480314965" top="0.74803149606299213" bottom="0.74803149606299213" header="0.31496062992125984" footer="0.31496062992125984"/>
  <pageSetup scale="50" orientation="landscape" r:id="rId1"/>
  <drawing r:id="rId2"/>
  <extLst>
    <ext xmlns:x14="http://schemas.microsoft.com/office/spreadsheetml/2009/9/main" uri="{78C0D931-6437-407d-A8EE-F0AAD7539E65}">
      <x14:conditionalFormattings>
        <x14:conditionalFormatting xmlns:xm="http://schemas.microsoft.com/office/excel/2006/main">
          <x14:cfRule type="dataBar" id="{61A2CB7B-9187-4725-9C9D-EBAD1F246CBA}">
            <x14:dataBar minLength="0" maxLength="100" border="1" negativeBarBorderColorSameAsPositive="0">
              <x14:cfvo type="autoMin"/>
              <x14:cfvo type="autoMax"/>
              <x14:borderColor rgb="FF638EC6"/>
              <x14:negativeFillColor rgb="FFFF0000"/>
              <x14:negativeBorderColor rgb="FFFF0000"/>
              <x14:axisColor rgb="FF000000"/>
            </x14:dataBar>
          </x14:cfRule>
          <xm:sqref>AD6</xm:sqref>
        </x14:conditionalFormatting>
      </x14:conditionalFormattings>
    </ext>
    <ext xmlns:x14="http://schemas.microsoft.com/office/spreadsheetml/2009/9/main" uri="{CCE6A557-97BC-4b89-ADB6-D9C93CAAB3DF}">
      <x14:dataValidations xmlns:xm="http://schemas.microsoft.com/office/excel/2006/main" count="2">
        <x14:dataValidation type="list" showDropDown="1" showInputMessage="1" xr:uid="{00000000-0002-0000-0000-000001000000}">
          <x14:formula1>
            <xm:f>'Hoja 2'!$D$4:$D$6</xm:f>
          </x14:formula1>
          <xm:sqref>P8:P151 K8:K151 U8:U151 Z8:Z151</xm:sqref>
        </x14:dataValidation>
        <x14:dataValidation type="list" showDropDown="1" xr:uid="{00000000-0002-0000-0000-000002000000}">
          <x14:formula1>
            <xm:f>'Hoja 2'!$D$8:$D$16</xm:f>
          </x14:formula1>
          <xm:sqref>L8:L10 L14:L15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7"/>
  <sheetViews>
    <sheetView workbookViewId="0">
      <selection activeCell="E29" sqref="E29"/>
    </sheetView>
  </sheetViews>
  <sheetFormatPr defaultColWidth="11.42578125" defaultRowHeight="15"/>
  <cols>
    <col min="2" max="2" width="17.28515625" customWidth="1"/>
    <col min="5" max="5" width="17.28515625" customWidth="1"/>
  </cols>
  <sheetData>
    <row r="1" spans="2:3" ht="15.75" thickBot="1"/>
    <row r="2" spans="2:3" ht="15" customHeight="1" thickBot="1">
      <c r="B2" s="104" t="s">
        <v>64</v>
      </c>
      <c r="C2" s="1" t="s">
        <v>65</v>
      </c>
    </row>
    <row r="3" spans="2:3" ht="15.75" customHeight="1" thickBot="1">
      <c r="B3" s="105"/>
      <c r="C3" t="s">
        <v>66</v>
      </c>
    </row>
    <row r="4" spans="2:3">
      <c r="B4" t="s">
        <v>67</v>
      </c>
      <c r="C4" t="s">
        <v>58</v>
      </c>
    </row>
    <row r="5" spans="2:3">
      <c r="B5" t="s">
        <v>68</v>
      </c>
    </row>
    <row r="6" spans="2:3">
      <c r="B6" t="s">
        <v>69</v>
      </c>
    </row>
    <row r="7" spans="2:3">
      <c r="B7" t="s">
        <v>70</v>
      </c>
    </row>
  </sheetData>
  <mergeCells count="1">
    <mergeCell ref="B2:B3"/>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2:C7"/>
  <sheetViews>
    <sheetView workbookViewId="0">
      <selection activeCell="C12" sqref="C12"/>
    </sheetView>
  </sheetViews>
  <sheetFormatPr defaultColWidth="11.42578125" defaultRowHeight="15"/>
  <cols>
    <col min="3" max="3" width="20.7109375" customWidth="1"/>
  </cols>
  <sheetData>
    <row r="2" spans="3:3" ht="15.75" thickBot="1"/>
    <row r="3" spans="3:3" ht="11.25" customHeight="1">
      <c r="C3" s="104" t="s">
        <v>64</v>
      </c>
    </row>
    <row r="4" spans="3:3" ht="9.75" customHeight="1" thickBot="1">
      <c r="C4" s="105"/>
    </row>
    <row r="5" spans="3:3">
      <c r="C5" t="s">
        <v>71</v>
      </c>
    </row>
    <row r="6" spans="3:3">
      <c r="C6" t="s">
        <v>72</v>
      </c>
    </row>
    <row r="7" spans="3:3">
      <c r="C7" t="s">
        <v>67</v>
      </c>
    </row>
  </sheetData>
  <mergeCells count="1">
    <mergeCell ref="C3: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SMSM. Ruth Scarly  Rodriguez Duarte</dc:creator>
  <cp:keywords/>
  <dc:description/>
  <cp:lastModifiedBy>SMSM. Ruth Scarly  Rodriguez Duarte</cp:lastModifiedBy>
  <cp:revision/>
  <dcterms:created xsi:type="dcterms:W3CDTF">2013-12-18T15:32:05Z</dcterms:created>
  <dcterms:modified xsi:type="dcterms:W3CDTF">2022-09-29T21:36:04Z</dcterms:modified>
  <cp:category/>
  <cp:contentStatus/>
</cp:coreProperties>
</file>